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"/>
    </mc:Choice>
  </mc:AlternateContent>
  <workbookProtection lockStructure="1"/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84" i="1" l="1"/>
  <c r="CQ125" i="1" l="1"/>
  <c r="CQ137" i="1" l="1"/>
  <c r="CQ138" i="1"/>
  <c r="CQ76" i="1"/>
  <c r="CQ48" i="1"/>
  <c r="CQ46" i="1"/>
  <c r="CQ45" i="1"/>
  <c r="CQ44" i="1"/>
  <c r="CQ42" i="1"/>
  <c r="CQ41" i="1"/>
  <c r="CQ141" i="1" l="1"/>
  <c r="CQ100" i="1"/>
  <c r="CQ185" i="1" l="1"/>
</calcChain>
</file>

<file path=xl/sharedStrings.xml><?xml version="1.0" encoding="utf-8"?>
<sst xmlns="http://schemas.openxmlformats.org/spreadsheetml/2006/main" count="1974" uniqueCount="574">
  <si>
    <t>Приложение</t>
  </si>
  <si>
    <t>к требованиям к форме плана</t>
  </si>
  <si>
    <t>закупки товаров (работ, услуг)</t>
  </si>
  <si>
    <t>Ф О Р М А</t>
  </si>
  <si>
    <t xml:space="preserve">на </t>
  </si>
  <si>
    <t>2015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</si>
  <si>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</si>
  <si>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</si>
  <si>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</si>
  <si>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</si>
  <si>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</si>
  <si>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</si>
  <si>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</si>
  <si>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</si>
  <si>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</si>
  <si>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</si>
  <si>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omts@gesnv.ru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</si>
  <si>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</si>
  <si>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</si>
  <si>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</si>
  <si>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</si>
  <si>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</si>
  <si>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</si>
  <si>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</si>
  <si>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</t>
  </si>
  <si>
    <t>Код по ОКДП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</si>
  <si>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</si>
  <si>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</si>
  <si>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</si>
  <si>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</si>
  <si>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</si>
  <si>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</si>
  <si>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</si>
  <si>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</si>
  <si>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 xml:space="preserve">Сведения
о начальной (максимальной)
цене договора
(цене лота)(тыс.руб)  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</si>
  <si>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</si>
  <si>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</si>
  <si>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</si>
  <si>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</si>
  <si>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</si>
  <si>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</si>
  <si>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</si>
  <si>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</si>
  <si>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</si>
  <si>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</si>
  <si>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2015 года</t>
  </si>
  <si>
    <t>40.10.2</t>
  </si>
  <si>
    <t xml:space="preserve">4560531     </t>
  </si>
  <si>
    <t>Выполнение ПР, СМР и ПНР на объекте: "Выполнение 4-й очереди имущественного комплекса АСДУ/АСТУЭ.3 этап.</t>
  </si>
  <si>
    <t xml:space="preserve"> Документация соответствует действующим нормативным документам.  Наличие допуска СРО на право выполнять указанные работы у исполнителя. </t>
  </si>
  <si>
    <t>008</t>
  </si>
  <si>
    <t>км</t>
  </si>
  <si>
    <t>1х60</t>
  </si>
  <si>
    <t>71135</t>
  </si>
  <si>
    <t>Нижневартовск</t>
  </si>
  <si>
    <t xml:space="preserve">Декабрь 2015 </t>
  </si>
  <si>
    <t>Открытый запрос предложений</t>
  </si>
  <si>
    <t>Да</t>
  </si>
  <si>
    <t xml:space="preserve">4560531       </t>
  </si>
  <si>
    <t xml:space="preserve">Выполнение ПИР по объекту:  "Электроснабжение квартала 25 ВПР г. Нижневартовска. Прокладка КЛ-10 кВ от ГПП-9А до РПЖ-25 (стр.). Строительство РПЖ-25 (стр.)  10/0,4 в ВПР" </t>
  </si>
  <si>
    <t xml:space="preserve">Документация соответствует действующим нормативным документам.  Наличие допуска СРО на право выполнять указанные работы у исполнителя. </t>
  </si>
  <si>
    <t>008   228</t>
  </si>
  <si>
    <t>км   МВА</t>
  </si>
  <si>
    <t>6х1,8   1х2х1</t>
  </si>
  <si>
    <t xml:space="preserve">Апрель 2015 </t>
  </si>
  <si>
    <t>Нет</t>
  </si>
  <si>
    <t xml:space="preserve">Выполнение ПИР  по объекту:  "Электроснабжение квартала 23,24 ВПР г. Нижневартовска. Прокладка КЛ-10 кВ от ГПП-9А до РПЖ-23 (стр.)" </t>
  </si>
  <si>
    <t xml:space="preserve">км    </t>
  </si>
  <si>
    <t>6х1</t>
  </si>
  <si>
    <t xml:space="preserve">Декабрь 2014 </t>
  </si>
  <si>
    <t>4</t>
  </si>
  <si>
    <t xml:space="preserve">Выполнение ПИР по объекту:  "Электроснабжение прибрежной зоны г. Нижневартовска. Строительство БКТП-П2 10/0,4 кВ с КЛ -10 кВ до БКТП-П2, 2КЛ-10 кВ от ТП-9/16 до БКТП-П2 10/0,4 кВ, 2КЛ-10 кВ от ТП-9/18 до БКТП-П2 10/0,4 кВ. Строительство БКТП-П2 10/0,4 кВ с КЛ -10 кВ до БКТП-П2, БКТП-П2 10/0,4 кВ" </t>
  </si>
  <si>
    <t>008     228</t>
  </si>
  <si>
    <t>км     МВА</t>
  </si>
  <si>
    <t>2х0,5     1х2х0,63</t>
  </si>
  <si>
    <t>5</t>
  </si>
  <si>
    <t>4521010</t>
  </si>
  <si>
    <t>Выполнение СМР и ПНР на объекте: "Строительство 2-х цепной ВЛ-10 кВ от ПС 110/10 кВ Южная до РПП-Дагестан"</t>
  </si>
  <si>
    <t xml:space="preserve"> Наличие допуска СРО на право выполнять указанные работы у исполнителя. </t>
  </si>
  <si>
    <t>1х3,6</t>
  </si>
  <si>
    <t>Декабрь 2015</t>
  </si>
  <si>
    <t>6</t>
  </si>
  <si>
    <t>Выполнение СМР и ПНР по объекту: "Реконструкция ТП-56/х с уст. УКРМ инв. № 121.086065.01  в составе ЭСК "Распределительные  линии  высокого  и  низкого  напряжения старой части города, трансформаторные  подстанции."</t>
  </si>
  <si>
    <t>230</t>
  </si>
  <si>
    <t>квар</t>
  </si>
  <si>
    <t>2х190</t>
  </si>
  <si>
    <t>7</t>
  </si>
  <si>
    <t>Выполнение СМР и ПНР по объекту: "Реконструкция ТП-57/х с уст. УКРМ, РПС-16 шт. в РУ-0,4кВ  инв. № 121.086009.01  в составе ЭСК "Распределительные  линии  высокого  и  низкого  напряжения старой части города, трансформаторные  подстанции."</t>
  </si>
  <si>
    <t>8</t>
  </si>
  <si>
    <t>Выполнение СМР и ПНР по объекту: "Реконструкция ТП-58/х с уст. УКРМ, стр. часть инв. № 121.086059.01  в составе ЭСК "Распределительные  линии  высокого  и  низкого  напряжения старой части города, трансформаторные  подстанции."</t>
  </si>
  <si>
    <t>1х190</t>
  </si>
  <si>
    <t>9</t>
  </si>
  <si>
    <t>Выполнение СМР и ПНР по объекту: "Реконструкция ТП-4/1 с зам. обор. РУ-10/0,4кВ,  уст. УКРМ, стр. часть   инв. № 004.054001.00  в составе ЭСК "Распределительные  линии  высокого  и  низкого  напряжения, трансформаторные  подстанции 4 мкр."</t>
  </si>
  <si>
    <t>10</t>
  </si>
  <si>
    <t>Выполнение СМР и ПНР по объекту: "Реконструкция ТП-4/2 с  уст. УКРМ, с  заменой обор. РУ-10кВ, РПС 11 шт. в РУ-0,4кВ    инв. № 004.054005.00  в составе ЭСК "Распределительные  линии  высокого  и  низкого  напряжения, трансформаторные  подстанции 4 мкр."</t>
  </si>
  <si>
    <t>11</t>
  </si>
  <si>
    <t>Выполнение СМР и ПНР по объекту: "Реконструкция ТП-12/4 с заменой обор. РУ-0,4кВ, РВ 10кВ на ВН, уст. УКРМ,    инв. № 012.062005.01  в составе ЭСК "Распределительные  линии  высокого  и  низкого  напряжения, трансформаторные  подстанции 12 мкр."</t>
  </si>
  <si>
    <t>12</t>
  </si>
  <si>
    <t>Выполнение СМР и ПНР по объекту: "Реконструкция ТП-1/9 с заменой обор. РУ-0,4кВ, РВ -10кВ на ВН, в РУ-10кВ, уст. УКРМ    инв. № 001.051010.00 в составе ЭСК "Распределительные  линии  высокого  и  низкого  напряжения, трансформаторные  подстанции 1 мкр, кв. "Прибрежный-1", коммунальной зоны, общественного центра 1 оч. застройки (в створе ул. Кузоваткина-Пр. Победы)"</t>
  </si>
  <si>
    <t>13</t>
  </si>
  <si>
    <t>Выполнение СМР и ПНР по объекту: "Реконструкция ТП-5/7 с уст. УКРМ, заменой обор. РУ-10кВ, стр. часть инв. № 005.055006.01  в составе ЭСК "Распределительные  линии  высокого  и  низкого  напряжения, трансформаторные  подстанции 5 мкр., квартал "Мира."</t>
  </si>
  <si>
    <t>14</t>
  </si>
  <si>
    <t>4560521</t>
  </si>
  <si>
    <t>Выполнение СМР и ПНР на объекте: "Прокладка 6КЛ-6 кВ от ПС-110/6 "Нижневартовская" до РПП-6 панель 19, ЗПУ"</t>
  </si>
  <si>
    <t>4х2,5</t>
  </si>
  <si>
    <t>15</t>
  </si>
  <si>
    <t>Выполнение СМР и ПНР на объекте: "Внешнее электроснабжение квартала 21 Восточного планировочного района г. Нижневартовска.  КЛ-10 кВ" "Внешнее электроснабжение квартала 21 Восточного планировочного района г. Нижневартовска. ТП-21/2, ТП-21/3, ТП-21/4, ТП-21/5, ТП-21/6"</t>
  </si>
  <si>
    <t>2х0,15   2х0,05   2х0,18        2х 0,02    2х2х1         2х2х0,63</t>
  </si>
  <si>
    <t>Сентябрь 2015</t>
  </si>
  <si>
    <t>16</t>
  </si>
  <si>
    <t>Выполнение СМР и ПНР на объекте: "Электроснабжение квартала "Центральный" г. Нижневартовска. Строительство КЛ-10 кВ до ТП-24 (стр.)"  "Электроснабжение квартала "Центральный" г. Нижневартовска. Строительство ТП-24 (стр.) 10/0,4 кВ."</t>
  </si>
  <si>
    <t>2х0,16  2х0,12         1х2х1</t>
  </si>
  <si>
    <t>Май 2015</t>
  </si>
  <si>
    <t>17</t>
  </si>
  <si>
    <t>4560531</t>
  </si>
  <si>
    <t>Выполнение ПР по объекту:  Реконструкция ВЛ-6кВ фидер 16 ПС 35/6кВ "Энергонефть" инв.№112.048022.01                                                                         в составе ЭСК " Распределительные линии высокого и низкого напряжения промышленной зоны, трансформаторные подстанции"</t>
  </si>
  <si>
    <t>18</t>
  </si>
  <si>
    <t>Выполнение СМР и ПНР на объекте: "Электроснабжение кварталов 23,24 ВПР г. Нижневартовска. Прокладка КЛ-10 кВ от ГПП-9А до РПЖ-23 (стр.) "</t>
  </si>
  <si>
    <t>6х0,7</t>
  </si>
  <si>
    <t>19</t>
  </si>
  <si>
    <t>4560522</t>
  </si>
  <si>
    <t>Выполнение работ по капитальному ремонту объектов электросетей</t>
  </si>
  <si>
    <t>Квалиицированный персонал, опыт работы, наличие машин и механизмов, аттестованная лаборатория.</t>
  </si>
  <si>
    <t>796</t>
  </si>
  <si>
    <t>шт</t>
  </si>
  <si>
    <t>20</t>
  </si>
  <si>
    <t>5262470</t>
  </si>
  <si>
    <t>Поверка средств измерений</t>
  </si>
  <si>
    <t>Аттестованная лаборатория, квалифицированный персонал, опыт работы.</t>
  </si>
  <si>
    <t>21</t>
  </si>
  <si>
    <t>7422050</t>
  </si>
  <si>
    <t>Испытания защитных средств, электрооборудования и кабельных линий (поиск повреждений и трассировка КЛ)</t>
  </si>
  <si>
    <t>22</t>
  </si>
  <si>
    <t>7290000</t>
  </si>
  <si>
    <t>ТО и ремонт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</si>
  <si>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работы.</t>
  </si>
  <si>
    <t>23</t>
  </si>
  <si>
    <t>ТО и ремонт автоматизированной системы диспетчерского управления и технического учета электроэнергии системы домового учета АСКУЭ-БЫТ,АСКУЭ-МАТРИЦА</t>
  </si>
  <si>
    <t>24</t>
  </si>
  <si>
    <t>ТО и ремонт автоматизированной системы диспетчерского управления и технического учета электроэнергии имущественного комплекса ИК-АСКУЭ</t>
  </si>
  <si>
    <t>25</t>
  </si>
  <si>
    <t>Ремонтно-строительные работы зданий и сооружений, электросетевых объектов.</t>
  </si>
  <si>
    <t>26</t>
  </si>
  <si>
    <t>4560525</t>
  </si>
  <si>
    <t>Поставка товара: электроматериалов, кабельной продукции, металлопроката, стройматериалов для выполнения КР, ТР, ТО.</t>
  </si>
  <si>
    <t>Материалы должны соответствовать ПУЭ,СНИП, ГОСТ, иметь Сертификаты качества.</t>
  </si>
  <si>
    <t>Март 2015</t>
  </si>
  <si>
    <t>Запрос цен</t>
  </si>
  <si>
    <t>27</t>
  </si>
  <si>
    <t>7422080</t>
  </si>
  <si>
    <t>Техническое освидетельствование объектов</t>
  </si>
  <si>
    <t>Июнь 2015</t>
  </si>
  <si>
    <t>28</t>
  </si>
  <si>
    <t>6611020</t>
  </si>
  <si>
    <t>Добровольное медицинское страхование (ДМС)</t>
  </si>
  <si>
    <t xml:space="preserve">Кадровые ресурсы, страховая сумма, список ЛПУ(санаторий по РФ) у указанием цен  </t>
  </si>
  <si>
    <t>792</t>
  </si>
  <si>
    <t>чел</t>
  </si>
  <si>
    <t>29</t>
  </si>
  <si>
    <t xml:space="preserve"> 2511000 </t>
  </si>
  <si>
    <t>Поставка товара: автошины</t>
  </si>
  <si>
    <t>Продукция новая, сертифицированная</t>
  </si>
  <si>
    <t>30</t>
  </si>
  <si>
    <t xml:space="preserve">2320020 </t>
  </si>
  <si>
    <t>Поставка товара: бензина и дизтоплива</t>
  </si>
  <si>
    <t>Сертифицированный товар, начичие 5 заправок в черте г.Нижневартовска</t>
  </si>
  <si>
    <t>112</t>
  </si>
  <si>
    <t>л</t>
  </si>
  <si>
    <t>31</t>
  </si>
  <si>
    <t xml:space="preserve">2320240 </t>
  </si>
  <si>
    <t>Поставка товара:  масла (ГСМ)</t>
  </si>
  <si>
    <t>32</t>
  </si>
  <si>
    <t>6613020</t>
  </si>
  <si>
    <t>Автострахование ОСАГО</t>
  </si>
  <si>
    <t>Наличие лицензии, низкий процент</t>
  </si>
  <si>
    <t>33</t>
  </si>
  <si>
    <t>4110100</t>
  </si>
  <si>
    <t>Автоуслуги водовозки</t>
  </si>
  <si>
    <t>Питьевая вода надлежащего качества, своевременная поставка</t>
  </si>
  <si>
    <t>356</t>
  </si>
  <si>
    <t>ч</t>
  </si>
  <si>
    <t>34</t>
  </si>
  <si>
    <t>3312480</t>
  </si>
  <si>
    <t>Поставка товара:Счетчики электрической энергии</t>
  </si>
  <si>
    <t>Продукция новая, сертифицированная, госповеренная</t>
  </si>
  <si>
    <t>Январь 2015</t>
  </si>
  <si>
    <t>35</t>
  </si>
  <si>
    <t>9220090</t>
  </si>
  <si>
    <t>Предоставление ифн. услуг в региональных СМИ</t>
  </si>
  <si>
    <t xml:space="preserve">Высокий рейтинг доверия, широкая аудитория, авторитет издания, оптимальная периодичность  </t>
  </si>
  <si>
    <t>36</t>
  </si>
  <si>
    <t>9220000</t>
  </si>
  <si>
    <t>Реламные, маркетинговые услуги</t>
  </si>
  <si>
    <t xml:space="preserve">Оптимальное сочетание "цена-качество", оперативность, наличие современных технологий в производстве </t>
  </si>
  <si>
    <t>7523090</t>
  </si>
  <si>
    <t>Услуги по охране объектов Общества.</t>
  </si>
  <si>
    <t>Наличие квалифицированного персонала в штате исполнителя. Наличие  необходимых нормативных разрешительных документов на право деятельности в указанной сфере.</t>
  </si>
  <si>
    <t>7499090</t>
  </si>
  <si>
    <t>Услуги по техническому обсуживанию  и эксплуатации бытовых и производственных помещений.</t>
  </si>
  <si>
    <t>Наличие квалифицированного персонала в штате исполнителя. Наличие сертификатов соответствия на применяемое оборудование и материалы.</t>
  </si>
  <si>
    <t>7440030</t>
  </si>
  <si>
    <t>Экспертиза и разработка проекта реконструкции кровли(Полигон)</t>
  </si>
  <si>
    <t xml:space="preserve">Установка узла учета тепловой энергии                                                                       (улица Северная, 54А, ПДС)
</t>
  </si>
  <si>
    <t>Наличие   разрешительных документов на право деятельности .Наличие сертификатов соответствия по приобретаемому оборудованию.</t>
  </si>
  <si>
    <t>40</t>
  </si>
  <si>
    <t>2919791</t>
  </si>
  <si>
    <t>Поставка товара: Камера покрасочная</t>
  </si>
  <si>
    <t>41</t>
  </si>
  <si>
    <t>9010020</t>
  </si>
  <si>
    <t>Утилизация твердых бытовых отходов</t>
  </si>
  <si>
    <t>Наличие лицензии на размещение и утилизацию твердых бытовых отходов</t>
  </si>
  <si>
    <t>113</t>
  </si>
  <si>
    <t>м3</t>
  </si>
  <si>
    <t>42</t>
  </si>
  <si>
    <t xml:space="preserve">4560531     4521010     </t>
  </si>
  <si>
    <t>Выполнение ПР, СМР и  ПНР на объекте: "Выполнение 3-й очереди имущественного комплекса Автоматизированная система диспетчерского управления и технического учета электроэнергии (АСДУ/АСТУЭ) "</t>
  </si>
  <si>
    <t>43</t>
  </si>
  <si>
    <t xml:space="preserve">  44560531  4521010     </t>
  </si>
  <si>
    <t>Выполнение ПР,СМР и ПНР на объекте: "БКТП-4,5   6/0,4 кВ с сетями 6 кВ панель 18, ЗПУ г. Нижневартовск. "</t>
  </si>
  <si>
    <t xml:space="preserve">2х0,13    2х2х1    </t>
  </si>
  <si>
    <t>44</t>
  </si>
  <si>
    <t>Выполнение ПР, СМР и ПНР на объекте: " БКТП-399/з с сетями 6 кВ панель 14,  ЗПУ. "</t>
  </si>
  <si>
    <t>2х0,4         2х0,42         2х1х0,63</t>
  </si>
  <si>
    <t>Июль 2015</t>
  </si>
  <si>
    <t>45</t>
  </si>
  <si>
    <t>3599000</t>
  </si>
  <si>
    <t>Поставка транспорта (КМУ на шасси Камаз)</t>
  </si>
  <si>
    <t>46</t>
  </si>
  <si>
    <t>2519880</t>
  </si>
  <si>
    <t>Поставка товара: средств защиты, используемых в электроустановках.</t>
  </si>
  <si>
    <t>Средства защиты должны соответствовать ПУЭ,СНИП, ГОСТ, иметь Сертификаты качества.</t>
  </si>
  <si>
    <t>48</t>
  </si>
  <si>
    <t>7620011</t>
  </si>
  <si>
    <t xml:space="preserve">Приобретение лицензий Касперского, Windows, Office и др. </t>
  </si>
  <si>
    <t xml:space="preserve"> </t>
  </si>
  <si>
    <t>Апрель 2015</t>
  </si>
  <si>
    <t>4520080</t>
  </si>
  <si>
    <t>Текущий и капитальный ремонт зданий и сооружений(оказание услуг по текущему и капитальному ремонту бытовых и производственных помещений)</t>
  </si>
  <si>
    <t xml:space="preserve">Наличие квалифицированного персонала  ( общестроительных специальностей) в штате исполнителя. Наличие  необходимых нормативных разрешительных документов на право деятельности в указанной сфере. </t>
  </si>
  <si>
    <t>8519190</t>
  </si>
  <si>
    <t>Оказание услуг по предрейсовому и послерейсовому медицинскому  контролю водителей</t>
  </si>
  <si>
    <t>Стоимость оказания услуг, наличие лицензии на предоставляемый вид деятельности</t>
  </si>
  <si>
    <t xml:space="preserve">5020000 </t>
  </si>
  <si>
    <t>Услуги по ремонту транспорта (грузоподъемного, грузового, легкового, гидрооборудования, экспертиза промышленной безопасности грузоподъемной техники, ЧТО, ПТО)</t>
  </si>
  <si>
    <t xml:space="preserve">Квалифицированный персонал, опыт работы, наличие ремонтной базы, наличие лицензии на предоставляемый вид деятельности </t>
  </si>
  <si>
    <t>3190160</t>
  </si>
  <si>
    <t>Услуги по установке и обслуживанию GPS установок</t>
  </si>
  <si>
    <t>8519000</t>
  </si>
  <si>
    <t xml:space="preserve">Периодический медицинский осмотр </t>
  </si>
  <si>
    <t>Наличие специалистов, прохождение специалистов в один день, приемлемые цены</t>
  </si>
  <si>
    <t>Выполнение  ПР, СМР и ПНР на объекте: "КТПН-398/з панель 14, ЗПУ "</t>
  </si>
  <si>
    <t xml:space="preserve">    228</t>
  </si>
  <si>
    <t>МВА</t>
  </si>
  <si>
    <t>1х1х0,4</t>
  </si>
  <si>
    <t>5510092</t>
  </si>
  <si>
    <t>Приобретение путевок на детский оздоровительный отдых</t>
  </si>
  <si>
    <t>Услуга по сопровождению детей до места отдыха и обратно. Охраняемая территория, Медицинское обслуживание. Программа пребывания детей по сменам.</t>
  </si>
  <si>
    <t>4510202</t>
  </si>
  <si>
    <t>Вырубка и расчистка охранных зон ВЛ-35/10/6 кВ</t>
  </si>
  <si>
    <t>Квалифицированный персонал, опыт работы, наличие машин и механизмов.</t>
  </si>
  <si>
    <t>059</t>
  </si>
  <si>
    <t>га</t>
  </si>
  <si>
    <t>Выполнение СМР и ПНР по объекту: Реконструкция ТП-14/1 с установкой ячеек КСО-366 уст.УКРМ, заменой РУ-10/0,4кВ    инв.№014.064001.01  в составе ЭСК "Распределительные линии высокого и низкого напряжения, трансформаторные подстанции 14 мкр."</t>
  </si>
  <si>
    <t>кВар</t>
  </si>
  <si>
    <t>Выполнение СМР и ПНР по объекту: Реконструкция ТП-13/6 с заменой обор.РУ-10кВ, уст.РПС 10 шт. в РУ-0,4кВ, уст.УКРМ  инв.№ 013.063006.01  в составе ЭСК "Распределительные линии высокого и низкого напряжения, трансформаторные подстанции 13 мкр."</t>
  </si>
  <si>
    <t xml:space="preserve">Выполнение СМР и ПНР по объекту: Реконструкция КЛ-0,4 кВ от КТПН-27/5з до зданий ГиБДД инв.№ 112.048211.01 в т.ч.:от ВРУ здания РММ до ВРУ здания ГИБДД   от ВРУ здания РММ до ВРУ здания КПП  вне ЭСК </t>
  </si>
  <si>
    <t>84                              35</t>
  </si>
  <si>
    <t>Выполнение СМР и ПНР по объекту: Реконструкция  КЛ-10кВ РПЖ-16-ТП-2/6 инв.№001.031016.02                                                                         в составе ЭСК "Распределительные линии высокого и низкого напряжения, трансформаторные подстанции 1 мкр., кв. "Прибрежный-1", коммунальной зоны, общественного центра 1 оч.застройки ( в створе ул.Кузоваткина - пр.Победы)."</t>
  </si>
  <si>
    <t>2х20 (2х560)</t>
  </si>
  <si>
    <t>Выполнение СМР и ПНР по объекту: Реконструкция ТП-62/х с уст. УКРМ, стр.часть  инв №121.086046.01                                                                                            в составе ЭСК "Распределительные линии высокого и низкого напряжения старой части города, трансформаторные подстанции ."</t>
  </si>
  <si>
    <t>Выполнение СМР и ПНР по объекту: Реконструкция ВЛ-6 кВ Ф-107, 216 ПС-35/6 "Стройиндустриальная" инв. №112.048020.02 в составе ЭСК "Распределительные линии высокого и низкого напряжения промышленной зоны, трансформаторные подстанции".</t>
  </si>
  <si>
    <t>Выполнение СМР и ПНР по объекту: Реконструкция КТПН-204/з с заменой трансформатора на 630 кВА инв. №112.080039.01   в составе ЭСК "Распределительные линии высокого и низкого напряжения промышленной зоны, трансформаторные подстанции"</t>
  </si>
  <si>
    <t xml:space="preserve">                    1х630            1х190</t>
  </si>
  <si>
    <t xml:space="preserve">Выполнение ПР по объекту:  "Строительство 6КЛ-10 кВ от ПС 110/10 кВ Центральная до РПЖ-13" </t>
  </si>
  <si>
    <t xml:space="preserve">Документация на бумажном и электронном насителе. Документация соответствует действующим нормативным документам.  Наличие допуска СРО на право выполнять указанные работы у исполнителя. </t>
  </si>
  <si>
    <t>6х2,8</t>
  </si>
  <si>
    <t>Выполнение СМР и ПНР по объекту: Реконструкция ТП-9/17 с уст.УКРМ, зам. обор.РУ-10кВ, РПС-16 шт.в РУ-0,4кВ,стр.часть  инв. №009.059004.01              в составе ЭСК "Распределительные линии высокого и низкого напряжения 9 мкр., 9-А мкр., спортивной зоны, кварталов "Прибрежный-3.1", "Прибрежный-3.2" (в створе Пр.Победы-ул.Чапаева).</t>
  </si>
  <si>
    <t>Выполнение СМР и ПНР на объекте: "Электроснабжение кварталов 25-26 ВПР г. Нижневартовска. Прокладка КЛ-10 кВ"   "Электроснабжение кварталов 25-26 ВПР г. Нижневартовска. Строительство 10/0,4 кВ ТП-25/16, ТП-25/17, 25/18, ТП-26/18, ТП-26/19, ТП-26/20, ТП-26/21."</t>
  </si>
  <si>
    <t>2х0,37    1х2х1</t>
  </si>
  <si>
    <t>Выполнение СМР и ПНР по объекту: Реконструкция ТП-16/11 с уст. УКРМ, зам. обор.РУ-10кВ, РПС-16 шт. в РУ-0,4кВ, стр.часть инв.№016.066001.01  в составе ЭСК "Распределительные линии высокого и низкого напряжения трансформаторные подстанции 16 мкр и 16А мкр., квартала "Прибрежный-2"</t>
  </si>
  <si>
    <t>Выполнение СМР и ПНР на объекте: "Реконструкция РПП-12 с уст.УКРМ низкого напряжения 0,4кВ, устройств АЧР, ЧАПВ инв.№021.12.212.00.1 в составе ЭСК "Электрические сети, РП, ТП промышленной зоны"</t>
  </si>
  <si>
    <t xml:space="preserve">   228</t>
  </si>
  <si>
    <t xml:space="preserve">  МВА</t>
  </si>
  <si>
    <t>1х2х0,19</t>
  </si>
  <si>
    <t xml:space="preserve">Май 2015 </t>
  </si>
  <si>
    <t xml:space="preserve">Выполнение СМР и ПНР по объекту: Реконструкция  ТП-1/4  с уст УКРМ, зам.обор в РУ-0,4кВ  инв № 001.051004.00  в составе ЭСК Распределительные линии высокого и низкого напряжения трансформаторные подстанции 1 мкр., кв. "Прибрежный-1", коммунальной зоны, общественного центра 1 оч застройки (в створе ул. Кузоваткина-Пр.Победы)" </t>
  </si>
  <si>
    <t>Выполнение СМР и ПНР по объекту: Реконструкция ТП-16/8 с заменой обор. РУ-0,4кВ, уст.УКРМ инв.№016.066106.01  в составе ЭСК "Распределительные линии высокого и низкого напряжения, трансформаторные подстанции 16 мкр и 16А мкр., квартала "Прибрежный-2"</t>
  </si>
  <si>
    <t xml:space="preserve">Выполнение СМР и ПНР на объекте: "Электроснабжение прибрежной зоны г. Нижневартовска. Строительство БКТП-П2 10/0,4 кВ с КЛ-10 кВ до БКТП-П2. 2КЛ-10 кВ от ТП-9/16 до БКТП-П2 10/0,4 кВ. 2КЛ-10 кВ от ТП-9/18 до БКТП-П2 10/0,4 кВ."   </t>
  </si>
  <si>
    <t>2х0,5    2х0,5   1х2х0,63</t>
  </si>
  <si>
    <t>Выполнение ПР по объекту: Реконструкция ВЛ-10кВ ф.9, 10 РП-СТПС инв.№121.049114.01, №121.049003.01                                            в составе ЭСК "Распределительные линии высокого инизкого напряжения старой части города, трансформаторные подстанции"</t>
  </si>
  <si>
    <t xml:space="preserve">Документация на бумажном и электронном носителе. Документация соответствует действующим нормативным документамНаличие допуска СРО на право выполнять указанные работы у исполнителя. </t>
  </si>
  <si>
    <t>2360м;              рек.1500м</t>
  </si>
  <si>
    <t>Выполнение строительных, электромонтажных и пусконаладочных работ по объекту: "Реконструкция (перекладка) КЛ-0,4кВ от ТП-10а/8 до ж/д Интернациональная 49/3 инв.№101.040133.01 в составе ЭСК "Распределительные линии высокого и низкого напряжения, трансформаторные подстанции 10а мкр. и кв. "Северный""</t>
  </si>
  <si>
    <t>м</t>
  </si>
  <si>
    <t>2х120</t>
  </si>
  <si>
    <t>Выполнение строительных, электромонтажных и пусконаладочных работ по объекту: "Реконструкция (перекладка) КЛ-0,4 кВ от ТП-10а/8 до ж/д Интернациональная 49/2 инв.№101.040132.01 в составе ЭСК "Распределительные линии высокого и низкого напряжения, трансформаторные подстанции 10а мкр. и кв."Северный""</t>
  </si>
  <si>
    <t xml:space="preserve">Наличие допуска СРО на право выполнять указанные работы у исполнителя. </t>
  </si>
  <si>
    <t>2х100</t>
  </si>
  <si>
    <t>Выполнение строительных, электромонтажных и пусконаладочных работ по объекту: "Реконструкция (перекладка) КЛ-10кВ от ТП-14/1 до ТП-14/2 инв.№014.044006.01 в составе ЭСК "Распределительные линии высокого и низкого напряжения, трансформаторные подстанции 14 мкр.""</t>
  </si>
  <si>
    <t>1х310</t>
  </si>
  <si>
    <t>Декабрь 2016</t>
  </si>
  <si>
    <t>Выполнение строительных, электромонтажных и пусконаладочных работ по объекту: "Реконструкция (перекладка) КЛ-10кВ от ТП-14/4 до ТП-14/5 инв.№014.044004.01                                                                                            в составе ЭСК "Распределительные линии высокого и   низкого напряжения, трансформаторные подстанции 14 мкр.""</t>
  </si>
  <si>
    <t>2х210</t>
  </si>
  <si>
    <t>Выполнение строительных, электромонтажных и пусконаладочных работ по объекту: "Реконструкция РПП-6 с ст.УКРМ, АЧР, ЧАПВ, замен.МВ на ВВ инв.№111.080014.01                                                              в составе ЭСК "Магисральные линии высокого напряжения 10кВ промышленной зоны, распределительные пункты 6-10кВ(РПП)""</t>
  </si>
  <si>
    <t xml:space="preserve">230   </t>
  </si>
  <si>
    <t xml:space="preserve">Мвар      шт.      </t>
  </si>
  <si>
    <t>1х2х0,45   10</t>
  </si>
  <si>
    <t>Выполнение работ по поверке измерительных прборов трансформаторного тока.</t>
  </si>
  <si>
    <t xml:space="preserve">Документация на бумажном и электронном насителе. Документация соответствует действующим нормативным документам.  </t>
  </si>
  <si>
    <t>ИТОГО:</t>
  </si>
  <si>
    <t>2 квартал 2015 года</t>
  </si>
  <si>
    <t>80</t>
  </si>
  <si>
    <t>Выполнение СМР и ПНР по объекту: Реконструкция ТП-2/6 с уст.УКРМ, зам.обор.в РУ-0,4кВ, стр.часть  инв.№002.052010.00     в составе ЭСК "Распределительные линии высокого и низкого напряжения, трансформаторные подстанции 2 мкр., парковой зоны, общественного центра 1 оч.строительства (в створе Пр.Победы- ул.Нефтяников), больничного комплекса"</t>
  </si>
  <si>
    <t>81</t>
  </si>
  <si>
    <t>Выполнение СМР и ПНР по объекту: Реконструкция ТП-2/7 с уст.УКРМ, РПС-12 шт. в.РУ-0,4кВ, стр.часть  инв.№002.052011.00    в составе ЭСК "Распределительные линии высокого и низкого напряжения, трансформаторные подстанции 2 мкр., парковой зоны, общественного центра 1 оч.строительства (в створе Пр.Победы- ул.Нефтяников), больничного комплекса"</t>
  </si>
  <si>
    <t>82</t>
  </si>
  <si>
    <t>Приобретение путевок на детский оздоровительный отдых "Самотлор"</t>
  </si>
  <si>
    <t>83</t>
  </si>
  <si>
    <t>4530630</t>
  </si>
  <si>
    <t>Приобретение установки для испытаний кабелей VLF-60</t>
  </si>
  <si>
    <t>84</t>
  </si>
  <si>
    <t>Выполнение СМР и ПНР по объекту: Реконструкция ТП-7/1 с уст. УКРМ, заменой обор.РУ-0,4кВ инв.№007.057002.01 в составе ЭСК "Распределительные линии высокого и низкого напряжения, трансформаторные подстанции 7 мкр., квартала "7А",  общ.центра 2 оч. Застройки (от ул.Нефтяников до ул.Чапаева)</t>
  </si>
  <si>
    <t>85</t>
  </si>
  <si>
    <t>Выполнение СМР и ПНР  по объекту:  "Электроснабжение квартала 25 ВПР г. Нижневартовска. Прокладка КЛ-10 кВ от ГПП-9А до РПЖ-25 (стр.)"   "Электроснабжение квартала 25 ВПР г. Нижневартовска.  Строительство РПЖ-25 (стр.) 10/0,4 кВ в ВПР"</t>
  </si>
  <si>
    <t xml:space="preserve">  Наличие допуска СРО на право выполнять указанные работы у исполнителя. </t>
  </si>
  <si>
    <t>6х1,9     1х2х1</t>
  </si>
  <si>
    <t>86</t>
  </si>
  <si>
    <t>Выполнение CМР и ПНР на объекте: "Строительство 6КЛ-10 кВ от ПС-110/10 "Западная" до РПП-5 "</t>
  </si>
  <si>
    <t xml:space="preserve">Декабрь 2016 </t>
  </si>
  <si>
    <t>87</t>
  </si>
  <si>
    <t>Выполнение СМР и ПНР на объекте: "Застройка Старого Вартовска 1 очередь. Электроснабжение кварталов В-1.2 - В-1.6. Прокладка 2КЛ-10 кВ."  "Застройка Старого Вартовска 1 очередь. Электроснабжение кварталов В-1.2 - В-1.6. Строительство ТП 10/0,4 кВ."</t>
  </si>
  <si>
    <t>2х0,48     1х0,13    1х0,13    1х2х0,63</t>
  </si>
  <si>
    <t>88</t>
  </si>
  <si>
    <t>1816000</t>
  </si>
  <si>
    <t>Поставка товара: спец.одежды и спец.обуви для защиты от термических рисков электрической дуги</t>
  </si>
  <si>
    <t>Спец.одежда должна быть выполнена из материала имеющего сертификат качаства</t>
  </si>
  <si>
    <t>89</t>
  </si>
  <si>
    <t>Выполнение СМР и ПНР  по объекту:  "Строительство распределительных сетей 10 кВ от РП-1 панель 16, ЗПУ г. Нижневартовска".</t>
  </si>
  <si>
    <t>Октябрь 2015</t>
  </si>
  <si>
    <t>90</t>
  </si>
  <si>
    <t>Выполнение ПР  по объекту: Реконструкция ВЛ-10кВ от ГПП-4 до РПЖ-9(ф.113,234) инв.№130.048001.01 (перекладка в КЛ-10кВ) в составе ЭСК "Магистральные линии высокого напряжения жилой зоны, распределительные пункты 10кВ (РПЖ)".</t>
  </si>
  <si>
    <t>2*2613 рек.2*470</t>
  </si>
  <si>
    <t>91</t>
  </si>
  <si>
    <t>3120350</t>
  </si>
  <si>
    <t>Поставка товара: Ретометр-М2</t>
  </si>
  <si>
    <t>Август 2015</t>
  </si>
  <si>
    <t>92</t>
  </si>
  <si>
    <t>34.30</t>
  </si>
  <si>
    <t>3430216</t>
  </si>
  <si>
    <t>Поставка товара: измельчитель  древесных остатков</t>
  </si>
  <si>
    <t>95</t>
  </si>
  <si>
    <t>2928102</t>
  </si>
  <si>
    <t>Поставка товара: Установка алмазного бурения с набором коронок (БОШ, Макита или др)</t>
  </si>
  <si>
    <t>7420000</t>
  </si>
  <si>
    <t>879</t>
  </si>
  <si>
    <t>усл.шт</t>
  </si>
  <si>
    <t>Ноябрь 2015</t>
  </si>
  <si>
    <t>4530761</t>
  </si>
  <si>
    <t>Техническое обслуживание системы пожарной сигнализации и оповещения людей о пожаре</t>
  </si>
  <si>
    <t xml:space="preserve">Установка системы пожарной сигнализации
и системы оповещения людей о пожаре( ООО НЭСКО. ул. Ленина 34-а
</t>
  </si>
  <si>
    <t>99</t>
  </si>
  <si>
    <t>30.20</t>
  </si>
  <si>
    <t>3020202</t>
  </si>
  <si>
    <t>Поставка товара: компьютерной и оргтехники</t>
  </si>
  <si>
    <t>100</t>
  </si>
  <si>
    <t>23.20</t>
  </si>
  <si>
    <t xml:space="preserve">2320000 </t>
  </si>
  <si>
    <t>Поставка ГСМ</t>
  </si>
  <si>
    <t>101</t>
  </si>
  <si>
    <t>102</t>
  </si>
  <si>
    <t>45.40</t>
  </si>
  <si>
    <t>4540367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</si>
  <si>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</si>
  <si>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</si>
  <si>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</si>
  <si>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103</t>
  </si>
  <si>
    <t>4540292</t>
  </si>
  <si>
    <t>Выполнение работ по окраске опор</t>
  </si>
  <si>
    <t>сентябрь 2015</t>
  </si>
  <si>
    <t>104</t>
  </si>
  <si>
    <t>008  228</t>
  </si>
  <si>
    <t>км    МВА</t>
  </si>
  <si>
    <t>9319104</t>
  </si>
  <si>
    <t>Выполнение землеустроительных работ (оказание услуг по подготовке проектных планов отвода земельных участков, межевых планов)</t>
  </si>
  <si>
    <t>Наличие квалифицированного персонала - кадастровых инженеров в штате исполнителя. Наличие базы данных по земельным участкам, объектам, коммуникациям муниципального образования г. Нижневартовск, в форматах обеспечивающих прочтение, хранение, электронную корректировку, согласование контролирующими инстанциями</t>
  </si>
  <si>
    <t>106</t>
  </si>
  <si>
    <t>Установка системы видеонаблюдения</t>
  </si>
  <si>
    <t>Наличие квалифицированного персонала в штате исполнителя. Наличие  необходимых нормативных разрешительных документов на право деятельности в указанной сфере.Наличие сертификатов соответствия на применяемые материалы и оборудование.</t>
  </si>
  <si>
    <t>797</t>
  </si>
  <si>
    <t>Март 2016</t>
  </si>
  <si>
    <t>2941120</t>
  </si>
  <si>
    <t>Поставка товара: Аппарат прогрузочный АП-8К</t>
  </si>
  <si>
    <t>108</t>
  </si>
  <si>
    <t>Поставка товара: Аппарат прогрузочный АП-15К</t>
  </si>
  <si>
    <t>109</t>
  </si>
  <si>
    <t xml:space="preserve">Поставка товара: Прибор для проверки защит Ретом-21 </t>
  </si>
  <si>
    <t>7020000</t>
  </si>
  <si>
    <t>Деятельность по учету и технической инвентаризации недвижимого имущества (Оказание услуг по технической инвентаризации и постановке на кадастровый   учет объектов Открытое Акционерное Общество  «Городские электрические сети»)</t>
  </si>
  <si>
    <t xml:space="preserve"> Наличие квалифицированного персонала - кадастровых инженеров в штате исполнителя. Наличие базы данных по земельным участкам, объектам, коммуникациям муниципального образования г. Нижневартовск, в форматах обеспечивающих прочтение, хранение, электронную корректировку, согласование контролирующими инстанциями</t>
  </si>
  <si>
    <t>34.10</t>
  </si>
  <si>
    <t xml:space="preserve">3410000 </t>
  </si>
  <si>
    <t>Приобретение транспорта (легковой,оперативный)</t>
  </si>
  <si>
    <t>Поставка товара: щетка для уборки территории</t>
  </si>
  <si>
    <t>45.10</t>
  </si>
  <si>
    <t>4510301</t>
  </si>
  <si>
    <t>Демонтаж списанных объектов</t>
  </si>
  <si>
    <t>114</t>
  </si>
  <si>
    <t>45.60</t>
  </si>
  <si>
    <t>Выполнение проектно-изыскательских работ по объекту: Реконструкция ВЛ 35 кВ ф.№2, 4 ПС 110/35/6кВ Савкинская до ПС 35/10кВ Совхозная "инв. № 120.049113.01 в составе ЭКС "Магистральные линиии высокого напряжения старой части города, подстанции 35/10кВ (ПС-35кВ), распределительные пункты 10кВ"</t>
  </si>
  <si>
    <t>Документация на бумажном и электронном носителе;  соответствует действующим нормативным документам. Наличие допуска СОР на право выполнять указанную работу Исполнителя.</t>
  </si>
  <si>
    <t>2*9,8</t>
  </si>
  <si>
    <t>228</t>
  </si>
  <si>
    <t>1*2*0,63</t>
  </si>
  <si>
    <t xml:space="preserve">Выполнение проектно-изыскательских работ на объекте "Строительство РП-10кВ (СТПС) в старой части города" </t>
  </si>
  <si>
    <t>118</t>
  </si>
  <si>
    <t xml:space="preserve">Выполнение проектно-изыскательских работ на объекте "Строительство КЛ-10кВ от ПС-35/10кВ "Юбилейная" до РПЖ-12" </t>
  </si>
  <si>
    <t>6*1,2</t>
  </si>
  <si>
    <t xml:space="preserve">Выполнение проектно-изыскательских работ на объекте "Строительство ПС-35/6кВ в районе панели 12ЗПУ" </t>
  </si>
  <si>
    <t>1*2*6,3</t>
  </si>
  <si>
    <t>3 квартал 2015 года</t>
  </si>
  <si>
    <t>Установка границ охранных зон имущества ГЭС</t>
  </si>
  <si>
    <t xml:space="preserve">3410031 </t>
  </si>
  <si>
    <t>Приобретение транспорта (автобус)</t>
  </si>
  <si>
    <t>120</t>
  </si>
  <si>
    <t>Поставка электроматериалов, кабельной продукции, металлопроката, стройматериалов для выполнения КР, ТР, ТО.</t>
  </si>
  <si>
    <t>2925250</t>
  </si>
  <si>
    <t>Поставка товара: Моечная машина  промышленная (активная пена) типа Керхер</t>
  </si>
  <si>
    <t>4 квартал 2015 года</t>
  </si>
  <si>
    <t>Поставка транспорта (ППУ-1600 на шасси Камаз)</t>
  </si>
  <si>
    <t>Выполнение СМР и ПНР на объекте:  "Электроснабжение квартала "Центральный" г. Нижневартовска. Строительство КЛ-10 кВ до ТП-26 (стр.). Строительство ТП-26(стр.) 10/0,4 кВ"</t>
  </si>
  <si>
    <t>2х0,15  1х2х0,63</t>
  </si>
  <si>
    <t>127</t>
  </si>
  <si>
    <t>Выполнение СМР и ПНР на объекте: "Электроснабжение общественного центра 2-й очереди застройки г. Нижневартовска. Прокладка КЛ-10 кВ". "Электроснабжение общественного центра 2-й очереди застройки г. Нижневартовска. Строительство 10/0,4 кВ ТП-х/2, ТП-х/3."</t>
  </si>
  <si>
    <t>1х0,12  2х0,4   1х2х0,63</t>
  </si>
  <si>
    <t>3699010</t>
  </si>
  <si>
    <t>Поставка товара:  канцелярских товаров</t>
  </si>
  <si>
    <t>2424830</t>
  </si>
  <si>
    <t>Поставка товара: хозяйственных товаров</t>
  </si>
  <si>
    <t>3311220</t>
  </si>
  <si>
    <t>Поставка товара: Прибор измерения частичных разрядов
TDS NT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</si>
  <si>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</si>
  <si>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</si>
  <si>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</si>
  <si>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</si>
  <si>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</si>
  <si>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</si>
  <si>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</si>
  <si>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</si>
  <si>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35.12.10</t>
  </si>
  <si>
    <t>Приобретение распределительных сетей сторонних собственников.                     2-х цепная Воздушная  линия электропередачи              6 кВ с кабельным выходом фидер 15.20 от РПП-4.</t>
  </si>
  <si>
    <t xml:space="preserve">                    2х 0,460;               2х 0,080</t>
  </si>
  <si>
    <t>Закупка у единственного поставщика</t>
  </si>
  <si>
    <t xml:space="preserve">35.12.10   </t>
  </si>
  <si>
    <t>Приобретение распределительных сетей сторонних собственников.                     Воздушная  линии элек-тропередачи 10 кВ ПС 35/10 кВ «Совхозная», фидер 3</t>
  </si>
  <si>
    <t xml:space="preserve">008   </t>
  </si>
  <si>
    <t xml:space="preserve">км   </t>
  </si>
  <si>
    <t>35.12</t>
  </si>
  <si>
    <t xml:space="preserve">Приобретаемое имущество соответствует действующим нормативным документам, работоспособно. </t>
  </si>
  <si>
    <t>105</t>
  </si>
  <si>
    <t>Выполнение СМР и ПНР на объекте "ЛЭП-6кВ от ЛВ 6кВ ф.8 ПС "КОС" с устройством ПЛУ-6кВ, ЗПУ, панель14"</t>
  </si>
  <si>
    <t xml:space="preserve">Наличие допуска СРО на право выполнять указанные работы </t>
  </si>
  <si>
    <t>008      228</t>
  </si>
  <si>
    <t>км. МВА</t>
  </si>
  <si>
    <t xml:space="preserve">ВЛ 1*0,135  КЛ 1*0,215 3ячКСО    </t>
  </si>
  <si>
    <t>93</t>
  </si>
  <si>
    <t>96</t>
  </si>
  <si>
    <t>97</t>
  </si>
  <si>
    <t>98</t>
  </si>
  <si>
    <t>Оказание услуг по формированию и постановке охранных зон объектов электросетевого хозяйства эксплуатируемых ПАО "Горэлектросеть" на кадастровый учет</t>
  </si>
  <si>
    <t>107</t>
  </si>
  <si>
    <t>122</t>
  </si>
  <si>
    <t>125</t>
  </si>
  <si>
    <t>3410355</t>
  </si>
  <si>
    <t>Специализированная эл.лаборатория на базе автомобиля по диагностированию КЛ</t>
  </si>
  <si>
    <t>115</t>
  </si>
  <si>
    <t>116</t>
  </si>
  <si>
    <t>117</t>
  </si>
  <si>
    <t>Покрасочно-сушильная камера для крупногабаритного оборудования и машин</t>
  </si>
  <si>
    <t>80.30.3</t>
  </si>
  <si>
    <t>8040020</t>
  </si>
  <si>
    <t>Обучение в образовательных учреждениях дополнительного образования для специалистов имеющих высшее профессиональное образование</t>
  </si>
  <si>
    <t>Октябрь 2017</t>
  </si>
  <si>
    <t>Образовательное учреждение, имеющее лицензию и свидетельство о государственной аккредитации, выданные Федеральной службой по надзору в сфере образования и науки на право ведения образовательной деятельности, возможность зарубежной стажировки</t>
  </si>
  <si>
    <t>128</t>
  </si>
  <si>
    <t>133</t>
  </si>
  <si>
    <t xml:space="preserve">Выполнение проектно-изыскательских работ на объекте "ЛЭП 10кВ резервного питания РП-Совхоз"  </t>
  </si>
  <si>
    <t>Выполнение СМР и ПНР на объекте: "Строительство сетей электроснабжения энегропринимающих устройств с максимальной мощностью до 15 кВт, Линии электропередач 10, 6 , 0,4 кВ. ЛЭП-0,4кВ от ТП-9/21 до РП-0,4кВ"</t>
  </si>
  <si>
    <t xml:space="preserve">008  </t>
  </si>
  <si>
    <t xml:space="preserve">км  </t>
  </si>
  <si>
    <t>119</t>
  </si>
  <si>
    <t>129</t>
  </si>
  <si>
    <t>130</t>
  </si>
  <si>
    <t>131</t>
  </si>
  <si>
    <t>132</t>
  </si>
  <si>
    <t>45.21</t>
  </si>
  <si>
    <t>Выполнение СМР и ПНР  по объекту: "Реконструкция ВЛ-6кВ фидер 16 ПС 35/6кВ "Энергонефть" инв.№112.048022.01 в составе ЭСК "Распределительные линии высокого и низкого напряжения промышленной зоны, трансформаторные подстанции""</t>
  </si>
  <si>
    <t>1х0,5</t>
  </si>
  <si>
    <t>Выполнение СМР и ПНР  по объекту: "РП-СТПС 10/0,4кВ в старой части города"</t>
  </si>
  <si>
    <t>Выполнение СМР и ПНР  по объекту: "ПС-35/6кВ  "Базовая", ЗПУ панель 9"</t>
  </si>
  <si>
    <t>км
МВА</t>
  </si>
  <si>
    <t xml:space="preserve">1*0,2 
1*2*6,3 </t>
  </si>
  <si>
    <t>Выполнение СМР и ПНР  по объекту: "КЛ-10кВ от ПС-35/10кВ "Юбилейная" до РПЖ-12"</t>
  </si>
  <si>
    <t>6*2,8</t>
  </si>
  <si>
    <t>Выполнение СМР и ПНР  по объекту: "КЛ-10 кВ до БКТП-23 (стр.) с устройством БКТП-23 (стр.) 9А мкр."</t>
  </si>
  <si>
    <t>008
228</t>
  </si>
  <si>
    <t>2*0,1
1х2х0,63</t>
  </si>
  <si>
    <t>Выполнение СМР и ПНР  по объекту: "КЛ-10 кВ до БКТП-25/2 (стр.) с устройством БКТП-25/2 (стр.)"</t>
  </si>
  <si>
    <t>2х0,125
1х2х1</t>
  </si>
  <si>
    <t>Выполнение СМР и ПНР  по объекту: "КЛ-10 кВ до БКТП-25/3 (стр.) с устройством БКТП-25/3 (стр.)"</t>
  </si>
  <si>
    <t>км
км
МВА</t>
  </si>
  <si>
    <t>2х0,137
2х0,191
1х2х0,63</t>
  </si>
  <si>
    <t>Выполнение СМР и ПНР  по объекту: "КЛ-10 кВ до БКТП-26/1 (стр.) с устройством БКТП-26/1 (стр.)"</t>
  </si>
  <si>
    <t>2х0,357
1х2х1</t>
  </si>
  <si>
    <t>135</t>
  </si>
  <si>
    <t>136</t>
  </si>
  <si>
    <t>137</t>
  </si>
  <si>
    <t>Выполнение СМР и ПНР  по объекту: "Реконструкция ТП-11/1 с заменой тр-в на 2х630кВА, обор. РУ-10/0,4кВ инв.№011.061002.01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</si>
  <si>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2х0,63</t>
  </si>
  <si>
    <t>Выполнение СМР и ПНР  по объекту: "Реконструкция ТП-10А/2 инв.№101.060104.01 в составе ЭСК "Распределительные линии высокого и низкого напряжения, трансформаторные подстанции 10А мкр. и кв.Северный""</t>
  </si>
  <si>
    <t>Выполнение СМР и ПНР  по объекту: "Реконструкция ТП-10Б/3 инв.№102.060204.01 в составе ЭСК "Распределительные линии высокого и низкого напряжения, трансформаторные подстанции 10Б мкр.""</t>
  </si>
  <si>
    <t>Выполнение СМР и ПНР  по объекту: "Реконструкция ВЛ-35кВ ф.№2,4 ПС Савкинская 110/35/6кВ до ПС 35/10кВ Совхозная инв.№ 120.049113.01 в составе ЭСК "Магистральные линии высокого напряжения старой части города, подстанции 35/10кВ (ПС-35кВ), распределительные пункты 10кВ""</t>
  </si>
  <si>
    <t xml:space="preserve">008
</t>
  </si>
  <si>
    <t xml:space="preserve">км
</t>
  </si>
  <si>
    <t>2х9,8</t>
  </si>
  <si>
    <t>Выполнение СМР и ПНР  по объекту: "Реконструкция РПП-5 с уст. УКРМ, АЧР, ЧАПВ, замен. МВ на ВВ инв. № 111. 080033.01 в составе ЭСК "Магистральные линии высокого напряжения 10кВ промышленной зоны, распределительные пункты 6-10кВ (РПП)"</t>
  </si>
  <si>
    <t xml:space="preserve">
228</t>
  </si>
  <si>
    <t xml:space="preserve">
МВА</t>
  </si>
  <si>
    <t xml:space="preserve">1*2*0,19 </t>
  </si>
  <si>
    <t>138</t>
  </si>
  <si>
    <t>139</t>
  </si>
  <si>
    <t>140</t>
  </si>
  <si>
    <t>141</t>
  </si>
  <si>
    <t>142</t>
  </si>
  <si>
    <t>143</t>
  </si>
  <si>
    <t>Выполнение ПИР  по объекту: "Строительство ПC 35/10кВ  в старой части города ( ПС 35/10 кВ Совхозная) "</t>
  </si>
  <si>
    <t>Документация на бумажном и электронном насителе. Документация соответствует действующим нормативным документам.  Наличие допуска СРО на право выполнять указанные работы у исполнителя.</t>
  </si>
  <si>
    <t>1х2х0,63</t>
  </si>
  <si>
    <t>Февраль 2016</t>
  </si>
  <si>
    <t>Выполнение СМР и ПНР  по объекту: "Реконструкция ТП-10Б/2 инв.№102.060205.01 в составе ЭСК "Распределительные линии высокого и низкого напряжения, трансформаторные подстанции 10Б мкр.""</t>
  </si>
  <si>
    <t>144</t>
  </si>
  <si>
    <t>145</t>
  </si>
  <si>
    <t>146</t>
  </si>
  <si>
    <t>147</t>
  </si>
  <si>
    <t>148</t>
  </si>
  <si>
    <t>149</t>
  </si>
  <si>
    <t>18.21</t>
  </si>
  <si>
    <t>9412121</t>
  </si>
  <si>
    <t>Поставка спец.одежды, спе.обуви и СИЗ</t>
  </si>
  <si>
    <t>Февраль 2017</t>
  </si>
  <si>
    <t>1816020</t>
  </si>
  <si>
    <t xml:space="preserve">Поставка комплектов для защиты от термических рисков электрической дуги </t>
  </si>
  <si>
    <t>150</t>
  </si>
  <si>
    <t>ноября</t>
  </si>
  <si>
    <t>плана закупки товаров (работ, услуг) с изменениями от 00.11.2015 года</t>
  </si>
  <si>
    <t>Выполнение СМР и ПНР  по объекту: "Реконструкция ТП-3/9 инв.№003.053009.15 в составе ЭСК "Распределительные линии высокого и низкого напряжения, трансформаторные подстанции 3 мкр.""</t>
  </si>
  <si>
    <t>2320000</t>
  </si>
  <si>
    <t>Поставка бензина и дизтолива</t>
  </si>
  <si>
    <t>Открытый запрос цен</t>
  </si>
  <si>
    <t>Поставка масла</t>
  </si>
  <si>
    <t>Поставляемый товар должен соответствовать требованиям ГОСТ, доставка товара до производственной базы ПАО "Горэлектросеть"</t>
  </si>
  <si>
    <t>66.03</t>
  </si>
  <si>
    <t>6613070</t>
  </si>
  <si>
    <t>Наличие лицензии, наличие представительств в г. Нижневартовске</t>
  </si>
  <si>
    <t>шт.</t>
  </si>
  <si>
    <t>85.11</t>
  </si>
  <si>
    <t>8511000</t>
  </si>
  <si>
    <t>Проведение предрейсового и послерейсового мед.осмотра воителей</t>
  </si>
  <si>
    <t>Наличие лицензии</t>
  </si>
  <si>
    <t>6610000</t>
  </si>
  <si>
    <t>Добровольное медицинское страхование работников</t>
  </si>
  <si>
    <t>Кадровые ресурсы, страховая сумма, список ЛПУ(санаторий по РФ) у указанием цен  на 2016 год</t>
  </si>
  <si>
    <t>человек</t>
  </si>
  <si>
    <t>876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</si>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</sst>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7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0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14" fillId="0" borderId="5" xfId="0" applyNumberFormat="1" applyFont="1" applyFill="1" applyBorder="1" applyAlignment="1">
      <alignment wrapText="1"/>
    </xf>
    <xf numFmtId="4" fontId="14" fillId="0" borderId="0" xfId="0" applyNumberFormat="1" applyFont="1" applyFill="1" applyBorder="1" applyAlignment="1">
      <alignment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4" fontId="7" fillId="2" borderId="5" xfId="0" applyNumberFormat="1" applyFont="1" applyFill="1" applyBorder="1" applyAlignment="1">
      <alignment wrapText="1"/>
    </xf>
    <xf numFmtId="4" fontId="7" fillId="2" borderId="0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" fontId="7" fillId="2" borderId="5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2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textRotation="90"/>
    </xf>
    <xf numFmtId="49" fontId="2" fillId="2" borderId="3" xfId="0" applyNumberFormat="1" applyFont="1" applyFill="1" applyBorder="1" applyAlignment="1">
      <alignment horizontal="center" vertical="center" textRotation="90"/>
    </xf>
    <xf numFmtId="49" fontId="2" fillId="2" borderId="4" xfId="0" applyNumberFormat="1" applyFont="1" applyFill="1" applyBorder="1" applyAlignment="1">
      <alignment horizontal="center" vertical="center" textRotation="90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6" fillId="0" borderId="3" xfId="1" applyNumberFormat="1" applyFill="1" applyBorder="1" applyAlignment="1" applyProtection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left" wrapText="1"/>
    </xf>
    <xf numFmtId="49" fontId="7" fillId="0" borderId="1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3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wrapText="1"/>
    </xf>
    <xf numFmtId="3" fontId="7" fillId="0" borderId="3" xfId="0" applyNumberFormat="1" applyFont="1" applyFill="1" applyBorder="1" applyAlignment="1">
      <alignment horizontal="center" wrapText="1"/>
    </xf>
    <xf numFmtId="3" fontId="7" fillId="0" borderId="4" xfId="0" applyNumberFormat="1" applyFont="1" applyFill="1" applyBorder="1" applyAlignment="1">
      <alignment horizontal="center" wrapText="1"/>
    </xf>
    <xf numFmtId="164" fontId="7" fillId="0" borderId="12" xfId="0" applyNumberFormat="1" applyFont="1" applyFill="1" applyBorder="1" applyAlignment="1">
      <alignment horizontal="center" wrapText="1"/>
    </xf>
    <xf numFmtId="3" fontId="7" fillId="0" borderId="12" xfId="0" applyNumberFormat="1" applyFont="1" applyFill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right"/>
    </xf>
    <xf numFmtId="49" fontId="13" fillId="0" borderId="3" xfId="0" applyNumberFormat="1" applyFont="1" applyFill="1" applyBorder="1" applyAlignment="1">
      <alignment horizontal="right"/>
    </xf>
    <xf numFmtId="3" fontId="13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ts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190"/>
  <sheetViews>
    <sheetView tabSelected="1" topLeftCell="B183" zoomScaleNormal="100" workbookViewId="0">
      <selection activeCell="DK187" sqref="DK187:DO187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37" width="0.85546875" style="1"/>
    <col min="38" max="38" width="12.42578125" style="1" customWidth="1"/>
    <col min="39" max="52" width="0.85546875" style="1"/>
    <col min="53" max="53" width="5.2851562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51" width="0.85546875" style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61" width="0.85546875" style="1" hidden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2" x14ac:dyDescent="0.2">
      <c r="EC1" s="1" t="s">
        <v>0</v>
      </c>
    </row>
    <row r="2" spans="1:162" ht="12" customHeight="1" x14ac:dyDescent="0.2">
      <c r="EC2" s="175" t="s">
        <v>1</v>
      </c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</row>
    <row r="3" spans="1:162" ht="12" customHeight="1" x14ac:dyDescent="0.2">
      <c r="EC3" s="175" t="s">
        <v>2</v>
      </c>
      <c r="ED3" s="175"/>
      <c r="EE3" s="175"/>
      <c r="EF3" s="175"/>
      <c r="EG3" s="175"/>
      <c r="EH3" s="175"/>
      <c r="EI3" s="175"/>
      <c r="EJ3" s="175"/>
      <c r="EK3" s="175"/>
      <c r="EL3" s="175"/>
      <c r="EM3" s="175"/>
      <c r="EN3" s="175"/>
      <c r="EO3" s="175"/>
      <c r="EP3" s="175"/>
      <c r="EQ3" s="175"/>
      <c r="ER3" s="175"/>
      <c r="ES3" s="175"/>
      <c r="ET3" s="175"/>
      <c r="EU3" s="175"/>
      <c r="EV3" s="175"/>
      <c r="EW3" s="175"/>
      <c r="EX3" s="175"/>
      <c r="EY3" s="175"/>
    </row>
    <row r="4" spans="1:162" ht="12" customHeight="1" x14ac:dyDescent="0.2"/>
    <row r="5" spans="1:162" s="2" customFormat="1" ht="16.5" x14ac:dyDescent="0.25">
      <c r="A5" s="176" t="s">
        <v>3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</row>
    <row r="6" spans="1:162" s="2" customFormat="1" ht="16.5" x14ac:dyDescent="0.25">
      <c r="A6" s="176" t="s">
        <v>553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</row>
    <row r="7" spans="1:162" s="3" customFormat="1" ht="15.75" x14ac:dyDescent="0.25">
      <c r="BI7" s="4" t="s">
        <v>4</v>
      </c>
      <c r="BJ7" s="177" t="s">
        <v>5</v>
      </c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8" t="s">
        <v>6</v>
      </c>
      <c r="BV7" s="178"/>
      <c r="BW7" s="178"/>
      <c r="BX7" s="178"/>
      <c r="BY7" s="178"/>
      <c r="BZ7" s="178"/>
      <c r="CA7" s="178"/>
      <c r="CB7" s="178"/>
      <c r="CC7" s="178"/>
      <c r="CD7" s="178"/>
      <c r="CE7" s="177" t="s">
        <v>7</v>
      </c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3" t="s">
        <v>8</v>
      </c>
    </row>
    <row r="9" spans="1:162" s="3" customFormat="1" ht="15.75" x14ac:dyDescent="0.25">
      <c r="A9" s="5"/>
      <c r="B9" s="152" t="s">
        <v>9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3"/>
      <c r="BB9" s="5"/>
      <c r="BC9" s="152" t="s">
        <v>10</v>
      </c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3"/>
    </row>
    <row r="10" spans="1:162" s="3" customFormat="1" ht="33.75" customHeight="1" x14ac:dyDescent="0.25">
      <c r="A10" s="5"/>
      <c r="B10" s="152" t="s">
        <v>11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3"/>
      <c r="BB10" s="5"/>
      <c r="BC10" s="173" t="s">
        <v>12</v>
      </c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  <c r="CV10" s="173"/>
      <c r="CW10" s="173"/>
      <c r="CX10" s="173"/>
      <c r="CY10" s="173"/>
      <c r="CZ10" s="173"/>
      <c r="DA10" s="173"/>
      <c r="DB10" s="173"/>
      <c r="DC10" s="173"/>
      <c r="DD10" s="173"/>
      <c r="DE10" s="173"/>
      <c r="DF10" s="173"/>
      <c r="DG10" s="173"/>
      <c r="DH10" s="173"/>
      <c r="DI10" s="173"/>
      <c r="DJ10" s="173"/>
      <c r="DK10" s="173"/>
      <c r="DL10" s="173"/>
      <c r="DM10" s="173"/>
      <c r="DN10" s="173"/>
      <c r="DO10" s="173"/>
      <c r="DP10" s="173"/>
      <c r="DQ10" s="173"/>
      <c r="DR10" s="173"/>
      <c r="DS10" s="173"/>
      <c r="DT10" s="173"/>
      <c r="DU10" s="173"/>
      <c r="DV10" s="173"/>
      <c r="DW10" s="173"/>
      <c r="DX10" s="173"/>
      <c r="DY10" s="173"/>
      <c r="DZ10" s="173"/>
      <c r="EA10" s="173"/>
      <c r="EB10" s="173"/>
      <c r="EC10" s="173"/>
      <c r="ED10" s="173"/>
      <c r="EE10" s="173"/>
      <c r="EF10" s="173"/>
      <c r="EG10" s="173"/>
      <c r="EH10" s="173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4"/>
    </row>
    <row r="11" spans="1:162" s="3" customFormat="1" ht="15.75" x14ac:dyDescent="0.25">
      <c r="A11" s="5"/>
      <c r="B11" s="152" t="s">
        <v>13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3"/>
      <c r="BB11" s="5"/>
      <c r="BC11" s="155" t="s">
        <v>14</v>
      </c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6"/>
    </row>
    <row r="12" spans="1:162" s="3" customFormat="1" ht="15.75" x14ac:dyDescent="0.25">
      <c r="A12" s="5"/>
      <c r="B12" s="152" t="s">
        <v>15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3"/>
      <c r="BB12" s="5"/>
      <c r="BC12" s="154" t="s">
        <v>16</v>
      </c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6"/>
    </row>
    <row r="13" spans="1:162" s="3" customFormat="1" ht="15.75" x14ac:dyDescent="0.25">
      <c r="A13" s="5"/>
      <c r="B13" s="152" t="s">
        <v>17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3"/>
      <c r="BB13" s="5"/>
      <c r="BC13" s="155" t="s">
        <v>18</v>
      </c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6"/>
    </row>
    <row r="14" spans="1:162" s="3" customFormat="1" ht="15.75" x14ac:dyDescent="0.25">
      <c r="A14" s="5"/>
      <c r="B14" s="152" t="s">
        <v>19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3"/>
      <c r="BB14" s="5"/>
      <c r="BC14" s="155" t="s">
        <v>20</v>
      </c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6"/>
    </row>
    <row r="15" spans="1:162" s="3" customFormat="1" ht="15.75" x14ac:dyDescent="0.25">
      <c r="A15" s="5"/>
      <c r="B15" s="152" t="s">
        <v>21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3"/>
      <c r="BB15" s="5"/>
      <c r="BC15" s="155" t="s">
        <v>22</v>
      </c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155"/>
      <c r="FE15" s="155"/>
      <c r="FF15" s="6"/>
    </row>
    <row r="16" spans="1:162" x14ac:dyDescent="0.2">
      <c r="FF16" s="7"/>
    </row>
    <row r="17" spans="1:165" s="9" customFormat="1" ht="24.75" customHeight="1" x14ac:dyDescent="0.25">
      <c r="A17" s="182" t="s">
        <v>23</v>
      </c>
      <c r="B17" s="183"/>
      <c r="C17" s="183"/>
      <c r="D17" s="183"/>
      <c r="E17" s="183"/>
      <c r="F17" s="183"/>
      <c r="G17" s="183"/>
      <c r="H17" s="184"/>
      <c r="I17" s="182" t="s">
        <v>24</v>
      </c>
      <c r="J17" s="183"/>
      <c r="K17" s="183"/>
      <c r="L17" s="183"/>
      <c r="M17" s="183"/>
      <c r="N17" s="183"/>
      <c r="O17" s="183"/>
      <c r="P17" s="183"/>
      <c r="Q17" s="184"/>
      <c r="R17" s="182" t="s">
        <v>25</v>
      </c>
      <c r="S17" s="183"/>
      <c r="T17" s="183"/>
      <c r="U17" s="183"/>
      <c r="V17" s="183"/>
      <c r="W17" s="183"/>
      <c r="X17" s="183"/>
      <c r="Y17" s="183"/>
      <c r="Z17" s="184"/>
      <c r="AA17" s="171" t="s">
        <v>26</v>
      </c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179"/>
      <c r="CM17" s="179"/>
      <c r="CN17" s="179"/>
      <c r="CO17" s="179"/>
      <c r="CP17" s="179"/>
      <c r="CQ17" s="179"/>
      <c r="CR17" s="179"/>
      <c r="CS17" s="179"/>
      <c r="CT17" s="179"/>
      <c r="CU17" s="179"/>
      <c r="CV17" s="179"/>
      <c r="CW17" s="179"/>
      <c r="CX17" s="179"/>
      <c r="CY17" s="179"/>
      <c r="CZ17" s="179"/>
      <c r="DA17" s="179"/>
      <c r="DB17" s="179"/>
      <c r="DC17" s="179"/>
      <c r="DD17" s="179"/>
      <c r="DE17" s="179"/>
      <c r="DF17" s="179"/>
      <c r="DG17" s="179"/>
      <c r="DH17" s="179"/>
      <c r="DI17" s="179"/>
      <c r="DJ17" s="179"/>
      <c r="DK17" s="179"/>
      <c r="DL17" s="179"/>
      <c r="DM17" s="179"/>
      <c r="DN17" s="179"/>
      <c r="DO17" s="179"/>
      <c r="DP17" s="179"/>
      <c r="DQ17" s="179"/>
      <c r="DR17" s="179"/>
      <c r="DS17" s="179"/>
      <c r="DT17" s="179"/>
      <c r="DU17" s="179"/>
      <c r="DV17" s="179"/>
      <c r="DW17" s="179"/>
      <c r="DX17" s="179"/>
      <c r="DY17" s="179"/>
      <c r="DZ17" s="179"/>
      <c r="EA17" s="179"/>
      <c r="EB17" s="180"/>
      <c r="EC17" s="157" t="s">
        <v>27</v>
      </c>
      <c r="ED17" s="158"/>
      <c r="EE17" s="158"/>
      <c r="EF17" s="158"/>
      <c r="EG17" s="158"/>
      <c r="EH17" s="158"/>
      <c r="EI17" s="158"/>
      <c r="EJ17" s="158"/>
      <c r="EK17" s="158"/>
      <c r="EL17" s="158"/>
      <c r="EM17" s="158"/>
      <c r="EN17" s="159"/>
      <c r="EO17" s="157" t="s">
        <v>28</v>
      </c>
      <c r="EP17" s="158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  <c r="FB17" s="158"/>
      <c r="FC17" s="158"/>
      <c r="FD17" s="158"/>
      <c r="FE17" s="158"/>
      <c r="FF17" s="8"/>
    </row>
    <row r="18" spans="1:165" s="9" customFormat="1" ht="74.25" customHeight="1" x14ac:dyDescent="0.25">
      <c r="A18" s="185"/>
      <c r="B18" s="186"/>
      <c r="C18" s="186"/>
      <c r="D18" s="186"/>
      <c r="E18" s="186"/>
      <c r="F18" s="186"/>
      <c r="G18" s="186"/>
      <c r="H18" s="187"/>
      <c r="I18" s="185"/>
      <c r="J18" s="186"/>
      <c r="K18" s="186"/>
      <c r="L18" s="186"/>
      <c r="M18" s="186"/>
      <c r="N18" s="186"/>
      <c r="O18" s="186"/>
      <c r="P18" s="186"/>
      <c r="Q18" s="187"/>
      <c r="R18" s="185"/>
      <c r="S18" s="186"/>
      <c r="T18" s="186"/>
      <c r="U18" s="186"/>
      <c r="V18" s="186"/>
      <c r="W18" s="186"/>
      <c r="X18" s="186"/>
      <c r="Y18" s="186"/>
      <c r="Z18" s="187"/>
      <c r="AA18" s="157" t="s">
        <v>29</v>
      </c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9"/>
      <c r="AM18" s="157" t="s">
        <v>30</v>
      </c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9"/>
      <c r="BB18" s="171" t="s">
        <v>31</v>
      </c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  <c r="BN18" s="179"/>
      <c r="BO18" s="179"/>
      <c r="BP18" s="180"/>
      <c r="BQ18" s="157" t="s">
        <v>32</v>
      </c>
      <c r="BR18" s="158"/>
      <c r="BS18" s="158"/>
      <c r="BT18" s="158"/>
      <c r="BU18" s="158"/>
      <c r="BV18" s="158"/>
      <c r="BW18" s="158"/>
      <c r="BX18" s="158"/>
      <c r="BY18" s="158"/>
      <c r="BZ18" s="158"/>
      <c r="CA18" s="159"/>
      <c r="CB18" s="171" t="s">
        <v>33</v>
      </c>
      <c r="CC18" s="179"/>
      <c r="CD18" s="179"/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80"/>
      <c r="CQ18" s="157" t="s">
        <v>34</v>
      </c>
      <c r="CR18" s="158"/>
      <c r="CS18" s="158"/>
      <c r="CT18" s="158"/>
      <c r="CU18" s="158"/>
      <c r="CV18" s="158"/>
      <c r="CW18" s="158"/>
      <c r="CX18" s="158"/>
      <c r="CY18" s="158"/>
      <c r="CZ18" s="158"/>
      <c r="DA18" s="158"/>
      <c r="DB18" s="158"/>
      <c r="DC18" s="158"/>
      <c r="DD18" s="159"/>
      <c r="DE18" s="171" t="s">
        <v>35</v>
      </c>
      <c r="DF18" s="179"/>
      <c r="DG18" s="179"/>
      <c r="DH18" s="179"/>
      <c r="DI18" s="179"/>
      <c r="DJ18" s="179"/>
      <c r="DK18" s="179"/>
      <c r="DL18" s="179"/>
      <c r="DM18" s="179"/>
      <c r="DN18" s="179"/>
      <c r="DO18" s="179"/>
      <c r="DP18" s="179"/>
      <c r="DQ18" s="179"/>
      <c r="DR18" s="179"/>
      <c r="DS18" s="179"/>
      <c r="DT18" s="179"/>
      <c r="DU18" s="179"/>
      <c r="DV18" s="179"/>
      <c r="DW18" s="179"/>
      <c r="DX18" s="179"/>
      <c r="DY18" s="179"/>
      <c r="DZ18" s="179"/>
      <c r="EA18" s="179"/>
      <c r="EB18" s="180"/>
      <c r="EC18" s="191"/>
      <c r="ED18" s="192"/>
      <c r="EE18" s="192"/>
      <c r="EF18" s="192"/>
      <c r="EG18" s="192"/>
      <c r="EH18" s="192"/>
      <c r="EI18" s="192"/>
      <c r="EJ18" s="192"/>
      <c r="EK18" s="192"/>
      <c r="EL18" s="192"/>
      <c r="EM18" s="192"/>
      <c r="EN18" s="193"/>
      <c r="EO18" s="160"/>
      <c r="EP18" s="161"/>
      <c r="EQ18" s="161"/>
      <c r="ER18" s="161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161"/>
      <c r="FE18" s="161"/>
      <c r="FF18" s="8"/>
    </row>
    <row r="19" spans="1:165" s="9" customFormat="1" ht="86.25" customHeight="1" x14ac:dyDescent="0.25">
      <c r="A19" s="188"/>
      <c r="B19" s="189"/>
      <c r="C19" s="189"/>
      <c r="D19" s="189"/>
      <c r="E19" s="189"/>
      <c r="F19" s="189"/>
      <c r="G19" s="189"/>
      <c r="H19" s="190"/>
      <c r="I19" s="188"/>
      <c r="J19" s="189"/>
      <c r="K19" s="189"/>
      <c r="L19" s="189"/>
      <c r="M19" s="189"/>
      <c r="N19" s="189"/>
      <c r="O19" s="189"/>
      <c r="P19" s="189"/>
      <c r="Q19" s="190"/>
      <c r="R19" s="188"/>
      <c r="S19" s="189"/>
      <c r="T19" s="189"/>
      <c r="U19" s="189"/>
      <c r="V19" s="189"/>
      <c r="W19" s="189"/>
      <c r="X19" s="189"/>
      <c r="Y19" s="189"/>
      <c r="Z19" s="190"/>
      <c r="AA19" s="160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2"/>
      <c r="AM19" s="160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2"/>
      <c r="BB19" s="181" t="s">
        <v>36</v>
      </c>
      <c r="BC19" s="181"/>
      <c r="BD19" s="181"/>
      <c r="BE19" s="181"/>
      <c r="BF19" s="181"/>
      <c r="BG19" s="181"/>
      <c r="BH19" s="181" t="s">
        <v>37</v>
      </c>
      <c r="BI19" s="181"/>
      <c r="BJ19" s="181"/>
      <c r="BK19" s="181"/>
      <c r="BL19" s="181"/>
      <c r="BM19" s="181"/>
      <c r="BN19" s="181"/>
      <c r="BO19" s="181"/>
      <c r="BP19" s="181"/>
      <c r="BQ19" s="160"/>
      <c r="BR19" s="161"/>
      <c r="BS19" s="161"/>
      <c r="BT19" s="161"/>
      <c r="BU19" s="161"/>
      <c r="BV19" s="161"/>
      <c r="BW19" s="161"/>
      <c r="BX19" s="161"/>
      <c r="BY19" s="161"/>
      <c r="BZ19" s="161"/>
      <c r="CA19" s="162"/>
      <c r="CB19" s="181" t="s">
        <v>38</v>
      </c>
      <c r="CC19" s="181"/>
      <c r="CD19" s="181"/>
      <c r="CE19" s="181"/>
      <c r="CF19" s="181"/>
      <c r="CG19" s="181"/>
      <c r="CH19" s="181" t="s">
        <v>37</v>
      </c>
      <c r="CI19" s="181"/>
      <c r="CJ19" s="181"/>
      <c r="CK19" s="181"/>
      <c r="CL19" s="181"/>
      <c r="CM19" s="181"/>
      <c r="CN19" s="181"/>
      <c r="CO19" s="181"/>
      <c r="CP19" s="181"/>
      <c r="CQ19" s="160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2"/>
      <c r="DE19" s="170" t="s">
        <v>39</v>
      </c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 t="s">
        <v>40</v>
      </c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60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2"/>
      <c r="EO19" s="170" t="s">
        <v>41</v>
      </c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1"/>
      <c r="FF19" s="8"/>
    </row>
    <row r="20" spans="1:165" s="11" customFormat="1" ht="12" x14ac:dyDescent="0.2">
      <c r="A20" s="172" t="s">
        <v>42</v>
      </c>
      <c r="B20" s="172"/>
      <c r="C20" s="172"/>
      <c r="D20" s="172"/>
      <c r="E20" s="172"/>
      <c r="F20" s="172"/>
      <c r="G20" s="172"/>
      <c r="H20" s="172"/>
      <c r="I20" s="172" t="s">
        <v>43</v>
      </c>
      <c r="J20" s="172"/>
      <c r="K20" s="172"/>
      <c r="L20" s="172"/>
      <c r="M20" s="172"/>
      <c r="N20" s="172"/>
      <c r="O20" s="172"/>
      <c r="P20" s="172"/>
      <c r="Q20" s="172"/>
      <c r="R20" s="172" t="s">
        <v>44</v>
      </c>
      <c r="S20" s="172"/>
      <c r="T20" s="172"/>
      <c r="U20" s="172"/>
      <c r="V20" s="172"/>
      <c r="W20" s="172"/>
      <c r="X20" s="172"/>
      <c r="Y20" s="172"/>
      <c r="Z20" s="172"/>
      <c r="AA20" s="163">
        <v>4</v>
      </c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>
        <v>5</v>
      </c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>
        <v>6</v>
      </c>
      <c r="BC20" s="163"/>
      <c r="BD20" s="163"/>
      <c r="BE20" s="163"/>
      <c r="BF20" s="163"/>
      <c r="BG20" s="163"/>
      <c r="BH20" s="163">
        <v>7</v>
      </c>
      <c r="BI20" s="163"/>
      <c r="BJ20" s="163"/>
      <c r="BK20" s="163"/>
      <c r="BL20" s="163"/>
      <c r="BM20" s="163"/>
      <c r="BN20" s="163"/>
      <c r="BO20" s="163"/>
      <c r="BP20" s="163"/>
      <c r="BQ20" s="163">
        <v>8</v>
      </c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>
        <v>9</v>
      </c>
      <c r="CC20" s="163"/>
      <c r="CD20" s="163"/>
      <c r="CE20" s="163"/>
      <c r="CF20" s="163"/>
      <c r="CG20" s="163"/>
      <c r="CH20" s="163">
        <v>10</v>
      </c>
      <c r="CI20" s="163"/>
      <c r="CJ20" s="163"/>
      <c r="CK20" s="163"/>
      <c r="CL20" s="163"/>
      <c r="CM20" s="163"/>
      <c r="CN20" s="163"/>
      <c r="CO20" s="163"/>
      <c r="CP20" s="163"/>
      <c r="CQ20" s="163">
        <v>11</v>
      </c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>
        <v>12</v>
      </c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>
        <v>13</v>
      </c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4">
        <v>14</v>
      </c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9"/>
      <c r="EO20" s="163">
        <v>15</v>
      </c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4"/>
      <c r="FF20" s="10"/>
    </row>
    <row r="21" spans="1:165" s="11" customFormat="1" ht="12" x14ac:dyDescent="0.2">
      <c r="A21" s="165" t="s">
        <v>45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0"/>
      <c r="FG21" s="12"/>
      <c r="FH21" s="12"/>
      <c r="FI21" s="12"/>
    </row>
    <row r="22" spans="1:165" s="15" customFormat="1" ht="70.5" customHeight="1" x14ac:dyDescent="0.25">
      <c r="A22" s="99" t="s">
        <v>42</v>
      </c>
      <c r="B22" s="100"/>
      <c r="C22" s="100"/>
      <c r="D22" s="100"/>
      <c r="E22" s="100"/>
      <c r="F22" s="100"/>
      <c r="G22" s="100"/>
      <c r="H22" s="101"/>
      <c r="I22" s="99" t="s">
        <v>46</v>
      </c>
      <c r="J22" s="100"/>
      <c r="K22" s="100"/>
      <c r="L22" s="100"/>
      <c r="M22" s="100"/>
      <c r="N22" s="100"/>
      <c r="O22" s="100"/>
      <c r="P22" s="100"/>
      <c r="Q22" s="101"/>
      <c r="R22" s="118" t="s">
        <v>47</v>
      </c>
      <c r="S22" s="117"/>
      <c r="T22" s="117"/>
      <c r="U22" s="117"/>
      <c r="V22" s="117"/>
      <c r="W22" s="117"/>
      <c r="X22" s="117"/>
      <c r="Y22" s="117"/>
      <c r="Z22" s="119"/>
      <c r="AA22" s="79" t="s">
        <v>48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167" t="s">
        <v>49</v>
      </c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18" t="s">
        <v>50</v>
      </c>
      <c r="BC22" s="117"/>
      <c r="BD22" s="117"/>
      <c r="BE22" s="117"/>
      <c r="BF22" s="117"/>
      <c r="BG22" s="119"/>
      <c r="BH22" s="120" t="s">
        <v>51</v>
      </c>
      <c r="BI22" s="121"/>
      <c r="BJ22" s="121"/>
      <c r="BK22" s="121"/>
      <c r="BL22" s="121"/>
      <c r="BM22" s="121"/>
      <c r="BN22" s="121"/>
      <c r="BO22" s="121"/>
      <c r="BP22" s="122"/>
      <c r="BQ22" s="87" t="s">
        <v>52</v>
      </c>
      <c r="BR22" s="88"/>
      <c r="BS22" s="88"/>
      <c r="BT22" s="88"/>
      <c r="BU22" s="88"/>
      <c r="BV22" s="88"/>
      <c r="BW22" s="88"/>
      <c r="BX22" s="88"/>
      <c r="BY22" s="88"/>
      <c r="BZ22" s="88"/>
      <c r="CA22" s="89"/>
      <c r="CB22" s="99" t="s">
        <v>53</v>
      </c>
      <c r="CC22" s="100"/>
      <c r="CD22" s="100"/>
      <c r="CE22" s="100"/>
      <c r="CF22" s="100"/>
      <c r="CG22" s="101"/>
      <c r="CH22" s="76" t="s">
        <v>54</v>
      </c>
      <c r="CI22" s="77"/>
      <c r="CJ22" s="77"/>
      <c r="CK22" s="77"/>
      <c r="CL22" s="77"/>
      <c r="CM22" s="77"/>
      <c r="CN22" s="77"/>
      <c r="CO22" s="77"/>
      <c r="CP22" s="78"/>
      <c r="CQ22" s="124">
        <v>3150</v>
      </c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6"/>
      <c r="DE22" s="197">
        <v>41974</v>
      </c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9"/>
      <c r="DR22" s="118" t="s">
        <v>55</v>
      </c>
      <c r="DS22" s="117"/>
      <c r="DT22" s="117"/>
      <c r="DU22" s="117"/>
      <c r="DV22" s="117"/>
      <c r="DW22" s="117"/>
      <c r="DX22" s="117"/>
      <c r="DY22" s="117"/>
      <c r="DZ22" s="117"/>
      <c r="EA22" s="117"/>
      <c r="EB22" s="119"/>
      <c r="EC22" s="120" t="s">
        <v>56</v>
      </c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2"/>
      <c r="EO22" s="120" t="s">
        <v>57</v>
      </c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2"/>
      <c r="FF22" s="13"/>
      <c r="FG22" s="14"/>
      <c r="FH22" s="14"/>
      <c r="FI22" s="14"/>
    </row>
    <row r="23" spans="1:165" s="15" customFormat="1" ht="80.25" customHeight="1" x14ac:dyDescent="0.25">
      <c r="A23" s="118" t="s">
        <v>43</v>
      </c>
      <c r="B23" s="117"/>
      <c r="C23" s="117"/>
      <c r="D23" s="117"/>
      <c r="E23" s="117"/>
      <c r="F23" s="117"/>
      <c r="G23" s="117"/>
      <c r="H23" s="119"/>
      <c r="I23" s="99" t="s">
        <v>46</v>
      </c>
      <c r="J23" s="100"/>
      <c r="K23" s="100"/>
      <c r="L23" s="100"/>
      <c r="M23" s="100"/>
      <c r="N23" s="100"/>
      <c r="O23" s="100"/>
      <c r="P23" s="100"/>
      <c r="Q23" s="101"/>
      <c r="R23" s="118" t="s">
        <v>58</v>
      </c>
      <c r="S23" s="117"/>
      <c r="T23" s="117"/>
      <c r="U23" s="117"/>
      <c r="V23" s="117"/>
      <c r="W23" s="117"/>
      <c r="X23" s="117"/>
      <c r="Y23" s="117"/>
      <c r="Z23" s="119"/>
      <c r="AA23" s="76" t="s">
        <v>59</v>
      </c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8"/>
      <c r="AM23" s="79" t="s">
        <v>60</v>
      </c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118" t="s">
        <v>61</v>
      </c>
      <c r="BC23" s="117"/>
      <c r="BD23" s="117"/>
      <c r="BE23" s="117"/>
      <c r="BF23" s="117"/>
      <c r="BG23" s="119"/>
      <c r="BH23" s="120" t="s">
        <v>62</v>
      </c>
      <c r="BI23" s="121"/>
      <c r="BJ23" s="121"/>
      <c r="BK23" s="121"/>
      <c r="BL23" s="121"/>
      <c r="BM23" s="121"/>
      <c r="BN23" s="121"/>
      <c r="BO23" s="121"/>
      <c r="BP23" s="122"/>
      <c r="BQ23" s="120" t="s">
        <v>63</v>
      </c>
      <c r="BR23" s="121"/>
      <c r="BS23" s="121"/>
      <c r="BT23" s="121"/>
      <c r="BU23" s="121"/>
      <c r="BV23" s="121"/>
      <c r="BW23" s="121"/>
      <c r="BX23" s="121"/>
      <c r="BY23" s="121"/>
      <c r="BZ23" s="121"/>
      <c r="CA23" s="122"/>
      <c r="CB23" s="99" t="s">
        <v>53</v>
      </c>
      <c r="CC23" s="100"/>
      <c r="CD23" s="100"/>
      <c r="CE23" s="100"/>
      <c r="CF23" s="100"/>
      <c r="CG23" s="101"/>
      <c r="CH23" s="76" t="s">
        <v>54</v>
      </c>
      <c r="CI23" s="77"/>
      <c r="CJ23" s="77"/>
      <c r="CK23" s="77"/>
      <c r="CL23" s="77"/>
      <c r="CM23" s="77"/>
      <c r="CN23" s="77"/>
      <c r="CO23" s="77"/>
      <c r="CP23" s="78"/>
      <c r="CQ23" s="124">
        <v>1900</v>
      </c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6"/>
      <c r="DE23" s="197">
        <v>41974</v>
      </c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9"/>
      <c r="DR23" s="118" t="s">
        <v>64</v>
      </c>
      <c r="DS23" s="117"/>
      <c r="DT23" s="117"/>
      <c r="DU23" s="117"/>
      <c r="DV23" s="117"/>
      <c r="DW23" s="117"/>
      <c r="DX23" s="117"/>
      <c r="DY23" s="117"/>
      <c r="DZ23" s="117"/>
      <c r="EA23" s="117"/>
      <c r="EB23" s="119"/>
      <c r="EC23" s="120" t="s">
        <v>56</v>
      </c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2"/>
      <c r="EO23" s="120" t="s">
        <v>65</v>
      </c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2"/>
      <c r="FF23" s="13"/>
      <c r="FG23" s="14"/>
      <c r="FH23" s="14"/>
      <c r="FI23" s="14"/>
    </row>
    <row r="24" spans="1:165" s="15" customFormat="1" ht="68.25" customHeight="1" x14ac:dyDescent="0.25">
      <c r="A24" s="118" t="s">
        <v>44</v>
      </c>
      <c r="B24" s="117"/>
      <c r="C24" s="117"/>
      <c r="D24" s="117"/>
      <c r="E24" s="117"/>
      <c r="F24" s="117"/>
      <c r="G24" s="117"/>
      <c r="H24" s="119"/>
      <c r="I24" s="99" t="s">
        <v>46</v>
      </c>
      <c r="J24" s="100"/>
      <c r="K24" s="100"/>
      <c r="L24" s="100"/>
      <c r="M24" s="100"/>
      <c r="N24" s="100"/>
      <c r="O24" s="100"/>
      <c r="P24" s="100"/>
      <c r="Q24" s="101"/>
      <c r="R24" s="118" t="s">
        <v>58</v>
      </c>
      <c r="S24" s="117"/>
      <c r="T24" s="117"/>
      <c r="U24" s="117"/>
      <c r="V24" s="117"/>
      <c r="W24" s="117"/>
      <c r="X24" s="117"/>
      <c r="Y24" s="117"/>
      <c r="Z24" s="119"/>
      <c r="AA24" s="76" t="s">
        <v>66</v>
      </c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8"/>
      <c r="AM24" s="194" t="s">
        <v>60</v>
      </c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6"/>
      <c r="BB24" s="118" t="s">
        <v>50</v>
      </c>
      <c r="BC24" s="117"/>
      <c r="BD24" s="117"/>
      <c r="BE24" s="117"/>
      <c r="BF24" s="117"/>
      <c r="BG24" s="119"/>
      <c r="BH24" s="120" t="s">
        <v>67</v>
      </c>
      <c r="BI24" s="121"/>
      <c r="BJ24" s="121"/>
      <c r="BK24" s="121"/>
      <c r="BL24" s="121"/>
      <c r="BM24" s="121"/>
      <c r="BN24" s="121"/>
      <c r="BO24" s="121"/>
      <c r="BP24" s="122"/>
      <c r="BQ24" s="120" t="s">
        <v>68</v>
      </c>
      <c r="BR24" s="121"/>
      <c r="BS24" s="121"/>
      <c r="BT24" s="121"/>
      <c r="BU24" s="121"/>
      <c r="BV24" s="121"/>
      <c r="BW24" s="121"/>
      <c r="BX24" s="121"/>
      <c r="BY24" s="121"/>
      <c r="BZ24" s="121"/>
      <c r="CA24" s="122"/>
      <c r="CB24" s="99" t="s">
        <v>53</v>
      </c>
      <c r="CC24" s="100"/>
      <c r="CD24" s="100"/>
      <c r="CE24" s="100"/>
      <c r="CF24" s="100"/>
      <c r="CG24" s="101"/>
      <c r="CH24" s="76" t="s">
        <v>54</v>
      </c>
      <c r="CI24" s="77"/>
      <c r="CJ24" s="77"/>
      <c r="CK24" s="77"/>
      <c r="CL24" s="77"/>
      <c r="CM24" s="77"/>
      <c r="CN24" s="77"/>
      <c r="CO24" s="77"/>
      <c r="CP24" s="78"/>
      <c r="CQ24" s="124">
        <v>515</v>
      </c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6"/>
      <c r="DE24" s="197">
        <v>41974</v>
      </c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9"/>
      <c r="DR24" s="118" t="s">
        <v>69</v>
      </c>
      <c r="DS24" s="117"/>
      <c r="DT24" s="117"/>
      <c r="DU24" s="117"/>
      <c r="DV24" s="117"/>
      <c r="DW24" s="117"/>
      <c r="DX24" s="117"/>
      <c r="DY24" s="117"/>
      <c r="DZ24" s="117"/>
      <c r="EA24" s="117"/>
      <c r="EB24" s="119"/>
      <c r="EC24" s="120" t="s">
        <v>56</v>
      </c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2"/>
      <c r="EO24" s="120" t="s">
        <v>65</v>
      </c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2"/>
      <c r="FF24" s="13"/>
      <c r="FG24" s="14"/>
      <c r="FH24" s="14"/>
      <c r="FI24" s="14"/>
    </row>
    <row r="25" spans="1:165" s="15" customFormat="1" ht="171" customHeight="1" x14ac:dyDescent="0.25">
      <c r="A25" s="118" t="s">
        <v>70</v>
      </c>
      <c r="B25" s="117"/>
      <c r="C25" s="117"/>
      <c r="D25" s="117"/>
      <c r="E25" s="117"/>
      <c r="F25" s="117"/>
      <c r="G25" s="117"/>
      <c r="H25" s="119"/>
      <c r="I25" s="99" t="s">
        <v>46</v>
      </c>
      <c r="J25" s="100"/>
      <c r="K25" s="100"/>
      <c r="L25" s="100"/>
      <c r="M25" s="100"/>
      <c r="N25" s="100"/>
      <c r="O25" s="100"/>
      <c r="P25" s="100"/>
      <c r="Q25" s="101"/>
      <c r="R25" s="118" t="s">
        <v>58</v>
      </c>
      <c r="S25" s="117"/>
      <c r="T25" s="117"/>
      <c r="U25" s="117"/>
      <c r="V25" s="117"/>
      <c r="W25" s="117"/>
      <c r="X25" s="117"/>
      <c r="Y25" s="117"/>
      <c r="Z25" s="119"/>
      <c r="AA25" s="76" t="s">
        <v>71</v>
      </c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8"/>
      <c r="AM25" s="79" t="s">
        <v>60</v>
      </c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118" t="s">
        <v>72</v>
      </c>
      <c r="BC25" s="117"/>
      <c r="BD25" s="117"/>
      <c r="BE25" s="117"/>
      <c r="BF25" s="117"/>
      <c r="BG25" s="119"/>
      <c r="BH25" s="120" t="s">
        <v>73</v>
      </c>
      <c r="BI25" s="121"/>
      <c r="BJ25" s="121"/>
      <c r="BK25" s="121"/>
      <c r="BL25" s="121"/>
      <c r="BM25" s="121"/>
      <c r="BN25" s="121"/>
      <c r="BO25" s="121"/>
      <c r="BP25" s="122"/>
      <c r="BQ25" s="120" t="s">
        <v>74</v>
      </c>
      <c r="BR25" s="121"/>
      <c r="BS25" s="121"/>
      <c r="BT25" s="121"/>
      <c r="BU25" s="121"/>
      <c r="BV25" s="121"/>
      <c r="BW25" s="121"/>
      <c r="BX25" s="121"/>
      <c r="BY25" s="121"/>
      <c r="BZ25" s="121"/>
      <c r="CA25" s="122"/>
      <c r="CB25" s="99" t="s">
        <v>53</v>
      </c>
      <c r="CC25" s="100"/>
      <c r="CD25" s="100"/>
      <c r="CE25" s="100"/>
      <c r="CF25" s="100"/>
      <c r="CG25" s="101"/>
      <c r="CH25" s="76" t="s">
        <v>54</v>
      </c>
      <c r="CI25" s="77"/>
      <c r="CJ25" s="77"/>
      <c r="CK25" s="77"/>
      <c r="CL25" s="77"/>
      <c r="CM25" s="77"/>
      <c r="CN25" s="77"/>
      <c r="CO25" s="77"/>
      <c r="CP25" s="78"/>
      <c r="CQ25" s="124">
        <v>240</v>
      </c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6"/>
      <c r="DE25" s="197">
        <v>41974</v>
      </c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9"/>
      <c r="DR25" s="118" t="s">
        <v>64</v>
      </c>
      <c r="DS25" s="117"/>
      <c r="DT25" s="117"/>
      <c r="DU25" s="117"/>
      <c r="DV25" s="117"/>
      <c r="DW25" s="117"/>
      <c r="DX25" s="117"/>
      <c r="DY25" s="117"/>
      <c r="DZ25" s="117"/>
      <c r="EA25" s="117"/>
      <c r="EB25" s="119"/>
      <c r="EC25" s="120" t="s">
        <v>56</v>
      </c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2"/>
      <c r="EO25" s="120" t="s">
        <v>65</v>
      </c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2"/>
      <c r="FF25" s="13"/>
      <c r="FG25" s="14"/>
      <c r="FH25" s="14"/>
      <c r="FI25" s="14"/>
    </row>
    <row r="26" spans="1:165" s="15" customFormat="1" ht="77.25" customHeight="1" x14ac:dyDescent="0.25">
      <c r="A26" s="99" t="s">
        <v>75</v>
      </c>
      <c r="B26" s="100"/>
      <c r="C26" s="100"/>
      <c r="D26" s="100"/>
      <c r="E26" s="100"/>
      <c r="F26" s="100"/>
      <c r="G26" s="100"/>
      <c r="H26" s="101"/>
      <c r="I26" s="99" t="s">
        <v>46</v>
      </c>
      <c r="J26" s="100"/>
      <c r="K26" s="100"/>
      <c r="L26" s="100"/>
      <c r="M26" s="100"/>
      <c r="N26" s="100"/>
      <c r="O26" s="100"/>
      <c r="P26" s="100"/>
      <c r="Q26" s="101"/>
      <c r="R26" s="99" t="s">
        <v>76</v>
      </c>
      <c r="S26" s="100"/>
      <c r="T26" s="100"/>
      <c r="U26" s="100"/>
      <c r="V26" s="100"/>
      <c r="W26" s="100"/>
      <c r="X26" s="100"/>
      <c r="Y26" s="100"/>
      <c r="Z26" s="101"/>
      <c r="AA26" s="79" t="s">
        <v>77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 t="s">
        <v>78</v>
      </c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118" t="s">
        <v>50</v>
      </c>
      <c r="BC26" s="117"/>
      <c r="BD26" s="117"/>
      <c r="BE26" s="117"/>
      <c r="BF26" s="117"/>
      <c r="BG26" s="119"/>
      <c r="BH26" s="120" t="s">
        <v>51</v>
      </c>
      <c r="BI26" s="121"/>
      <c r="BJ26" s="121"/>
      <c r="BK26" s="121"/>
      <c r="BL26" s="121"/>
      <c r="BM26" s="121"/>
      <c r="BN26" s="121"/>
      <c r="BO26" s="121"/>
      <c r="BP26" s="122"/>
      <c r="BQ26" s="87" t="s">
        <v>79</v>
      </c>
      <c r="BR26" s="88"/>
      <c r="BS26" s="88"/>
      <c r="BT26" s="88"/>
      <c r="BU26" s="88"/>
      <c r="BV26" s="88"/>
      <c r="BW26" s="88"/>
      <c r="BX26" s="88"/>
      <c r="BY26" s="88"/>
      <c r="BZ26" s="88"/>
      <c r="CA26" s="89"/>
      <c r="CB26" s="99" t="s">
        <v>53</v>
      </c>
      <c r="CC26" s="100"/>
      <c r="CD26" s="100"/>
      <c r="CE26" s="100"/>
      <c r="CF26" s="100"/>
      <c r="CG26" s="101"/>
      <c r="CH26" s="76" t="s">
        <v>54</v>
      </c>
      <c r="CI26" s="77"/>
      <c r="CJ26" s="77"/>
      <c r="CK26" s="77"/>
      <c r="CL26" s="77"/>
      <c r="CM26" s="77"/>
      <c r="CN26" s="77"/>
      <c r="CO26" s="77"/>
      <c r="CP26" s="78"/>
      <c r="CQ26" s="124">
        <v>40700</v>
      </c>
      <c r="CR26" s="125"/>
      <c r="CS26" s="125"/>
      <c r="CT26" s="125"/>
      <c r="CU26" s="125"/>
      <c r="CV26" s="125"/>
      <c r="CW26" s="125"/>
      <c r="CX26" s="125"/>
      <c r="CY26" s="125"/>
      <c r="CZ26" s="125"/>
      <c r="DA26" s="125"/>
      <c r="DB26" s="125"/>
      <c r="DC26" s="125"/>
      <c r="DD26" s="126"/>
      <c r="DE26" s="82">
        <v>41974</v>
      </c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4"/>
      <c r="DR26" s="85" t="s">
        <v>80</v>
      </c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120" t="s">
        <v>56</v>
      </c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2"/>
      <c r="EO26" s="120" t="s">
        <v>65</v>
      </c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2"/>
      <c r="FF26" s="13"/>
      <c r="FG26" s="14"/>
      <c r="FH26" s="14"/>
      <c r="FI26" s="14"/>
    </row>
    <row r="27" spans="1:165" s="15" customFormat="1" ht="93.75" customHeight="1" x14ac:dyDescent="0.25">
      <c r="A27" s="99" t="s">
        <v>81</v>
      </c>
      <c r="B27" s="100"/>
      <c r="C27" s="100"/>
      <c r="D27" s="100"/>
      <c r="E27" s="100"/>
      <c r="F27" s="100"/>
      <c r="G27" s="100"/>
      <c r="H27" s="101"/>
      <c r="I27" s="75" t="s">
        <v>46</v>
      </c>
      <c r="J27" s="75"/>
      <c r="K27" s="75"/>
      <c r="L27" s="75"/>
      <c r="M27" s="75"/>
      <c r="N27" s="75"/>
      <c r="O27" s="75"/>
      <c r="P27" s="75"/>
      <c r="Q27" s="75"/>
      <c r="R27" s="75" t="s">
        <v>76</v>
      </c>
      <c r="S27" s="75"/>
      <c r="T27" s="75"/>
      <c r="U27" s="75"/>
      <c r="V27" s="75"/>
      <c r="W27" s="75"/>
      <c r="X27" s="75"/>
      <c r="Y27" s="75"/>
      <c r="Z27" s="75"/>
      <c r="AA27" s="200" t="s">
        <v>82</v>
      </c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79" t="s">
        <v>78</v>
      </c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85" t="s">
        <v>83</v>
      </c>
      <c r="BC27" s="85"/>
      <c r="BD27" s="85"/>
      <c r="BE27" s="85"/>
      <c r="BF27" s="85"/>
      <c r="BG27" s="85"/>
      <c r="BH27" s="79" t="s">
        <v>84</v>
      </c>
      <c r="BI27" s="79"/>
      <c r="BJ27" s="79"/>
      <c r="BK27" s="79"/>
      <c r="BL27" s="79"/>
      <c r="BM27" s="79"/>
      <c r="BN27" s="79"/>
      <c r="BO27" s="79"/>
      <c r="BP27" s="79"/>
      <c r="BQ27" s="80" t="s">
        <v>85</v>
      </c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75" t="s">
        <v>53</v>
      </c>
      <c r="CC27" s="75"/>
      <c r="CD27" s="75"/>
      <c r="CE27" s="75"/>
      <c r="CF27" s="75"/>
      <c r="CG27" s="75"/>
      <c r="CH27" s="79" t="s">
        <v>54</v>
      </c>
      <c r="CI27" s="79"/>
      <c r="CJ27" s="79"/>
      <c r="CK27" s="79"/>
      <c r="CL27" s="79"/>
      <c r="CM27" s="79"/>
      <c r="CN27" s="79"/>
      <c r="CO27" s="79"/>
      <c r="CP27" s="79"/>
      <c r="CQ27" s="81">
        <v>3796</v>
      </c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114">
        <v>41974</v>
      </c>
      <c r="DF27" s="114"/>
      <c r="DG27" s="114"/>
      <c r="DH27" s="114"/>
      <c r="DI27" s="114"/>
      <c r="DJ27" s="114"/>
      <c r="DK27" s="114"/>
      <c r="DL27" s="114"/>
      <c r="DM27" s="114"/>
      <c r="DN27" s="114"/>
      <c r="DO27" s="114"/>
      <c r="DP27" s="114"/>
      <c r="DQ27" s="114"/>
      <c r="DR27" s="85" t="s">
        <v>80</v>
      </c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79" t="s">
        <v>56</v>
      </c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86" t="s">
        <v>65</v>
      </c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13"/>
      <c r="FG27" s="14"/>
      <c r="FH27" s="14"/>
      <c r="FI27" s="14"/>
    </row>
    <row r="28" spans="1:165" s="15" customFormat="1" ht="90" customHeight="1" x14ac:dyDescent="0.25">
      <c r="A28" s="99" t="s">
        <v>86</v>
      </c>
      <c r="B28" s="100"/>
      <c r="C28" s="100"/>
      <c r="D28" s="100"/>
      <c r="E28" s="100"/>
      <c r="F28" s="100"/>
      <c r="G28" s="100"/>
      <c r="H28" s="101"/>
      <c r="I28" s="75" t="s">
        <v>46</v>
      </c>
      <c r="J28" s="75"/>
      <c r="K28" s="75"/>
      <c r="L28" s="75"/>
      <c r="M28" s="75"/>
      <c r="N28" s="75"/>
      <c r="O28" s="75"/>
      <c r="P28" s="75"/>
      <c r="Q28" s="75"/>
      <c r="R28" s="75" t="s">
        <v>76</v>
      </c>
      <c r="S28" s="75"/>
      <c r="T28" s="75"/>
      <c r="U28" s="75"/>
      <c r="V28" s="75"/>
      <c r="W28" s="75"/>
      <c r="X28" s="75"/>
      <c r="Y28" s="75"/>
      <c r="Z28" s="75"/>
      <c r="AA28" s="167" t="s">
        <v>87</v>
      </c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79" t="s">
        <v>78</v>
      </c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85" t="s">
        <v>83</v>
      </c>
      <c r="BC28" s="85"/>
      <c r="BD28" s="85"/>
      <c r="BE28" s="85"/>
      <c r="BF28" s="85"/>
      <c r="BG28" s="85"/>
      <c r="BH28" s="79" t="s">
        <v>84</v>
      </c>
      <c r="BI28" s="79"/>
      <c r="BJ28" s="79"/>
      <c r="BK28" s="79"/>
      <c r="BL28" s="79"/>
      <c r="BM28" s="79"/>
      <c r="BN28" s="79"/>
      <c r="BO28" s="79"/>
      <c r="BP28" s="79"/>
      <c r="BQ28" s="80" t="s">
        <v>85</v>
      </c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75" t="s">
        <v>53</v>
      </c>
      <c r="CC28" s="75"/>
      <c r="CD28" s="75"/>
      <c r="CE28" s="75"/>
      <c r="CF28" s="75"/>
      <c r="CG28" s="75"/>
      <c r="CH28" s="79" t="s">
        <v>54</v>
      </c>
      <c r="CI28" s="79"/>
      <c r="CJ28" s="79"/>
      <c r="CK28" s="79"/>
      <c r="CL28" s="79"/>
      <c r="CM28" s="79"/>
      <c r="CN28" s="79"/>
      <c r="CO28" s="79"/>
      <c r="CP28" s="79"/>
      <c r="CQ28" s="81">
        <v>3458</v>
      </c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114">
        <v>41974</v>
      </c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85" t="s">
        <v>80</v>
      </c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79" t="s">
        <v>56</v>
      </c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86" t="s">
        <v>65</v>
      </c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13"/>
      <c r="FG28" s="14"/>
      <c r="FH28" s="14"/>
      <c r="FI28" s="14"/>
    </row>
    <row r="29" spans="1:165" s="15" customFormat="1" ht="87.75" customHeight="1" x14ac:dyDescent="0.25">
      <c r="A29" s="99" t="s">
        <v>88</v>
      </c>
      <c r="B29" s="100"/>
      <c r="C29" s="100"/>
      <c r="D29" s="100"/>
      <c r="E29" s="100"/>
      <c r="F29" s="100"/>
      <c r="G29" s="100"/>
      <c r="H29" s="101"/>
      <c r="I29" s="75" t="s">
        <v>46</v>
      </c>
      <c r="J29" s="75"/>
      <c r="K29" s="75"/>
      <c r="L29" s="75"/>
      <c r="M29" s="75"/>
      <c r="N29" s="75"/>
      <c r="O29" s="75"/>
      <c r="P29" s="75"/>
      <c r="Q29" s="75"/>
      <c r="R29" s="75" t="s">
        <v>76</v>
      </c>
      <c r="S29" s="75"/>
      <c r="T29" s="75"/>
      <c r="U29" s="75"/>
      <c r="V29" s="75"/>
      <c r="W29" s="75"/>
      <c r="X29" s="75"/>
      <c r="Y29" s="75"/>
      <c r="Z29" s="75"/>
      <c r="AA29" s="167" t="s">
        <v>89</v>
      </c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79" t="s">
        <v>78</v>
      </c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118" t="s">
        <v>83</v>
      </c>
      <c r="BC29" s="117"/>
      <c r="BD29" s="117"/>
      <c r="BE29" s="117"/>
      <c r="BF29" s="117"/>
      <c r="BG29" s="119"/>
      <c r="BH29" s="79" t="s">
        <v>84</v>
      </c>
      <c r="BI29" s="79"/>
      <c r="BJ29" s="79"/>
      <c r="BK29" s="79"/>
      <c r="BL29" s="79"/>
      <c r="BM29" s="79"/>
      <c r="BN29" s="79"/>
      <c r="BO29" s="79"/>
      <c r="BP29" s="79"/>
      <c r="BQ29" s="120" t="s">
        <v>90</v>
      </c>
      <c r="BR29" s="121"/>
      <c r="BS29" s="121"/>
      <c r="BT29" s="121"/>
      <c r="BU29" s="121"/>
      <c r="BV29" s="121"/>
      <c r="BW29" s="121"/>
      <c r="BX29" s="121"/>
      <c r="BY29" s="121"/>
      <c r="BZ29" s="121"/>
      <c r="CA29" s="122"/>
      <c r="CB29" s="75" t="s">
        <v>53</v>
      </c>
      <c r="CC29" s="75"/>
      <c r="CD29" s="75"/>
      <c r="CE29" s="75"/>
      <c r="CF29" s="75"/>
      <c r="CG29" s="75"/>
      <c r="CH29" s="79" t="s">
        <v>54</v>
      </c>
      <c r="CI29" s="79"/>
      <c r="CJ29" s="79"/>
      <c r="CK29" s="79"/>
      <c r="CL29" s="79"/>
      <c r="CM29" s="79"/>
      <c r="CN29" s="79"/>
      <c r="CO29" s="79"/>
      <c r="CP29" s="79"/>
      <c r="CQ29" s="81">
        <v>4800</v>
      </c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114">
        <v>41974</v>
      </c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85" t="s">
        <v>80</v>
      </c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79" t="s">
        <v>56</v>
      </c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86" t="s">
        <v>65</v>
      </c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13"/>
      <c r="FG29" s="14"/>
      <c r="FH29" s="14"/>
      <c r="FI29" s="14"/>
    </row>
    <row r="30" spans="1:165" s="15" customFormat="1" ht="105" customHeight="1" x14ac:dyDescent="0.25">
      <c r="A30" s="99" t="s">
        <v>91</v>
      </c>
      <c r="B30" s="100"/>
      <c r="C30" s="100"/>
      <c r="D30" s="100"/>
      <c r="E30" s="100"/>
      <c r="F30" s="100"/>
      <c r="G30" s="100"/>
      <c r="H30" s="101"/>
      <c r="I30" s="75" t="s">
        <v>46</v>
      </c>
      <c r="J30" s="75"/>
      <c r="K30" s="75"/>
      <c r="L30" s="75"/>
      <c r="M30" s="75"/>
      <c r="N30" s="75"/>
      <c r="O30" s="75"/>
      <c r="P30" s="75"/>
      <c r="Q30" s="75"/>
      <c r="R30" s="75" t="s">
        <v>76</v>
      </c>
      <c r="S30" s="75"/>
      <c r="T30" s="75"/>
      <c r="U30" s="75"/>
      <c r="V30" s="75"/>
      <c r="W30" s="75"/>
      <c r="X30" s="75"/>
      <c r="Y30" s="75"/>
      <c r="Z30" s="75"/>
      <c r="AA30" s="167" t="s">
        <v>92</v>
      </c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79" t="s">
        <v>78</v>
      </c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118" t="s">
        <v>83</v>
      </c>
      <c r="BC30" s="117"/>
      <c r="BD30" s="117"/>
      <c r="BE30" s="117"/>
      <c r="BF30" s="117"/>
      <c r="BG30" s="119"/>
      <c r="BH30" s="79" t="s">
        <v>84</v>
      </c>
      <c r="BI30" s="79"/>
      <c r="BJ30" s="79"/>
      <c r="BK30" s="79"/>
      <c r="BL30" s="79"/>
      <c r="BM30" s="79"/>
      <c r="BN30" s="79"/>
      <c r="BO30" s="79"/>
      <c r="BP30" s="79"/>
      <c r="BQ30" s="120" t="s">
        <v>85</v>
      </c>
      <c r="BR30" s="121"/>
      <c r="BS30" s="121"/>
      <c r="BT30" s="121"/>
      <c r="BU30" s="121"/>
      <c r="BV30" s="121"/>
      <c r="BW30" s="121"/>
      <c r="BX30" s="121"/>
      <c r="BY30" s="121"/>
      <c r="BZ30" s="121"/>
      <c r="CA30" s="122"/>
      <c r="CB30" s="75" t="s">
        <v>53</v>
      </c>
      <c r="CC30" s="75"/>
      <c r="CD30" s="75"/>
      <c r="CE30" s="75"/>
      <c r="CF30" s="75"/>
      <c r="CG30" s="75"/>
      <c r="CH30" s="79" t="s">
        <v>54</v>
      </c>
      <c r="CI30" s="79"/>
      <c r="CJ30" s="79"/>
      <c r="CK30" s="79"/>
      <c r="CL30" s="79"/>
      <c r="CM30" s="79"/>
      <c r="CN30" s="79"/>
      <c r="CO30" s="79"/>
      <c r="CP30" s="79"/>
      <c r="CQ30" s="81">
        <v>4907</v>
      </c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114">
        <v>41974</v>
      </c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85" t="s">
        <v>80</v>
      </c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79" t="s">
        <v>56</v>
      </c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86" t="s">
        <v>65</v>
      </c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13"/>
      <c r="FG30" s="14"/>
      <c r="FH30" s="14"/>
      <c r="FI30" s="14"/>
    </row>
    <row r="31" spans="1:165" s="15" customFormat="1" ht="92.25" customHeight="1" x14ac:dyDescent="0.25">
      <c r="A31" s="99" t="s">
        <v>93</v>
      </c>
      <c r="B31" s="100"/>
      <c r="C31" s="100"/>
      <c r="D31" s="100"/>
      <c r="E31" s="100"/>
      <c r="F31" s="100"/>
      <c r="G31" s="100"/>
      <c r="H31" s="101"/>
      <c r="I31" s="75" t="s">
        <v>46</v>
      </c>
      <c r="J31" s="75"/>
      <c r="K31" s="75"/>
      <c r="L31" s="75"/>
      <c r="M31" s="75"/>
      <c r="N31" s="75"/>
      <c r="O31" s="75"/>
      <c r="P31" s="75"/>
      <c r="Q31" s="75"/>
      <c r="R31" s="75" t="s">
        <v>76</v>
      </c>
      <c r="S31" s="75"/>
      <c r="T31" s="75"/>
      <c r="U31" s="75"/>
      <c r="V31" s="75"/>
      <c r="W31" s="75"/>
      <c r="X31" s="75"/>
      <c r="Y31" s="75"/>
      <c r="Z31" s="75"/>
      <c r="AA31" s="167" t="s">
        <v>94</v>
      </c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79" t="s">
        <v>78</v>
      </c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118" t="s">
        <v>83</v>
      </c>
      <c r="BC31" s="117"/>
      <c r="BD31" s="117"/>
      <c r="BE31" s="117"/>
      <c r="BF31" s="117"/>
      <c r="BG31" s="119"/>
      <c r="BH31" s="79" t="s">
        <v>84</v>
      </c>
      <c r="BI31" s="79"/>
      <c r="BJ31" s="79"/>
      <c r="BK31" s="79"/>
      <c r="BL31" s="79"/>
      <c r="BM31" s="79"/>
      <c r="BN31" s="79"/>
      <c r="BO31" s="79"/>
      <c r="BP31" s="79"/>
      <c r="BQ31" s="120" t="s">
        <v>85</v>
      </c>
      <c r="BR31" s="121"/>
      <c r="BS31" s="121"/>
      <c r="BT31" s="121"/>
      <c r="BU31" s="121"/>
      <c r="BV31" s="121"/>
      <c r="BW31" s="121"/>
      <c r="BX31" s="121"/>
      <c r="BY31" s="121"/>
      <c r="BZ31" s="121"/>
      <c r="CA31" s="122"/>
      <c r="CB31" s="75" t="s">
        <v>53</v>
      </c>
      <c r="CC31" s="75"/>
      <c r="CD31" s="75"/>
      <c r="CE31" s="75"/>
      <c r="CF31" s="75"/>
      <c r="CG31" s="75"/>
      <c r="CH31" s="79" t="s">
        <v>54</v>
      </c>
      <c r="CI31" s="79"/>
      <c r="CJ31" s="79"/>
      <c r="CK31" s="79"/>
      <c r="CL31" s="79"/>
      <c r="CM31" s="79"/>
      <c r="CN31" s="79"/>
      <c r="CO31" s="79"/>
      <c r="CP31" s="79"/>
      <c r="CQ31" s="81">
        <v>3156</v>
      </c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114">
        <v>41974</v>
      </c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85" t="s">
        <v>80</v>
      </c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79" t="s">
        <v>56</v>
      </c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86" t="s">
        <v>65</v>
      </c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13"/>
      <c r="FG31" s="14"/>
      <c r="FH31" s="14"/>
      <c r="FI31" s="14"/>
    </row>
    <row r="32" spans="1:165" s="15" customFormat="1" ht="90.75" customHeight="1" x14ac:dyDescent="0.25">
      <c r="A32" s="99" t="s">
        <v>95</v>
      </c>
      <c r="B32" s="100"/>
      <c r="C32" s="100"/>
      <c r="D32" s="100"/>
      <c r="E32" s="100"/>
      <c r="F32" s="100"/>
      <c r="G32" s="100"/>
      <c r="H32" s="101"/>
      <c r="I32" s="75" t="s">
        <v>46</v>
      </c>
      <c r="J32" s="75"/>
      <c r="K32" s="75"/>
      <c r="L32" s="75"/>
      <c r="M32" s="75"/>
      <c r="N32" s="75"/>
      <c r="O32" s="75"/>
      <c r="P32" s="75"/>
      <c r="Q32" s="75"/>
      <c r="R32" s="75" t="s">
        <v>76</v>
      </c>
      <c r="S32" s="75"/>
      <c r="T32" s="75"/>
      <c r="U32" s="75"/>
      <c r="V32" s="75"/>
      <c r="W32" s="75"/>
      <c r="X32" s="75"/>
      <c r="Y32" s="75"/>
      <c r="Z32" s="75"/>
      <c r="AA32" s="167" t="s">
        <v>96</v>
      </c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79" t="s">
        <v>78</v>
      </c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5" t="s">
        <v>83</v>
      </c>
      <c r="BC32" s="75"/>
      <c r="BD32" s="75"/>
      <c r="BE32" s="75"/>
      <c r="BF32" s="75"/>
      <c r="BG32" s="75"/>
      <c r="BH32" s="79" t="s">
        <v>84</v>
      </c>
      <c r="BI32" s="79"/>
      <c r="BJ32" s="79"/>
      <c r="BK32" s="79"/>
      <c r="BL32" s="79"/>
      <c r="BM32" s="79"/>
      <c r="BN32" s="79"/>
      <c r="BO32" s="79"/>
      <c r="BP32" s="79"/>
      <c r="BQ32" s="80" t="s">
        <v>85</v>
      </c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75" t="s">
        <v>53</v>
      </c>
      <c r="CC32" s="75"/>
      <c r="CD32" s="75"/>
      <c r="CE32" s="75"/>
      <c r="CF32" s="75"/>
      <c r="CG32" s="75"/>
      <c r="CH32" s="79" t="s">
        <v>54</v>
      </c>
      <c r="CI32" s="79"/>
      <c r="CJ32" s="79"/>
      <c r="CK32" s="79"/>
      <c r="CL32" s="79"/>
      <c r="CM32" s="79"/>
      <c r="CN32" s="79"/>
      <c r="CO32" s="79"/>
      <c r="CP32" s="79"/>
      <c r="CQ32" s="81">
        <v>4433</v>
      </c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114">
        <v>41974</v>
      </c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85" t="s">
        <v>80</v>
      </c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79" t="s">
        <v>56</v>
      </c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86" t="s">
        <v>65</v>
      </c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13"/>
      <c r="FG32" s="14"/>
      <c r="FH32" s="14"/>
      <c r="FI32" s="14"/>
    </row>
    <row r="33" spans="1:165" s="15" customFormat="1" ht="141.75" customHeight="1" x14ac:dyDescent="0.25">
      <c r="A33" s="99" t="s">
        <v>97</v>
      </c>
      <c r="B33" s="100"/>
      <c r="C33" s="100"/>
      <c r="D33" s="100"/>
      <c r="E33" s="100"/>
      <c r="F33" s="100"/>
      <c r="G33" s="100"/>
      <c r="H33" s="101"/>
      <c r="I33" s="75" t="s">
        <v>46</v>
      </c>
      <c r="J33" s="75"/>
      <c r="K33" s="75"/>
      <c r="L33" s="75"/>
      <c r="M33" s="75"/>
      <c r="N33" s="75"/>
      <c r="O33" s="75"/>
      <c r="P33" s="75"/>
      <c r="Q33" s="75"/>
      <c r="R33" s="75" t="s">
        <v>76</v>
      </c>
      <c r="S33" s="75"/>
      <c r="T33" s="75"/>
      <c r="U33" s="75"/>
      <c r="V33" s="75"/>
      <c r="W33" s="75"/>
      <c r="X33" s="75"/>
      <c r="Y33" s="75"/>
      <c r="Z33" s="75"/>
      <c r="AA33" s="167" t="s">
        <v>98</v>
      </c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79" t="s">
        <v>78</v>
      </c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5" t="s">
        <v>83</v>
      </c>
      <c r="BC33" s="75"/>
      <c r="BD33" s="75"/>
      <c r="BE33" s="75"/>
      <c r="BF33" s="75"/>
      <c r="BG33" s="75"/>
      <c r="BH33" s="79" t="s">
        <v>84</v>
      </c>
      <c r="BI33" s="79"/>
      <c r="BJ33" s="79"/>
      <c r="BK33" s="79"/>
      <c r="BL33" s="79"/>
      <c r="BM33" s="79"/>
      <c r="BN33" s="79"/>
      <c r="BO33" s="79"/>
      <c r="BP33" s="79"/>
      <c r="BQ33" s="80" t="s">
        <v>85</v>
      </c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75" t="s">
        <v>53</v>
      </c>
      <c r="CC33" s="75"/>
      <c r="CD33" s="75"/>
      <c r="CE33" s="75"/>
      <c r="CF33" s="75"/>
      <c r="CG33" s="75"/>
      <c r="CH33" s="79" t="s">
        <v>54</v>
      </c>
      <c r="CI33" s="79"/>
      <c r="CJ33" s="79"/>
      <c r="CK33" s="79"/>
      <c r="CL33" s="79"/>
      <c r="CM33" s="79"/>
      <c r="CN33" s="79"/>
      <c r="CO33" s="79"/>
      <c r="CP33" s="79"/>
      <c r="CQ33" s="81">
        <v>3910</v>
      </c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114">
        <v>41974</v>
      </c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85" t="s">
        <v>80</v>
      </c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79" t="s">
        <v>56</v>
      </c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86" t="s">
        <v>65</v>
      </c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13"/>
      <c r="FG33" s="14"/>
      <c r="FH33" s="14"/>
      <c r="FI33" s="14"/>
    </row>
    <row r="34" spans="1:165" s="15" customFormat="1" ht="97.5" customHeight="1" x14ac:dyDescent="0.25">
      <c r="A34" s="99" t="s">
        <v>99</v>
      </c>
      <c r="B34" s="100"/>
      <c r="C34" s="100"/>
      <c r="D34" s="100"/>
      <c r="E34" s="100"/>
      <c r="F34" s="100"/>
      <c r="G34" s="100"/>
      <c r="H34" s="101"/>
      <c r="I34" s="75" t="s">
        <v>46</v>
      </c>
      <c r="J34" s="75"/>
      <c r="K34" s="75"/>
      <c r="L34" s="75"/>
      <c r="M34" s="75"/>
      <c r="N34" s="75"/>
      <c r="O34" s="75"/>
      <c r="P34" s="75"/>
      <c r="Q34" s="75"/>
      <c r="R34" s="75" t="s">
        <v>76</v>
      </c>
      <c r="S34" s="75"/>
      <c r="T34" s="75"/>
      <c r="U34" s="75"/>
      <c r="V34" s="75"/>
      <c r="W34" s="75"/>
      <c r="X34" s="75"/>
      <c r="Y34" s="75"/>
      <c r="Z34" s="75"/>
      <c r="AA34" s="167" t="s">
        <v>100</v>
      </c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79" t="s">
        <v>78</v>
      </c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5" t="s">
        <v>83</v>
      </c>
      <c r="BC34" s="75"/>
      <c r="BD34" s="75"/>
      <c r="BE34" s="75"/>
      <c r="BF34" s="75"/>
      <c r="BG34" s="75"/>
      <c r="BH34" s="79" t="s">
        <v>84</v>
      </c>
      <c r="BI34" s="79"/>
      <c r="BJ34" s="79"/>
      <c r="BK34" s="79"/>
      <c r="BL34" s="79"/>
      <c r="BM34" s="79"/>
      <c r="BN34" s="79"/>
      <c r="BO34" s="79"/>
      <c r="BP34" s="79"/>
      <c r="BQ34" s="80" t="s">
        <v>85</v>
      </c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75" t="s">
        <v>53</v>
      </c>
      <c r="CC34" s="75"/>
      <c r="CD34" s="75"/>
      <c r="CE34" s="75"/>
      <c r="CF34" s="75"/>
      <c r="CG34" s="75"/>
      <c r="CH34" s="79" t="s">
        <v>54</v>
      </c>
      <c r="CI34" s="79"/>
      <c r="CJ34" s="79"/>
      <c r="CK34" s="79"/>
      <c r="CL34" s="79"/>
      <c r="CM34" s="79"/>
      <c r="CN34" s="79"/>
      <c r="CO34" s="79"/>
      <c r="CP34" s="79"/>
      <c r="CQ34" s="81">
        <v>3700</v>
      </c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114">
        <v>41974</v>
      </c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85" t="s">
        <v>80</v>
      </c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79" t="s">
        <v>56</v>
      </c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86" t="s">
        <v>65</v>
      </c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13"/>
      <c r="FG34" s="14"/>
      <c r="FH34" s="14"/>
      <c r="FI34" s="14"/>
    </row>
    <row r="35" spans="1:165" s="11" customFormat="1" ht="56.25" customHeight="1" x14ac:dyDescent="0.2">
      <c r="A35" s="99" t="s">
        <v>101</v>
      </c>
      <c r="B35" s="100"/>
      <c r="C35" s="100"/>
      <c r="D35" s="100"/>
      <c r="E35" s="100"/>
      <c r="F35" s="100"/>
      <c r="G35" s="100"/>
      <c r="H35" s="101"/>
      <c r="I35" s="99" t="s">
        <v>46</v>
      </c>
      <c r="J35" s="100"/>
      <c r="K35" s="100"/>
      <c r="L35" s="100"/>
      <c r="M35" s="100"/>
      <c r="N35" s="100"/>
      <c r="O35" s="100"/>
      <c r="P35" s="100"/>
      <c r="Q35" s="101"/>
      <c r="R35" s="99" t="s">
        <v>102</v>
      </c>
      <c r="S35" s="100"/>
      <c r="T35" s="100"/>
      <c r="U35" s="100"/>
      <c r="V35" s="100"/>
      <c r="W35" s="100"/>
      <c r="X35" s="100"/>
      <c r="Y35" s="100"/>
      <c r="Z35" s="101"/>
      <c r="AA35" s="79" t="s">
        <v>103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 t="s">
        <v>78</v>
      </c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118" t="s">
        <v>50</v>
      </c>
      <c r="BC35" s="117"/>
      <c r="BD35" s="117"/>
      <c r="BE35" s="117"/>
      <c r="BF35" s="117"/>
      <c r="BG35" s="119"/>
      <c r="BH35" s="120" t="s">
        <v>51</v>
      </c>
      <c r="BI35" s="121"/>
      <c r="BJ35" s="121"/>
      <c r="BK35" s="121"/>
      <c r="BL35" s="121"/>
      <c r="BM35" s="121"/>
      <c r="BN35" s="121"/>
      <c r="BO35" s="121"/>
      <c r="BP35" s="122"/>
      <c r="BQ35" s="87" t="s">
        <v>104</v>
      </c>
      <c r="BR35" s="88"/>
      <c r="BS35" s="88"/>
      <c r="BT35" s="88"/>
      <c r="BU35" s="88"/>
      <c r="BV35" s="88"/>
      <c r="BW35" s="88"/>
      <c r="BX35" s="88"/>
      <c r="BY35" s="88"/>
      <c r="BZ35" s="88"/>
      <c r="CA35" s="89"/>
      <c r="CB35" s="99" t="s">
        <v>53</v>
      </c>
      <c r="CC35" s="100"/>
      <c r="CD35" s="100"/>
      <c r="CE35" s="100"/>
      <c r="CF35" s="100"/>
      <c r="CG35" s="101"/>
      <c r="CH35" s="120" t="s">
        <v>54</v>
      </c>
      <c r="CI35" s="121"/>
      <c r="CJ35" s="121"/>
      <c r="CK35" s="121"/>
      <c r="CL35" s="121"/>
      <c r="CM35" s="121"/>
      <c r="CN35" s="121"/>
      <c r="CO35" s="121"/>
      <c r="CP35" s="122"/>
      <c r="CQ35" s="124">
        <v>30500</v>
      </c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  <c r="DC35" s="125"/>
      <c r="DD35" s="126"/>
      <c r="DE35" s="82">
        <v>41974</v>
      </c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4"/>
      <c r="DR35" s="118" t="s">
        <v>80</v>
      </c>
      <c r="DS35" s="117"/>
      <c r="DT35" s="117"/>
      <c r="DU35" s="117"/>
      <c r="DV35" s="117"/>
      <c r="DW35" s="117"/>
      <c r="DX35" s="117"/>
      <c r="DY35" s="117"/>
      <c r="DZ35" s="117"/>
      <c r="EA35" s="117"/>
      <c r="EB35" s="119"/>
      <c r="EC35" s="120" t="s">
        <v>56</v>
      </c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2"/>
      <c r="EO35" s="87" t="s">
        <v>65</v>
      </c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9"/>
      <c r="FF35" s="10"/>
    </row>
    <row r="36" spans="1:165" s="11" customFormat="1" ht="131.25" customHeight="1" x14ac:dyDescent="0.2">
      <c r="A36" s="118" t="s">
        <v>105</v>
      </c>
      <c r="B36" s="117"/>
      <c r="C36" s="117"/>
      <c r="D36" s="117"/>
      <c r="E36" s="117"/>
      <c r="F36" s="117"/>
      <c r="G36" s="117"/>
      <c r="H36" s="119"/>
      <c r="I36" s="99" t="s">
        <v>46</v>
      </c>
      <c r="J36" s="100"/>
      <c r="K36" s="100"/>
      <c r="L36" s="100"/>
      <c r="M36" s="100"/>
      <c r="N36" s="100"/>
      <c r="O36" s="100"/>
      <c r="P36" s="100"/>
      <c r="Q36" s="101"/>
      <c r="R36" s="99" t="s">
        <v>102</v>
      </c>
      <c r="S36" s="100"/>
      <c r="T36" s="100"/>
      <c r="U36" s="100"/>
      <c r="V36" s="100"/>
      <c r="W36" s="100"/>
      <c r="X36" s="100"/>
      <c r="Y36" s="100"/>
      <c r="Z36" s="101"/>
      <c r="AA36" s="79" t="s">
        <v>106</v>
      </c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 t="s">
        <v>78</v>
      </c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118" t="s">
        <v>61</v>
      </c>
      <c r="BC36" s="117"/>
      <c r="BD36" s="117"/>
      <c r="BE36" s="117"/>
      <c r="BF36" s="117"/>
      <c r="BG36" s="119"/>
      <c r="BH36" s="120" t="s">
        <v>62</v>
      </c>
      <c r="BI36" s="121"/>
      <c r="BJ36" s="121"/>
      <c r="BK36" s="121"/>
      <c r="BL36" s="121"/>
      <c r="BM36" s="121"/>
      <c r="BN36" s="121"/>
      <c r="BO36" s="121"/>
      <c r="BP36" s="122"/>
      <c r="BQ36" s="120" t="s">
        <v>107</v>
      </c>
      <c r="BR36" s="121"/>
      <c r="BS36" s="121"/>
      <c r="BT36" s="121"/>
      <c r="BU36" s="121"/>
      <c r="BV36" s="121"/>
      <c r="BW36" s="121"/>
      <c r="BX36" s="121"/>
      <c r="BY36" s="121"/>
      <c r="BZ36" s="121"/>
      <c r="CA36" s="122"/>
      <c r="CB36" s="99" t="s">
        <v>53</v>
      </c>
      <c r="CC36" s="100"/>
      <c r="CD36" s="100"/>
      <c r="CE36" s="100"/>
      <c r="CF36" s="100"/>
      <c r="CG36" s="101"/>
      <c r="CH36" s="120" t="s">
        <v>54</v>
      </c>
      <c r="CI36" s="121"/>
      <c r="CJ36" s="121"/>
      <c r="CK36" s="121"/>
      <c r="CL36" s="121"/>
      <c r="CM36" s="121"/>
      <c r="CN36" s="121"/>
      <c r="CO36" s="121"/>
      <c r="CP36" s="122"/>
      <c r="CQ36" s="124">
        <v>30181</v>
      </c>
      <c r="CR36" s="125"/>
      <c r="CS36" s="125"/>
      <c r="CT36" s="125"/>
      <c r="CU36" s="125"/>
      <c r="CV36" s="125"/>
      <c r="CW36" s="125"/>
      <c r="CX36" s="125"/>
      <c r="CY36" s="125"/>
      <c r="CZ36" s="125"/>
      <c r="DA36" s="125"/>
      <c r="DB36" s="125"/>
      <c r="DC36" s="125"/>
      <c r="DD36" s="126"/>
      <c r="DE36" s="82">
        <v>41974</v>
      </c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4"/>
      <c r="DR36" s="85" t="s">
        <v>108</v>
      </c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120" t="s">
        <v>56</v>
      </c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2"/>
      <c r="EO36" s="87" t="s">
        <v>65</v>
      </c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9"/>
      <c r="FF36" s="10"/>
    </row>
    <row r="37" spans="1:165" s="11" customFormat="1" ht="146.25" customHeight="1" x14ac:dyDescent="0.2">
      <c r="A37" s="118" t="s">
        <v>109</v>
      </c>
      <c r="B37" s="117"/>
      <c r="C37" s="117"/>
      <c r="D37" s="117"/>
      <c r="E37" s="117"/>
      <c r="F37" s="117"/>
      <c r="G37" s="117"/>
      <c r="H37" s="119"/>
      <c r="I37" s="99" t="s">
        <v>46</v>
      </c>
      <c r="J37" s="100"/>
      <c r="K37" s="100"/>
      <c r="L37" s="100"/>
      <c r="M37" s="100"/>
      <c r="N37" s="100"/>
      <c r="O37" s="100"/>
      <c r="P37" s="100"/>
      <c r="Q37" s="101"/>
      <c r="R37" s="99" t="s">
        <v>102</v>
      </c>
      <c r="S37" s="100"/>
      <c r="T37" s="100"/>
      <c r="U37" s="100"/>
      <c r="V37" s="100"/>
      <c r="W37" s="100"/>
      <c r="X37" s="100"/>
      <c r="Y37" s="100"/>
      <c r="Z37" s="101"/>
      <c r="AA37" s="79" t="s">
        <v>110</v>
      </c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 t="s">
        <v>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118" t="s">
        <v>61</v>
      </c>
      <c r="BC37" s="117"/>
      <c r="BD37" s="117"/>
      <c r="BE37" s="117"/>
      <c r="BF37" s="117"/>
      <c r="BG37" s="119"/>
      <c r="BH37" s="120" t="s">
        <v>62</v>
      </c>
      <c r="BI37" s="121"/>
      <c r="BJ37" s="121"/>
      <c r="BK37" s="121"/>
      <c r="BL37" s="121"/>
      <c r="BM37" s="121"/>
      <c r="BN37" s="121"/>
      <c r="BO37" s="121"/>
      <c r="BP37" s="122"/>
      <c r="BQ37" s="120" t="s">
        <v>111</v>
      </c>
      <c r="BR37" s="121"/>
      <c r="BS37" s="121"/>
      <c r="BT37" s="121"/>
      <c r="BU37" s="121"/>
      <c r="BV37" s="121"/>
      <c r="BW37" s="121"/>
      <c r="BX37" s="121"/>
      <c r="BY37" s="121"/>
      <c r="BZ37" s="121"/>
      <c r="CA37" s="122"/>
      <c r="CB37" s="99" t="s">
        <v>53</v>
      </c>
      <c r="CC37" s="100"/>
      <c r="CD37" s="100"/>
      <c r="CE37" s="100"/>
      <c r="CF37" s="100"/>
      <c r="CG37" s="101"/>
      <c r="CH37" s="120" t="s">
        <v>54</v>
      </c>
      <c r="CI37" s="121"/>
      <c r="CJ37" s="121"/>
      <c r="CK37" s="121"/>
      <c r="CL37" s="121"/>
      <c r="CM37" s="121"/>
      <c r="CN37" s="121"/>
      <c r="CO37" s="121"/>
      <c r="CP37" s="122"/>
      <c r="CQ37" s="124">
        <v>11981</v>
      </c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6"/>
      <c r="DE37" s="82">
        <v>41974</v>
      </c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4"/>
      <c r="DR37" s="85" t="s">
        <v>112</v>
      </c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120" t="s">
        <v>56</v>
      </c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2"/>
      <c r="EO37" s="87" t="s">
        <v>65</v>
      </c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9"/>
      <c r="FF37" s="10"/>
    </row>
    <row r="38" spans="1:165" s="11" customFormat="1" ht="96.75" customHeight="1" x14ac:dyDescent="0.2">
      <c r="A38" s="99" t="s">
        <v>113</v>
      </c>
      <c r="B38" s="100"/>
      <c r="C38" s="100"/>
      <c r="D38" s="100"/>
      <c r="E38" s="100"/>
      <c r="F38" s="100"/>
      <c r="G38" s="100"/>
      <c r="H38" s="101"/>
      <c r="I38" s="75" t="s">
        <v>46</v>
      </c>
      <c r="J38" s="75"/>
      <c r="K38" s="75"/>
      <c r="L38" s="75"/>
      <c r="M38" s="75"/>
      <c r="N38" s="75"/>
      <c r="O38" s="75"/>
      <c r="P38" s="75"/>
      <c r="Q38" s="75"/>
      <c r="R38" s="75" t="s">
        <v>114</v>
      </c>
      <c r="S38" s="75"/>
      <c r="T38" s="75"/>
      <c r="U38" s="75"/>
      <c r="V38" s="75"/>
      <c r="W38" s="75"/>
      <c r="X38" s="75"/>
      <c r="Y38" s="75"/>
      <c r="Z38" s="75"/>
      <c r="AA38" s="201" t="s">
        <v>115</v>
      </c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3"/>
      <c r="AM38" s="79" t="s">
        <v>78</v>
      </c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85" t="s">
        <v>50</v>
      </c>
      <c r="BC38" s="85"/>
      <c r="BD38" s="85"/>
      <c r="BE38" s="85"/>
      <c r="BF38" s="85"/>
      <c r="BG38" s="85"/>
      <c r="BH38" s="86" t="s">
        <v>51</v>
      </c>
      <c r="BI38" s="86"/>
      <c r="BJ38" s="86"/>
      <c r="BK38" s="86"/>
      <c r="BL38" s="86"/>
      <c r="BM38" s="86"/>
      <c r="BN38" s="86"/>
      <c r="BO38" s="86"/>
      <c r="BP38" s="86"/>
      <c r="BQ38" s="124">
        <v>500</v>
      </c>
      <c r="BR38" s="121"/>
      <c r="BS38" s="121"/>
      <c r="BT38" s="121"/>
      <c r="BU38" s="121"/>
      <c r="BV38" s="121"/>
      <c r="BW38" s="121"/>
      <c r="BX38" s="121"/>
      <c r="BY38" s="121"/>
      <c r="BZ38" s="121"/>
      <c r="CA38" s="122"/>
      <c r="CB38" s="75" t="s">
        <v>53</v>
      </c>
      <c r="CC38" s="75"/>
      <c r="CD38" s="75"/>
      <c r="CE38" s="75"/>
      <c r="CF38" s="75"/>
      <c r="CG38" s="75"/>
      <c r="CH38" s="86" t="s">
        <v>54</v>
      </c>
      <c r="CI38" s="86"/>
      <c r="CJ38" s="86"/>
      <c r="CK38" s="86"/>
      <c r="CL38" s="86"/>
      <c r="CM38" s="86"/>
      <c r="CN38" s="86"/>
      <c r="CO38" s="86"/>
      <c r="CP38" s="86"/>
      <c r="CQ38" s="81">
        <v>230</v>
      </c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204">
        <v>41974</v>
      </c>
      <c r="DF38" s="204"/>
      <c r="DG38" s="204"/>
      <c r="DH38" s="204"/>
      <c r="DI38" s="204"/>
      <c r="DJ38" s="204"/>
      <c r="DK38" s="204"/>
      <c r="DL38" s="204"/>
      <c r="DM38" s="204"/>
      <c r="DN38" s="204"/>
      <c r="DO38" s="204"/>
      <c r="DP38" s="204"/>
      <c r="DQ38" s="204"/>
      <c r="DR38" s="85" t="s">
        <v>80</v>
      </c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6" t="s">
        <v>56</v>
      </c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0" t="s">
        <v>65</v>
      </c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10"/>
    </row>
    <row r="39" spans="1:165" s="11" customFormat="1" ht="72" customHeight="1" x14ac:dyDescent="0.2">
      <c r="A39" s="99" t="s">
        <v>116</v>
      </c>
      <c r="B39" s="100"/>
      <c r="C39" s="100"/>
      <c r="D39" s="100"/>
      <c r="E39" s="100"/>
      <c r="F39" s="100"/>
      <c r="G39" s="100"/>
      <c r="H39" s="101"/>
      <c r="I39" s="99" t="s">
        <v>46</v>
      </c>
      <c r="J39" s="100"/>
      <c r="K39" s="100"/>
      <c r="L39" s="100"/>
      <c r="M39" s="100"/>
      <c r="N39" s="100"/>
      <c r="O39" s="100"/>
      <c r="P39" s="100"/>
      <c r="Q39" s="101"/>
      <c r="R39" s="99" t="s">
        <v>102</v>
      </c>
      <c r="S39" s="100"/>
      <c r="T39" s="100"/>
      <c r="U39" s="100"/>
      <c r="V39" s="100"/>
      <c r="W39" s="100"/>
      <c r="X39" s="100"/>
      <c r="Y39" s="100"/>
      <c r="Z39" s="101"/>
      <c r="AA39" s="79" t="s">
        <v>117</v>
      </c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 t="s">
        <v>78</v>
      </c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118" t="s">
        <v>50</v>
      </c>
      <c r="BC39" s="117"/>
      <c r="BD39" s="117"/>
      <c r="BE39" s="117"/>
      <c r="BF39" s="117"/>
      <c r="BG39" s="119"/>
      <c r="BH39" s="120" t="s">
        <v>51</v>
      </c>
      <c r="BI39" s="121"/>
      <c r="BJ39" s="121"/>
      <c r="BK39" s="121"/>
      <c r="BL39" s="121"/>
      <c r="BM39" s="121"/>
      <c r="BN39" s="121"/>
      <c r="BO39" s="121"/>
      <c r="BP39" s="122"/>
      <c r="BQ39" s="87" t="s">
        <v>118</v>
      </c>
      <c r="BR39" s="88"/>
      <c r="BS39" s="88"/>
      <c r="BT39" s="88"/>
      <c r="BU39" s="88"/>
      <c r="BV39" s="88"/>
      <c r="BW39" s="88"/>
      <c r="BX39" s="88"/>
      <c r="BY39" s="88"/>
      <c r="BZ39" s="88"/>
      <c r="CA39" s="89"/>
      <c r="CB39" s="99" t="s">
        <v>53</v>
      </c>
      <c r="CC39" s="100"/>
      <c r="CD39" s="100"/>
      <c r="CE39" s="100"/>
      <c r="CF39" s="100"/>
      <c r="CG39" s="101"/>
      <c r="CH39" s="120" t="s">
        <v>54</v>
      </c>
      <c r="CI39" s="121"/>
      <c r="CJ39" s="121"/>
      <c r="CK39" s="121"/>
      <c r="CL39" s="121"/>
      <c r="CM39" s="121"/>
      <c r="CN39" s="121"/>
      <c r="CO39" s="121"/>
      <c r="CP39" s="122"/>
      <c r="CQ39" s="124">
        <v>18805</v>
      </c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6"/>
      <c r="DE39" s="197">
        <v>41974</v>
      </c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9"/>
      <c r="DR39" s="85" t="s">
        <v>80</v>
      </c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120" t="s">
        <v>56</v>
      </c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2"/>
      <c r="EO39" s="87" t="s">
        <v>65</v>
      </c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9"/>
      <c r="FF39" s="10"/>
    </row>
    <row r="40" spans="1:165" s="11" customFormat="1" ht="90.75" customHeight="1" x14ac:dyDescent="0.2">
      <c r="A40" s="75" t="s">
        <v>119</v>
      </c>
      <c r="B40" s="75"/>
      <c r="C40" s="75"/>
      <c r="D40" s="75"/>
      <c r="E40" s="75"/>
      <c r="F40" s="75"/>
      <c r="G40" s="75"/>
      <c r="H40" s="75"/>
      <c r="I40" s="75" t="s">
        <v>46</v>
      </c>
      <c r="J40" s="75"/>
      <c r="K40" s="75"/>
      <c r="L40" s="75"/>
      <c r="M40" s="75"/>
      <c r="N40" s="75"/>
      <c r="O40" s="75"/>
      <c r="P40" s="75"/>
      <c r="Q40" s="75"/>
      <c r="R40" s="75" t="s">
        <v>120</v>
      </c>
      <c r="S40" s="75"/>
      <c r="T40" s="75"/>
      <c r="U40" s="75"/>
      <c r="V40" s="75"/>
      <c r="W40" s="75"/>
      <c r="X40" s="75"/>
      <c r="Y40" s="75"/>
      <c r="Z40" s="75"/>
      <c r="AA40" s="79" t="s">
        <v>121</v>
      </c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 t="s">
        <v>122</v>
      </c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5" t="s">
        <v>123</v>
      </c>
      <c r="BC40" s="75"/>
      <c r="BD40" s="75"/>
      <c r="BE40" s="75"/>
      <c r="BF40" s="75"/>
      <c r="BG40" s="75"/>
      <c r="BH40" s="86" t="s">
        <v>124</v>
      </c>
      <c r="BI40" s="86"/>
      <c r="BJ40" s="86"/>
      <c r="BK40" s="86"/>
      <c r="BL40" s="86"/>
      <c r="BM40" s="86"/>
      <c r="BN40" s="86"/>
      <c r="BO40" s="86"/>
      <c r="BP40" s="86"/>
      <c r="BQ40" s="80">
        <v>57</v>
      </c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75" t="s">
        <v>53</v>
      </c>
      <c r="CC40" s="75"/>
      <c r="CD40" s="75"/>
      <c r="CE40" s="75"/>
      <c r="CF40" s="75"/>
      <c r="CG40" s="75"/>
      <c r="CH40" s="86" t="s">
        <v>54</v>
      </c>
      <c r="CI40" s="86"/>
      <c r="CJ40" s="86"/>
      <c r="CK40" s="86"/>
      <c r="CL40" s="86"/>
      <c r="CM40" s="86"/>
      <c r="CN40" s="86"/>
      <c r="CO40" s="86"/>
      <c r="CP40" s="86"/>
      <c r="CQ40" s="81">
        <v>34473</v>
      </c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114">
        <v>41974</v>
      </c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85" t="s">
        <v>80</v>
      </c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6" t="s">
        <v>56</v>
      </c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0" t="s">
        <v>65</v>
      </c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10"/>
      <c r="FG40" s="12"/>
      <c r="FH40" s="12"/>
      <c r="FI40" s="12"/>
    </row>
    <row r="41" spans="1:165" s="11" customFormat="1" ht="45.75" customHeight="1" x14ac:dyDescent="0.2">
      <c r="A41" s="75" t="s">
        <v>125</v>
      </c>
      <c r="B41" s="75"/>
      <c r="C41" s="75"/>
      <c r="D41" s="75"/>
      <c r="E41" s="75"/>
      <c r="F41" s="75"/>
      <c r="G41" s="75"/>
      <c r="H41" s="75"/>
      <c r="I41" s="75" t="s">
        <v>46</v>
      </c>
      <c r="J41" s="75"/>
      <c r="K41" s="75"/>
      <c r="L41" s="75"/>
      <c r="M41" s="75"/>
      <c r="N41" s="75"/>
      <c r="O41" s="75"/>
      <c r="P41" s="75"/>
      <c r="Q41" s="75"/>
      <c r="R41" s="75" t="s">
        <v>126</v>
      </c>
      <c r="S41" s="75"/>
      <c r="T41" s="75"/>
      <c r="U41" s="75"/>
      <c r="V41" s="75"/>
      <c r="W41" s="75"/>
      <c r="X41" s="75"/>
      <c r="Y41" s="75"/>
      <c r="Z41" s="75"/>
      <c r="AA41" s="79" t="s">
        <v>127</v>
      </c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 t="s">
        <v>128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5" t="s">
        <v>123</v>
      </c>
      <c r="BC41" s="75"/>
      <c r="BD41" s="75"/>
      <c r="BE41" s="75"/>
      <c r="BF41" s="75"/>
      <c r="BG41" s="75"/>
      <c r="BH41" s="86" t="s">
        <v>124</v>
      </c>
      <c r="BI41" s="86"/>
      <c r="BJ41" s="86"/>
      <c r="BK41" s="86"/>
      <c r="BL41" s="86"/>
      <c r="BM41" s="86"/>
      <c r="BN41" s="86"/>
      <c r="BO41" s="86"/>
      <c r="BP41" s="86"/>
      <c r="BQ41" s="80">
        <v>302</v>
      </c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75" t="s">
        <v>53</v>
      </c>
      <c r="CC41" s="75"/>
      <c r="CD41" s="75"/>
      <c r="CE41" s="75"/>
      <c r="CF41" s="75"/>
      <c r="CG41" s="75"/>
      <c r="CH41" s="86" t="s">
        <v>54</v>
      </c>
      <c r="CI41" s="86"/>
      <c r="CJ41" s="86"/>
      <c r="CK41" s="86"/>
      <c r="CL41" s="86"/>
      <c r="CM41" s="86"/>
      <c r="CN41" s="86"/>
      <c r="CO41" s="86"/>
      <c r="CP41" s="86"/>
      <c r="CQ41" s="81">
        <f>726.79*1.18</f>
        <v>857.61219999999992</v>
      </c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114">
        <v>41974</v>
      </c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85" t="s">
        <v>80</v>
      </c>
      <c r="DS41" s="85"/>
      <c r="DT41" s="85"/>
      <c r="DU41" s="85"/>
      <c r="DV41" s="85"/>
      <c r="DW41" s="85"/>
      <c r="DX41" s="85"/>
      <c r="DY41" s="85"/>
      <c r="DZ41" s="85"/>
      <c r="EA41" s="85"/>
      <c r="EB41" s="85"/>
      <c r="EC41" s="86" t="s">
        <v>56</v>
      </c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0" t="s">
        <v>65</v>
      </c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10"/>
      <c r="FG41" s="12"/>
      <c r="FH41" s="12"/>
      <c r="FI41" s="12"/>
    </row>
    <row r="42" spans="1:165" s="11" customFormat="1" ht="59.25" customHeight="1" x14ac:dyDescent="0.2">
      <c r="A42" s="75" t="s">
        <v>129</v>
      </c>
      <c r="B42" s="75"/>
      <c r="C42" s="75"/>
      <c r="D42" s="75"/>
      <c r="E42" s="75"/>
      <c r="F42" s="75"/>
      <c r="G42" s="75"/>
      <c r="H42" s="75"/>
      <c r="I42" s="75" t="s">
        <v>46</v>
      </c>
      <c r="J42" s="75"/>
      <c r="K42" s="75"/>
      <c r="L42" s="75"/>
      <c r="M42" s="75"/>
      <c r="N42" s="75"/>
      <c r="O42" s="75"/>
      <c r="P42" s="75"/>
      <c r="Q42" s="75"/>
      <c r="R42" s="75" t="s">
        <v>130</v>
      </c>
      <c r="S42" s="75"/>
      <c r="T42" s="75"/>
      <c r="U42" s="75"/>
      <c r="V42" s="75"/>
      <c r="W42" s="75"/>
      <c r="X42" s="75"/>
      <c r="Y42" s="75"/>
      <c r="Z42" s="75"/>
      <c r="AA42" s="76" t="s">
        <v>131</v>
      </c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8"/>
      <c r="AM42" s="79" t="s">
        <v>128</v>
      </c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5" t="s">
        <v>123</v>
      </c>
      <c r="BC42" s="75"/>
      <c r="BD42" s="75"/>
      <c r="BE42" s="75"/>
      <c r="BF42" s="75"/>
      <c r="BG42" s="75"/>
      <c r="BH42" s="86" t="s">
        <v>124</v>
      </c>
      <c r="BI42" s="86"/>
      <c r="BJ42" s="86"/>
      <c r="BK42" s="86"/>
      <c r="BL42" s="86"/>
      <c r="BM42" s="86"/>
      <c r="BN42" s="86"/>
      <c r="BO42" s="86"/>
      <c r="BP42" s="86"/>
      <c r="BQ42" s="80">
        <v>960</v>
      </c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75" t="s">
        <v>53</v>
      </c>
      <c r="CC42" s="75"/>
      <c r="CD42" s="75"/>
      <c r="CE42" s="75"/>
      <c r="CF42" s="75"/>
      <c r="CG42" s="75"/>
      <c r="CH42" s="86" t="s">
        <v>54</v>
      </c>
      <c r="CI42" s="86"/>
      <c r="CJ42" s="86"/>
      <c r="CK42" s="86"/>
      <c r="CL42" s="86"/>
      <c r="CM42" s="86"/>
      <c r="CN42" s="86"/>
      <c r="CO42" s="86"/>
      <c r="CP42" s="86"/>
      <c r="CQ42" s="81">
        <f>4050*1.18</f>
        <v>4779</v>
      </c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114">
        <v>41974</v>
      </c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85" t="s">
        <v>80</v>
      </c>
      <c r="DS42" s="85"/>
      <c r="DT42" s="85"/>
      <c r="DU42" s="85"/>
      <c r="DV42" s="85"/>
      <c r="DW42" s="85"/>
      <c r="DX42" s="85"/>
      <c r="DY42" s="85"/>
      <c r="DZ42" s="85"/>
      <c r="EA42" s="85"/>
      <c r="EB42" s="85"/>
      <c r="EC42" s="86" t="s">
        <v>56</v>
      </c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0" t="s">
        <v>65</v>
      </c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10"/>
      <c r="FG42" s="12"/>
      <c r="FH42" s="12"/>
      <c r="FI42" s="12"/>
    </row>
    <row r="43" spans="1:165" s="11" customFormat="1" ht="87" customHeight="1" x14ac:dyDescent="0.2">
      <c r="A43" s="75" t="s">
        <v>132</v>
      </c>
      <c r="B43" s="75"/>
      <c r="C43" s="75"/>
      <c r="D43" s="75"/>
      <c r="E43" s="75"/>
      <c r="F43" s="75"/>
      <c r="G43" s="75"/>
      <c r="H43" s="75"/>
      <c r="I43" s="75" t="s">
        <v>46</v>
      </c>
      <c r="J43" s="75"/>
      <c r="K43" s="75"/>
      <c r="L43" s="75"/>
      <c r="M43" s="75"/>
      <c r="N43" s="75"/>
      <c r="O43" s="75"/>
      <c r="P43" s="75"/>
      <c r="Q43" s="75"/>
      <c r="R43" s="75" t="s">
        <v>133</v>
      </c>
      <c r="S43" s="75"/>
      <c r="T43" s="75"/>
      <c r="U43" s="75"/>
      <c r="V43" s="75"/>
      <c r="W43" s="75"/>
      <c r="X43" s="75"/>
      <c r="Y43" s="75"/>
      <c r="Z43" s="75"/>
      <c r="AA43" s="79" t="s">
        <v>134</v>
      </c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 t="s">
        <v>135</v>
      </c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5" t="s">
        <v>123</v>
      </c>
      <c r="BC43" s="75"/>
      <c r="BD43" s="75"/>
      <c r="BE43" s="75"/>
      <c r="BF43" s="75"/>
      <c r="BG43" s="75"/>
      <c r="BH43" s="86" t="s">
        <v>124</v>
      </c>
      <c r="BI43" s="86"/>
      <c r="BJ43" s="86"/>
      <c r="BK43" s="86"/>
      <c r="BL43" s="86"/>
      <c r="BM43" s="86"/>
      <c r="BN43" s="86"/>
      <c r="BO43" s="86"/>
      <c r="BP43" s="86"/>
      <c r="BQ43" s="80">
        <v>6534</v>
      </c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75" t="s">
        <v>53</v>
      </c>
      <c r="CC43" s="75"/>
      <c r="CD43" s="75"/>
      <c r="CE43" s="75"/>
      <c r="CF43" s="75"/>
      <c r="CG43" s="75"/>
      <c r="CH43" s="86" t="s">
        <v>54</v>
      </c>
      <c r="CI43" s="86"/>
      <c r="CJ43" s="86"/>
      <c r="CK43" s="86"/>
      <c r="CL43" s="86"/>
      <c r="CM43" s="86"/>
      <c r="CN43" s="86"/>
      <c r="CO43" s="86"/>
      <c r="CP43" s="86"/>
      <c r="CQ43" s="81">
        <v>7950</v>
      </c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114">
        <v>41974</v>
      </c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85" t="s">
        <v>80</v>
      </c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6" t="s">
        <v>56</v>
      </c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0" t="s">
        <v>65</v>
      </c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10"/>
      <c r="FG43" s="12"/>
      <c r="FH43" s="12"/>
      <c r="FI43" s="12"/>
    </row>
    <row r="44" spans="1:165" s="11" customFormat="1" ht="90.75" customHeight="1" x14ac:dyDescent="0.2">
      <c r="A44" s="75" t="s">
        <v>136</v>
      </c>
      <c r="B44" s="75"/>
      <c r="C44" s="75"/>
      <c r="D44" s="75"/>
      <c r="E44" s="75"/>
      <c r="F44" s="75"/>
      <c r="G44" s="75"/>
      <c r="H44" s="75"/>
      <c r="I44" s="75" t="s">
        <v>46</v>
      </c>
      <c r="J44" s="75"/>
      <c r="K44" s="75"/>
      <c r="L44" s="75"/>
      <c r="M44" s="75"/>
      <c r="N44" s="75"/>
      <c r="O44" s="75"/>
      <c r="P44" s="75"/>
      <c r="Q44" s="75"/>
      <c r="R44" s="75" t="s">
        <v>133</v>
      </c>
      <c r="S44" s="75"/>
      <c r="T44" s="75"/>
      <c r="U44" s="75"/>
      <c r="V44" s="75"/>
      <c r="W44" s="75"/>
      <c r="X44" s="75"/>
      <c r="Y44" s="75"/>
      <c r="Z44" s="75"/>
      <c r="AA44" s="79" t="s">
        <v>137</v>
      </c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 t="s">
        <v>135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5" t="s">
        <v>123</v>
      </c>
      <c r="BC44" s="75"/>
      <c r="BD44" s="75"/>
      <c r="BE44" s="75"/>
      <c r="BF44" s="75"/>
      <c r="BG44" s="75"/>
      <c r="BH44" s="86" t="s">
        <v>124</v>
      </c>
      <c r="BI44" s="86"/>
      <c r="BJ44" s="86"/>
      <c r="BK44" s="86"/>
      <c r="BL44" s="86"/>
      <c r="BM44" s="86"/>
      <c r="BN44" s="86"/>
      <c r="BO44" s="86"/>
      <c r="BP44" s="86"/>
      <c r="BQ44" s="80">
        <v>6534</v>
      </c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75" t="s">
        <v>53</v>
      </c>
      <c r="CC44" s="75"/>
      <c r="CD44" s="75"/>
      <c r="CE44" s="75"/>
      <c r="CF44" s="75"/>
      <c r="CG44" s="75"/>
      <c r="CH44" s="86" t="s">
        <v>54</v>
      </c>
      <c r="CI44" s="86"/>
      <c r="CJ44" s="86"/>
      <c r="CK44" s="86"/>
      <c r="CL44" s="86"/>
      <c r="CM44" s="86"/>
      <c r="CN44" s="86"/>
      <c r="CO44" s="86"/>
      <c r="CP44" s="86"/>
      <c r="CQ44" s="81">
        <f>2396.48*1.18</f>
        <v>2827.8463999999999</v>
      </c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114">
        <v>41974</v>
      </c>
      <c r="DF44" s="114"/>
      <c r="DG44" s="114"/>
      <c r="DH44" s="114"/>
      <c r="DI44" s="114"/>
      <c r="DJ44" s="114"/>
      <c r="DK44" s="114"/>
      <c r="DL44" s="114"/>
      <c r="DM44" s="114"/>
      <c r="DN44" s="114"/>
      <c r="DO44" s="114"/>
      <c r="DP44" s="114"/>
      <c r="DQ44" s="114"/>
      <c r="DR44" s="85" t="s">
        <v>80</v>
      </c>
      <c r="DS44" s="85"/>
      <c r="DT44" s="85"/>
      <c r="DU44" s="85"/>
      <c r="DV44" s="85"/>
      <c r="DW44" s="85"/>
      <c r="DX44" s="85"/>
      <c r="DY44" s="85"/>
      <c r="DZ44" s="85"/>
      <c r="EA44" s="85"/>
      <c r="EB44" s="85"/>
      <c r="EC44" s="86" t="s">
        <v>56</v>
      </c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0" t="s">
        <v>65</v>
      </c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10"/>
      <c r="FG44" s="12"/>
      <c r="FH44" s="12"/>
      <c r="FI44" s="12"/>
    </row>
    <row r="45" spans="1:165" s="11" customFormat="1" ht="107.25" customHeight="1" x14ac:dyDescent="0.2">
      <c r="A45" s="75" t="s">
        <v>138</v>
      </c>
      <c r="B45" s="75"/>
      <c r="C45" s="75"/>
      <c r="D45" s="75"/>
      <c r="E45" s="75"/>
      <c r="F45" s="75"/>
      <c r="G45" s="75"/>
      <c r="H45" s="75"/>
      <c r="I45" s="75" t="s">
        <v>46</v>
      </c>
      <c r="J45" s="75"/>
      <c r="K45" s="75"/>
      <c r="L45" s="75"/>
      <c r="M45" s="75"/>
      <c r="N45" s="75"/>
      <c r="O45" s="75"/>
      <c r="P45" s="75"/>
      <c r="Q45" s="75"/>
      <c r="R45" s="75" t="s">
        <v>133</v>
      </c>
      <c r="S45" s="75"/>
      <c r="T45" s="75"/>
      <c r="U45" s="75"/>
      <c r="V45" s="75"/>
      <c r="W45" s="75"/>
      <c r="X45" s="75"/>
      <c r="Y45" s="75"/>
      <c r="Z45" s="75"/>
      <c r="AA45" s="79" t="s">
        <v>139</v>
      </c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 t="s">
        <v>135</v>
      </c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5" t="s">
        <v>123</v>
      </c>
      <c r="BC45" s="75"/>
      <c r="BD45" s="75"/>
      <c r="BE45" s="75"/>
      <c r="BF45" s="75"/>
      <c r="BG45" s="75"/>
      <c r="BH45" s="86" t="s">
        <v>124</v>
      </c>
      <c r="BI45" s="86"/>
      <c r="BJ45" s="86"/>
      <c r="BK45" s="86"/>
      <c r="BL45" s="86"/>
      <c r="BM45" s="86"/>
      <c r="BN45" s="86"/>
      <c r="BO45" s="86"/>
      <c r="BP45" s="86"/>
      <c r="BQ45" s="80">
        <v>6534</v>
      </c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75" t="s">
        <v>53</v>
      </c>
      <c r="CC45" s="75"/>
      <c r="CD45" s="75"/>
      <c r="CE45" s="75"/>
      <c r="CF45" s="75"/>
      <c r="CG45" s="75"/>
      <c r="CH45" s="86" t="s">
        <v>54</v>
      </c>
      <c r="CI45" s="86"/>
      <c r="CJ45" s="86"/>
      <c r="CK45" s="86"/>
      <c r="CL45" s="86"/>
      <c r="CM45" s="86"/>
      <c r="CN45" s="86"/>
      <c r="CO45" s="86"/>
      <c r="CP45" s="86"/>
      <c r="CQ45" s="81">
        <f>976.554*1.18</f>
        <v>1152.3337199999999</v>
      </c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114">
        <v>41974</v>
      </c>
      <c r="DF45" s="114"/>
      <c r="DG45" s="114"/>
      <c r="DH45" s="114"/>
      <c r="DI45" s="114"/>
      <c r="DJ45" s="114"/>
      <c r="DK45" s="114"/>
      <c r="DL45" s="114"/>
      <c r="DM45" s="114"/>
      <c r="DN45" s="114"/>
      <c r="DO45" s="114"/>
      <c r="DP45" s="114"/>
      <c r="DQ45" s="114"/>
      <c r="DR45" s="85" t="s">
        <v>80</v>
      </c>
      <c r="DS45" s="85"/>
      <c r="DT45" s="85"/>
      <c r="DU45" s="85"/>
      <c r="DV45" s="85"/>
      <c r="DW45" s="85"/>
      <c r="DX45" s="85"/>
      <c r="DY45" s="85"/>
      <c r="DZ45" s="85"/>
      <c r="EA45" s="85"/>
      <c r="EB45" s="85"/>
      <c r="EC45" s="86" t="s">
        <v>56</v>
      </c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0" t="s">
        <v>65</v>
      </c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10"/>
      <c r="FG45" s="12"/>
      <c r="FH45" s="12"/>
      <c r="FI45" s="12"/>
    </row>
    <row r="46" spans="1:165" s="11" customFormat="1" ht="45" customHeight="1" x14ac:dyDescent="0.2">
      <c r="A46" s="75" t="s">
        <v>140</v>
      </c>
      <c r="B46" s="75"/>
      <c r="C46" s="75"/>
      <c r="D46" s="75"/>
      <c r="E46" s="75"/>
      <c r="F46" s="75"/>
      <c r="G46" s="75"/>
      <c r="H46" s="75"/>
      <c r="I46" s="75" t="s">
        <v>46</v>
      </c>
      <c r="J46" s="75"/>
      <c r="K46" s="75"/>
      <c r="L46" s="75"/>
      <c r="M46" s="75"/>
      <c r="N46" s="75"/>
      <c r="O46" s="75"/>
      <c r="P46" s="75"/>
      <c r="Q46" s="75"/>
      <c r="R46" s="75" t="s">
        <v>102</v>
      </c>
      <c r="S46" s="75"/>
      <c r="T46" s="75"/>
      <c r="U46" s="75"/>
      <c r="V46" s="75"/>
      <c r="W46" s="75"/>
      <c r="X46" s="75"/>
      <c r="Y46" s="75"/>
      <c r="Z46" s="75"/>
      <c r="AA46" s="79" t="s">
        <v>141</v>
      </c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 t="s">
        <v>135</v>
      </c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5" t="s">
        <v>123</v>
      </c>
      <c r="BC46" s="75"/>
      <c r="BD46" s="75"/>
      <c r="BE46" s="75"/>
      <c r="BF46" s="75"/>
      <c r="BG46" s="75"/>
      <c r="BH46" s="86" t="s">
        <v>124</v>
      </c>
      <c r="BI46" s="86"/>
      <c r="BJ46" s="86"/>
      <c r="BK46" s="86"/>
      <c r="BL46" s="86"/>
      <c r="BM46" s="86"/>
      <c r="BN46" s="86"/>
      <c r="BO46" s="86"/>
      <c r="BP46" s="86"/>
      <c r="BQ46" s="80">
        <v>100</v>
      </c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75" t="s">
        <v>53</v>
      </c>
      <c r="CC46" s="75"/>
      <c r="CD46" s="75"/>
      <c r="CE46" s="75"/>
      <c r="CF46" s="75"/>
      <c r="CG46" s="75"/>
      <c r="CH46" s="86" t="s">
        <v>54</v>
      </c>
      <c r="CI46" s="86"/>
      <c r="CJ46" s="86"/>
      <c r="CK46" s="86"/>
      <c r="CL46" s="86"/>
      <c r="CM46" s="86"/>
      <c r="CN46" s="86"/>
      <c r="CO46" s="86"/>
      <c r="CP46" s="86"/>
      <c r="CQ46" s="81">
        <f>3000*1.18</f>
        <v>3540</v>
      </c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114">
        <v>41974</v>
      </c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85" t="s">
        <v>80</v>
      </c>
      <c r="DS46" s="85"/>
      <c r="DT46" s="85"/>
      <c r="DU46" s="85"/>
      <c r="DV46" s="85"/>
      <c r="DW46" s="85"/>
      <c r="DX46" s="85"/>
      <c r="DY46" s="85"/>
      <c r="DZ46" s="85"/>
      <c r="EA46" s="85"/>
      <c r="EB46" s="85"/>
      <c r="EC46" s="86" t="s">
        <v>56</v>
      </c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0" t="s">
        <v>65</v>
      </c>
      <c r="EP46" s="80"/>
      <c r="EQ46" s="80"/>
      <c r="ER46" s="80"/>
      <c r="ES46" s="80"/>
      <c r="ET46" s="80"/>
      <c r="EU46" s="80"/>
      <c r="EV46" s="80"/>
      <c r="EW46" s="80"/>
      <c r="EX46" s="80"/>
      <c r="EY46" s="80"/>
      <c r="EZ46" s="80"/>
      <c r="FA46" s="80"/>
      <c r="FB46" s="80"/>
      <c r="FC46" s="80"/>
      <c r="FD46" s="80"/>
      <c r="FE46" s="80"/>
      <c r="FF46" s="10"/>
      <c r="FG46" s="12"/>
      <c r="FH46" s="12"/>
      <c r="FI46" s="12"/>
    </row>
    <row r="47" spans="1:165" s="11" customFormat="1" ht="66.75" customHeight="1" x14ac:dyDescent="0.2">
      <c r="A47" s="75" t="s">
        <v>142</v>
      </c>
      <c r="B47" s="75"/>
      <c r="C47" s="75"/>
      <c r="D47" s="75"/>
      <c r="E47" s="75"/>
      <c r="F47" s="75"/>
      <c r="G47" s="75"/>
      <c r="H47" s="75"/>
      <c r="I47" s="75" t="s">
        <v>46</v>
      </c>
      <c r="J47" s="75"/>
      <c r="K47" s="75"/>
      <c r="L47" s="75"/>
      <c r="M47" s="75"/>
      <c r="N47" s="75"/>
      <c r="O47" s="75"/>
      <c r="P47" s="75"/>
      <c r="Q47" s="75"/>
      <c r="R47" s="75" t="s">
        <v>143</v>
      </c>
      <c r="S47" s="75"/>
      <c r="T47" s="75"/>
      <c r="U47" s="75"/>
      <c r="V47" s="75"/>
      <c r="W47" s="75"/>
      <c r="X47" s="75"/>
      <c r="Y47" s="75"/>
      <c r="Z47" s="75"/>
      <c r="AA47" s="79" t="s">
        <v>144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 t="s">
        <v>145</v>
      </c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5" t="s">
        <v>123</v>
      </c>
      <c r="BC47" s="75"/>
      <c r="BD47" s="75"/>
      <c r="BE47" s="75"/>
      <c r="BF47" s="75"/>
      <c r="BG47" s="75"/>
      <c r="BH47" s="86" t="s">
        <v>124</v>
      </c>
      <c r="BI47" s="86"/>
      <c r="BJ47" s="86"/>
      <c r="BK47" s="86"/>
      <c r="BL47" s="86"/>
      <c r="BM47" s="86"/>
      <c r="BN47" s="86"/>
      <c r="BO47" s="86"/>
      <c r="BP47" s="86"/>
      <c r="BQ47" s="80">
        <v>1100</v>
      </c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75" t="s">
        <v>53</v>
      </c>
      <c r="CC47" s="75"/>
      <c r="CD47" s="75"/>
      <c r="CE47" s="75"/>
      <c r="CF47" s="75"/>
      <c r="CG47" s="75"/>
      <c r="CH47" s="86" t="s">
        <v>54</v>
      </c>
      <c r="CI47" s="86"/>
      <c r="CJ47" s="86"/>
      <c r="CK47" s="86"/>
      <c r="CL47" s="86"/>
      <c r="CM47" s="86"/>
      <c r="CN47" s="86"/>
      <c r="CO47" s="86"/>
      <c r="CP47" s="86"/>
      <c r="CQ47" s="81">
        <v>5585</v>
      </c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114">
        <v>41974</v>
      </c>
      <c r="DF47" s="114"/>
      <c r="DG47" s="114"/>
      <c r="DH47" s="114"/>
      <c r="DI47" s="114"/>
      <c r="DJ47" s="114"/>
      <c r="DK47" s="114"/>
      <c r="DL47" s="114"/>
      <c r="DM47" s="114"/>
      <c r="DN47" s="114"/>
      <c r="DO47" s="114"/>
      <c r="DP47" s="114"/>
      <c r="DQ47" s="114"/>
      <c r="DR47" s="85" t="s">
        <v>146</v>
      </c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6" t="s">
        <v>147</v>
      </c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0" t="s">
        <v>65</v>
      </c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10"/>
    </row>
    <row r="48" spans="1:165" s="11" customFormat="1" ht="36" customHeight="1" x14ac:dyDescent="0.2">
      <c r="A48" s="75" t="s">
        <v>148</v>
      </c>
      <c r="B48" s="75"/>
      <c r="C48" s="75"/>
      <c r="D48" s="75"/>
      <c r="E48" s="75"/>
      <c r="F48" s="75"/>
      <c r="G48" s="75"/>
      <c r="H48" s="75"/>
      <c r="I48" s="75" t="s">
        <v>46</v>
      </c>
      <c r="J48" s="75"/>
      <c r="K48" s="75"/>
      <c r="L48" s="75"/>
      <c r="M48" s="75"/>
      <c r="N48" s="75"/>
      <c r="O48" s="75"/>
      <c r="P48" s="75"/>
      <c r="Q48" s="75"/>
      <c r="R48" s="75" t="s">
        <v>149</v>
      </c>
      <c r="S48" s="75"/>
      <c r="T48" s="75"/>
      <c r="U48" s="75"/>
      <c r="V48" s="75"/>
      <c r="W48" s="75"/>
      <c r="X48" s="75"/>
      <c r="Y48" s="75"/>
      <c r="Z48" s="75"/>
      <c r="AA48" s="76" t="s">
        <v>150</v>
      </c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8"/>
      <c r="AM48" s="79" t="s">
        <v>135</v>
      </c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5" t="s">
        <v>123</v>
      </c>
      <c r="BC48" s="75"/>
      <c r="BD48" s="75"/>
      <c r="BE48" s="75"/>
      <c r="BF48" s="75"/>
      <c r="BG48" s="75"/>
      <c r="BH48" s="86" t="s">
        <v>124</v>
      </c>
      <c r="BI48" s="86"/>
      <c r="BJ48" s="86"/>
      <c r="BK48" s="86"/>
      <c r="BL48" s="86"/>
      <c r="BM48" s="86"/>
      <c r="BN48" s="86"/>
      <c r="BO48" s="86"/>
      <c r="BP48" s="86"/>
      <c r="BQ48" s="80">
        <v>40</v>
      </c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75" t="s">
        <v>53</v>
      </c>
      <c r="CC48" s="75"/>
      <c r="CD48" s="75"/>
      <c r="CE48" s="75"/>
      <c r="CF48" s="75"/>
      <c r="CG48" s="75"/>
      <c r="CH48" s="86" t="s">
        <v>54</v>
      </c>
      <c r="CI48" s="86"/>
      <c r="CJ48" s="86"/>
      <c r="CK48" s="86"/>
      <c r="CL48" s="86"/>
      <c r="CM48" s="86"/>
      <c r="CN48" s="86"/>
      <c r="CO48" s="86"/>
      <c r="CP48" s="86"/>
      <c r="CQ48" s="81">
        <f>1280.27*1.18</f>
        <v>1510.7185999999999</v>
      </c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114">
        <v>41974</v>
      </c>
      <c r="DF48" s="114"/>
      <c r="DG48" s="114"/>
      <c r="DH48" s="114"/>
      <c r="DI48" s="114"/>
      <c r="DJ48" s="114"/>
      <c r="DK48" s="114"/>
      <c r="DL48" s="114"/>
      <c r="DM48" s="114"/>
      <c r="DN48" s="114"/>
      <c r="DO48" s="114"/>
      <c r="DP48" s="114"/>
      <c r="DQ48" s="114"/>
      <c r="DR48" s="85" t="s">
        <v>151</v>
      </c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6" t="s">
        <v>56</v>
      </c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0" t="s">
        <v>65</v>
      </c>
      <c r="EP48" s="80"/>
      <c r="EQ48" s="80"/>
      <c r="ER48" s="80"/>
      <c r="ES48" s="80"/>
      <c r="ET48" s="80"/>
      <c r="EU48" s="80"/>
      <c r="EV48" s="80"/>
      <c r="EW48" s="80"/>
      <c r="EX48" s="80"/>
      <c r="EY48" s="80"/>
      <c r="EZ48" s="80"/>
      <c r="FA48" s="80"/>
      <c r="FB48" s="80"/>
      <c r="FC48" s="80"/>
      <c r="FD48" s="80"/>
      <c r="FE48" s="80"/>
      <c r="FF48" s="10"/>
    </row>
    <row r="49" spans="1:171" s="11" customFormat="1" ht="54.75" customHeight="1" x14ac:dyDescent="0.2">
      <c r="A49" s="85" t="s">
        <v>152</v>
      </c>
      <c r="B49" s="85"/>
      <c r="C49" s="85"/>
      <c r="D49" s="85"/>
      <c r="E49" s="85"/>
      <c r="F49" s="85"/>
      <c r="G49" s="85"/>
      <c r="H49" s="85"/>
      <c r="I49" s="85" t="s">
        <v>46</v>
      </c>
      <c r="J49" s="85"/>
      <c r="K49" s="85"/>
      <c r="L49" s="85"/>
      <c r="M49" s="85"/>
      <c r="N49" s="85"/>
      <c r="O49" s="85"/>
      <c r="P49" s="85"/>
      <c r="Q49" s="85"/>
      <c r="R49" s="85" t="s">
        <v>153</v>
      </c>
      <c r="S49" s="85"/>
      <c r="T49" s="85"/>
      <c r="U49" s="85"/>
      <c r="V49" s="85"/>
      <c r="W49" s="85"/>
      <c r="X49" s="85"/>
      <c r="Y49" s="85"/>
      <c r="Z49" s="85"/>
      <c r="AA49" s="79" t="s">
        <v>154</v>
      </c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 t="s">
        <v>155</v>
      </c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85" t="s">
        <v>156</v>
      </c>
      <c r="BC49" s="85"/>
      <c r="BD49" s="85"/>
      <c r="BE49" s="85"/>
      <c r="BF49" s="85"/>
      <c r="BG49" s="85"/>
      <c r="BH49" s="86" t="s">
        <v>157</v>
      </c>
      <c r="BI49" s="86"/>
      <c r="BJ49" s="86"/>
      <c r="BK49" s="86"/>
      <c r="BL49" s="86"/>
      <c r="BM49" s="86"/>
      <c r="BN49" s="86"/>
      <c r="BO49" s="86"/>
      <c r="BP49" s="86"/>
      <c r="BQ49" s="86">
        <v>281</v>
      </c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5">
        <v>71135</v>
      </c>
      <c r="CC49" s="85"/>
      <c r="CD49" s="85"/>
      <c r="CE49" s="85"/>
      <c r="CF49" s="85"/>
      <c r="CG49" s="85"/>
      <c r="CH49" s="86" t="s">
        <v>54</v>
      </c>
      <c r="CI49" s="86"/>
      <c r="CJ49" s="86"/>
      <c r="CK49" s="86"/>
      <c r="CL49" s="86"/>
      <c r="CM49" s="86"/>
      <c r="CN49" s="86"/>
      <c r="CO49" s="86"/>
      <c r="CP49" s="86"/>
      <c r="CQ49" s="81">
        <v>5538</v>
      </c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204">
        <v>41974</v>
      </c>
      <c r="DF49" s="204"/>
      <c r="DG49" s="204"/>
      <c r="DH49" s="204"/>
      <c r="DI49" s="204"/>
      <c r="DJ49" s="204"/>
      <c r="DK49" s="204"/>
      <c r="DL49" s="204"/>
      <c r="DM49" s="204"/>
      <c r="DN49" s="204"/>
      <c r="DO49" s="204"/>
      <c r="DP49" s="204"/>
      <c r="DQ49" s="204"/>
      <c r="DR49" s="85" t="s">
        <v>80</v>
      </c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6" t="s">
        <v>56</v>
      </c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0" t="s">
        <v>65</v>
      </c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10"/>
      <c r="FG49" s="12"/>
      <c r="FH49" s="12"/>
      <c r="FI49" s="12"/>
      <c r="FJ49" s="12"/>
      <c r="FK49" s="12"/>
      <c r="FL49" s="12"/>
      <c r="FM49" s="12"/>
      <c r="FN49" s="12"/>
      <c r="FO49" s="12"/>
    </row>
    <row r="50" spans="1:171" ht="35.25" customHeight="1" x14ac:dyDescent="0.2">
      <c r="A50" s="99" t="s">
        <v>158</v>
      </c>
      <c r="B50" s="100"/>
      <c r="C50" s="100"/>
      <c r="D50" s="100"/>
      <c r="E50" s="100"/>
      <c r="F50" s="100"/>
      <c r="G50" s="100"/>
      <c r="H50" s="101"/>
      <c r="I50" s="75" t="s">
        <v>46</v>
      </c>
      <c r="J50" s="75"/>
      <c r="K50" s="75"/>
      <c r="L50" s="75"/>
      <c r="M50" s="75"/>
      <c r="N50" s="75"/>
      <c r="O50" s="75"/>
      <c r="P50" s="75"/>
      <c r="Q50" s="75"/>
      <c r="R50" s="75" t="s">
        <v>159</v>
      </c>
      <c r="S50" s="75"/>
      <c r="T50" s="75"/>
      <c r="U50" s="75"/>
      <c r="V50" s="75"/>
      <c r="W50" s="75"/>
      <c r="X50" s="75"/>
      <c r="Y50" s="75"/>
      <c r="Z50" s="75"/>
      <c r="AA50" s="79" t="s">
        <v>160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 t="s">
        <v>161</v>
      </c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5" t="s">
        <v>123</v>
      </c>
      <c r="BC50" s="75"/>
      <c r="BD50" s="75"/>
      <c r="BE50" s="75"/>
      <c r="BF50" s="75"/>
      <c r="BG50" s="75"/>
      <c r="BH50" s="86" t="s">
        <v>124</v>
      </c>
      <c r="BI50" s="86"/>
      <c r="BJ50" s="86"/>
      <c r="BK50" s="86"/>
      <c r="BL50" s="86"/>
      <c r="BM50" s="86"/>
      <c r="BN50" s="86"/>
      <c r="BO50" s="86"/>
      <c r="BP50" s="86"/>
      <c r="BQ50" s="80">
        <v>122</v>
      </c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75" t="s">
        <v>53</v>
      </c>
      <c r="CC50" s="75"/>
      <c r="CD50" s="75"/>
      <c r="CE50" s="75"/>
      <c r="CF50" s="75"/>
      <c r="CG50" s="75"/>
      <c r="CH50" s="86" t="s">
        <v>54</v>
      </c>
      <c r="CI50" s="86"/>
      <c r="CJ50" s="86"/>
      <c r="CK50" s="86"/>
      <c r="CL50" s="86"/>
      <c r="CM50" s="86"/>
      <c r="CN50" s="86"/>
      <c r="CO50" s="86"/>
      <c r="CP50" s="86"/>
      <c r="CQ50" s="81">
        <v>1162</v>
      </c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114">
        <v>41991</v>
      </c>
      <c r="DF50" s="114"/>
      <c r="DG50" s="114"/>
      <c r="DH50" s="114"/>
      <c r="DI50" s="114"/>
      <c r="DJ50" s="114"/>
      <c r="DK50" s="114"/>
      <c r="DL50" s="114"/>
      <c r="DM50" s="114"/>
      <c r="DN50" s="114"/>
      <c r="DO50" s="114"/>
      <c r="DP50" s="114"/>
      <c r="DQ50" s="114"/>
      <c r="DR50" s="85" t="s">
        <v>80</v>
      </c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6" t="s">
        <v>147</v>
      </c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0" t="s">
        <v>65</v>
      </c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0"/>
      <c r="FB50" s="80"/>
      <c r="FC50" s="80"/>
      <c r="FD50" s="80"/>
      <c r="FE50" s="80"/>
      <c r="FF50" s="7"/>
    </row>
    <row r="51" spans="1:171" ht="53.25" customHeight="1" x14ac:dyDescent="0.2">
      <c r="A51" s="99" t="s">
        <v>162</v>
      </c>
      <c r="B51" s="205"/>
      <c r="C51" s="205"/>
      <c r="D51" s="205"/>
      <c r="E51" s="205"/>
      <c r="F51" s="205"/>
      <c r="G51" s="16"/>
      <c r="H51" s="17"/>
      <c r="I51" s="75" t="s">
        <v>46</v>
      </c>
      <c r="J51" s="75"/>
      <c r="K51" s="75"/>
      <c r="L51" s="75"/>
      <c r="M51" s="75"/>
      <c r="N51" s="75"/>
      <c r="O51" s="75"/>
      <c r="P51" s="75"/>
      <c r="Q51" s="75"/>
      <c r="R51" s="75" t="s">
        <v>163</v>
      </c>
      <c r="S51" s="75"/>
      <c r="T51" s="75"/>
      <c r="U51" s="75"/>
      <c r="V51" s="75"/>
      <c r="W51" s="75"/>
      <c r="X51" s="75"/>
      <c r="Y51" s="75"/>
      <c r="Z51" s="75"/>
      <c r="AA51" s="79" t="s">
        <v>164</v>
      </c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 t="s">
        <v>165</v>
      </c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5" t="s">
        <v>166</v>
      </c>
      <c r="BC51" s="75"/>
      <c r="BD51" s="75"/>
      <c r="BE51" s="75"/>
      <c r="BF51" s="75"/>
      <c r="BG51" s="75"/>
      <c r="BH51" s="86" t="s">
        <v>167</v>
      </c>
      <c r="BI51" s="86"/>
      <c r="BJ51" s="86"/>
      <c r="BK51" s="86"/>
      <c r="BL51" s="86"/>
      <c r="BM51" s="86"/>
      <c r="BN51" s="86"/>
      <c r="BO51" s="86"/>
      <c r="BP51" s="86"/>
      <c r="BQ51" s="80">
        <v>500138</v>
      </c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75" t="s">
        <v>53</v>
      </c>
      <c r="CC51" s="75"/>
      <c r="CD51" s="75"/>
      <c r="CE51" s="75"/>
      <c r="CF51" s="75"/>
      <c r="CG51" s="75"/>
      <c r="CH51" s="86" t="s">
        <v>54</v>
      </c>
      <c r="CI51" s="86"/>
      <c r="CJ51" s="86"/>
      <c r="CK51" s="86"/>
      <c r="CL51" s="86"/>
      <c r="CM51" s="86"/>
      <c r="CN51" s="86"/>
      <c r="CO51" s="86"/>
      <c r="CP51" s="86"/>
      <c r="CQ51" s="81">
        <v>16875</v>
      </c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114">
        <v>42004</v>
      </c>
      <c r="DF51" s="114"/>
      <c r="DG51" s="114"/>
      <c r="DH51" s="114"/>
      <c r="DI51" s="114"/>
      <c r="DJ51" s="114"/>
      <c r="DK51" s="114"/>
      <c r="DL51" s="114"/>
      <c r="DM51" s="114"/>
      <c r="DN51" s="114"/>
      <c r="DO51" s="114"/>
      <c r="DP51" s="114"/>
      <c r="DQ51" s="114"/>
      <c r="DR51" s="85" t="s">
        <v>80</v>
      </c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6" t="s">
        <v>147</v>
      </c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0" t="s">
        <v>65</v>
      </c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7"/>
    </row>
    <row r="52" spans="1:171" ht="31.5" customHeight="1" x14ac:dyDescent="0.2">
      <c r="A52" s="99" t="s">
        <v>168</v>
      </c>
      <c r="B52" s="100"/>
      <c r="C52" s="100"/>
      <c r="D52" s="100"/>
      <c r="E52" s="100"/>
      <c r="F52" s="100"/>
      <c r="G52" s="16"/>
      <c r="H52" s="17"/>
      <c r="I52" s="99" t="s">
        <v>46</v>
      </c>
      <c r="J52" s="100"/>
      <c r="K52" s="100"/>
      <c r="L52" s="100"/>
      <c r="M52" s="100"/>
      <c r="N52" s="100"/>
      <c r="O52" s="100"/>
      <c r="P52" s="100"/>
      <c r="Q52" s="101"/>
      <c r="R52" s="75" t="s">
        <v>169</v>
      </c>
      <c r="S52" s="75"/>
      <c r="T52" s="75"/>
      <c r="U52" s="75"/>
      <c r="V52" s="75"/>
      <c r="W52" s="75"/>
      <c r="X52" s="75"/>
      <c r="Y52" s="75"/>
      <c r="Z52" s="75"/>
      <c r="AA52" s="76" t="s">
        <v>170</v>
      </c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8"/>
      <c r="AM52" s="76" t="s">
        <v>161</v>
      </c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8"/>
      <c r="BB52" s="75" t="s">
        <v>166</v>
      </c>
      <c r="BC52" s="75"/>
      <c r="BD52" s="75"/>
      <c r="BE52" s="75"/>
      <c r="BF52" s="75"/>
      <c r="BG52" s="75"/>
      <c r="BH52" s="86" t="s">
        <v>167</v>
      </c>
      <c r="BI52" s="86"/>
      <c r="BJ52" s="86"/>
      <c r="BK52" s="86"/>
      <c r="BL52" s="86"/>
      <c r="BM52" s="86"/>
      <c r="BN52" s="86"/>
      <c r="BO52" s="86"/>
      <c r="BP52" s="86"/>
      <c r="BQ52" s="87"/>
      <c r="BR52" s="88"/>
      <c r="BS52" s="88"/>
      <c r="BT52" s="88"/>
      <c r="BU52" s="88"/>
      <c r="BV52" s="88"/>
      <c r="BW52" s="88"/>
      <c r="BX52" s="88"/>
      <c r="BY52" s="88"/>
      <c r="BZ52" s="88"/>
      <c r="CA52" s="89"/>
      <c r="CB52" s="99" t="s">
        <v>53</v>
      </c>
      <c r="CC52" s="100"/>
      <c r="CD52" s="100"/>
      <c r="CE52" s="100"/>
      <c r="CF52" s="100"/>
      <c r="CG52" s="101"/>
      <c r="CH52" s="120" t="s">
        <v>54</v>
      </c>
      <c r="CI52" s="121"/>
      <c r="CJ52" s="121"/>
      <c r="CK52" s="121"/>
      <c r="CL52" s="121"/>
      <c r="CM52" s="121"/>
      <c r="CN52" s="121"/>
      <c r="CO52" s="121"/>
      <c r="CP52" s="122"/>
      <c r="CQ52" s="124">
        <v>1034</v>
      </c>
      <c r="CR52" s="125"/>
      <c r="CS52" s="125"/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6"/>
      <c r="DE52" s="82">
        <v>42004</v>
      </c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4"/>
      <c r="DR52" s="118" t="s">
        <v>80</v>
      </c>
      <c r="DS52" s="117"/>
      <c r="DT52" s="117"/>
      <c r="DU52" s="117"/>
      <c r="DV52" s="117"/>
      <c r="DW52" s="117"/>
      <c r="DX52" s="117"/>
      <c r="DY52" s="117"/>
      <c r="DZ52" s="117"/>
      <c r="EA52" s="117"/>
      <c r="EB52" s="119"/>
      <c r="EC52" s="86" t="s">
        <v>147</v>
      </c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7" t="s">
        <v>65</v>
      </c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9"/>
      <c r="FF52" s="7"/>
    </row>
    <row r="53" spans="1:171" ht="35.25" customHeight="1" x14ac:dyDescent="0.2">
      <c r="A53" s="99" t="s">
        <v>171</v>
      </c>
      <c r="B53" s="100"/>
      <c r="C53" s="100"/>
      <c r="D53" s="100"/>
      <c r="E53" s="100"/>
      <c r="F53" s="100"/>
      <c r="G53" s="16"/>
      <c r="H53" s="17"/>
      <c r="I53" s="99" t="s">
        <v>46</v>
      </c>
      <c r="J53" s="100"/>
      <c r="K53" s="100"/>
      <c r="L53" s="100"/>
      <c r="M53" s="100"/>
      <c r="N53" s="100"/>
      <c r="O53" s="100"/>
      <c r="P53" s="100"/>
      <c r="Q53" s="101"/>
      <c r="R53" s="99" t="s">
        <v>172</v>
      </c>
      <c r="S53" s="100"/>
      <c r="T53" s="100"/>
      <c r="U53" s="100"/>
      <c r="V53" s="100"/>
      <c r="W53" s="100"/>
      <c r="X53" s="100"/>
      <c r="Y53" s="100"/>
      <c r="Z53" s="101"/>
      <c r="AA53" s="76" t="s">
        <v>173</v>
      </c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8"/>
      <c r="AM53" s="76" t="s">
        <v>174</v>
      </c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8"/>
      <c r="BB53" s="99" t="s">
        <v>123</v>
      </c>
      <c r="BC53" s="100"/>
      <c r="BD53" s="100"/>
      <c r="BE53" s="100"/>
      <c r="BF53" s="100"/>
      <c r="BG53" s="101"/>
      <c r="BH53" s="120" t="s">
        <v>124</v>
      </c>
      <c r="BI53" s="121"/>
      <c r="BJ53" s="121"/>
      <c r="BK53" s="121"/>
      <c r="BL53" s="121"/>
      <c r="BM53" s="121"/>
      <c r="BN53" s="121"/>
      <c r="BO53" s="121"/>
      <c r="BP53" s="122"/>
      <c r="BQ53" s="87">
        <v>81</v>
      </c>
      <c r="BR53" s="88"/>
      <c r="BS53" s="88"/>
      <c r="BT53" s="88"/>
      <c r="BU53" s="88"/>
      <c r="BV53" s="88"/>
      <c r="BW53" s="88"/>
      <c r="BX53" s="88"/>
      <c r="BY53" s="88"/>
      <c r="BZ53" s="88"/>
      <c r="CA53" s="89"/>
      <c r="CB53" s="99" t="s">
        <v>53</v>
      </c>
      <c r="CC53" s="100"/>
      <c r="CD53" s="100"/>
      <c r="CE53" s="100"/>
      <c r="CF53" s="100"/>
      <c r="CG53" s="101"/>
      <c r="CH53" s="120" t="s">
        <v>54</v>
      </c>
      <c r="CI53" s="121"/>
      <c r="CJ53" s="121"/>
      <c r="CK53" s="121"/>
      <c r="CL53" s="121"/>
      <c r="CM53" s="121"/>
      <c r="CN53" s="121"/>
      <c r="CO53" s="121"/>
      <c r="CP53" s="122"/>
      <c r="CQ53" s="124">
        <v>596</v>
      </c>
      <c r="CR53" s="125"/>
      <c r="CS53" s="125"/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6"/>
      <c r="DE53" s="82">
        <v>42004</v>
      </c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4"/>
      <c r="DR53" s="118" t="s">
        <v>80</v>
      </c>
      <c r="DS53" s="117"/>
      <c r="DT53" s="117"/>
      <c r="DU53" s="117"/>
      <c r="DV53" s="117"/>
      <c r="DW53" s="117"/>
      <c r="DX53" s="117"/>
      <c r="DY53" s="117"/>
      <c r="DZ53" s="117"/>
      <c r="EA53" s="117"/>
      <c r="EB53" s="119"/>
      <c r="EC53" s="120" t="s">
        <v>56</v>
      </c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2"/>
      <c r="EO53" s="87" t="s">
        <v>65</v>
      </c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9"/>
      <c r="FF53" s="7"/>
    </row>
    <row r="54" spans="1:171" ht="39.75" customHeight="1" x14ac:dyDescent="0.2">
      <c r="A54" s="99" t="s">
        <v>175</v>
      </c>
      <c r="B54" s="205"/>
      <c r="C54" s="205"/>
      <c r="D54" s="205"/>
      <c r="E54" s="205"/>
      <c r="F54" s="205"/>
      <c r="G54" s="16"/>
      <c r="H54" s="17"/>
      <c r="I54" s="75" t="s">
        <v>46</v>
      </c>
      <c r="J54" s="75"/>
      <c r="K54" s="75"/>
      <c r="L54" s="75"/>
      <c r="M54" s="75"/>
      <c r="N54" s="75"/>
      <c r="O54" s="75"/>
      <c r="P54" s="75"/>
      <c r="Q54" s="75"/>
      <c r="R54" s="75" t="s">
        <v>176</v>
      </c>
      <c r="S54" s="75"/>
      <c r="T54" s="75"/>
      <c r="U54" s="75"/>
      <c r="V54" s="75"/>
      <c r="W54" s="75"/>
      <c r="X54" s="75"/>
      <c r="Y54" s="75"/>
      <c r="Z54" s="75"/>
      <c r="AA54" s="79" t="s">
        <v>177</v>
      </c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 t="s">
        <v>178</v>
      </c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5" t="s">
        <v>179</v>
      </c>
      <c r="BC54" s="75"/>
      <c r="BD54" s="75"/>
      <c r="BE54" s="75"/>
      <c r="BF54" s="75"/>
      <c r="BG54" s="75"/>
      <c r="BH54" s="86" t="s">
        <v>180</v>
      </c>
      <c r="BI54" s="86"/>
      <c r="BJ54" s="86"/>
      <c r="BK54" s="86"/>
      <c r="BL54" s="86"/>
      <c r="BM54" s="86"/>
      <c r="BN54" s="86"/>
      <c r="BO54" s="86"/>
      <c r="BP54" s="86"/>
      <c r="BQ54" s="80">
        <v>314</v>
      </c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75" t="s">
        <v>53</v>
      </c>
      <c r="CC54" s="75"/>
      <c r="CD54" s="75"/>
      <c r="CE54" s="75"/>
      <c r="CF54" s="75"/>
      <c r="CG54" s="75"/>
      <c r="CH54" s="86" t="s">
        <v>54</v>
      </c>
      <c r="CI54" s="86"/>
      <c r="CJ54" s="86"/>
      <c r="CK54" s="86"/>
      <c r="CL54" s="86"/>
      <c r="CM54" s="86"/>
      <c r="CN54" s="86"/>
      <c r="CO54" s="86"/>
      <c r="CP54" s="86"/>
      <c r="CQ54" s="81">
        <v>330</v>
      </c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114">
        <v>42004</v>
      </c>
      <c r="DF54" s="114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85" t="s">
        <v>80</v>
      </c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6" t="s">
        <v>147</v>
      </c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0" t="s">
        <v>65</v>
      </c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7"/>
    </row>
    <row r="55" spans="1:171" s="11" customFormat="1" ht="36" customHeight="1" x14ac:dyDescent="0.2">
      <c r="A55" s="75" t="s">
        <v>181</v>
      </c>
      <c r="B55" s="75"/>
      <c r="C55" s="75"/>
      <c r="D55" s="75"/>
      <c r="E55" s="75"/>
      <c r="F55" s="75"/>
      <c r="G55" s="75"/>
      <c r="H55" s="75"/>
      <c r="I55" s="75" t="s">
        <v>46</v>
      </c>
      <c r="J55" s="75"/>
      <c r="K55" s="75"/>
      <c r="L55" s="75"/>
      <c r="M55" s="75"/>
      <c r="N55" s="75"/>
      <c r="O55" s="75"/>
      <c r="P55" s="75"/>
      <c r="Q55" s="75"/>
      <c r="R55" s="75" t="s">
        <v>182</v>
      </c>
      <c r="S55" s="75"/>
      <c r="T55" s="75"/>
      <c r="U55" s="75"/>
      <c r="V55" s="75"/>
      <c r="W55" s="75"/>
      <c r="X55" s="75"/>
      <c r="Y55" s="75"/>
      <c r="Z55" s="75"/>
      <c r="AA55" s="79" t="s">
        <v>183</v>
      </c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 t="s">
        <v>184</v>
      </c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5" t="s">
        <v>123</v>
      </c>
      <c r="BC55" s="75"/>
      <c r="BD55" s="75"/>
      <c r="BE55" s="75"/>
      <c r="BF55" s="75"/>
      <c r="BG55" s="75"/>
      <c r="BH55" s="86" t="s">
        <v>124</v>
      </c>
      <c r="BI55" s="86"/>
      <c r="BJ55" s="86"/>
      <c r="BK55" s="86"/>
      <c r="BL55" s="86"/>
      <c r="BM55" s="86"/>
      <c r="BN55" s="86"/>
      <c r="BO55" s="86"/>
      <c r="BP55" s="86"/>
      <c r="BQ55" s="80">
        <v>2230</v>
      </c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75" t="s">
        <v>53</v>
      </c>
      <c r="CC55" s="75"/>
      <c r="CD55" s="75"/>
      <c r="CE55" s="75"/>
      <c r="CF55" s="75"/>
      <c r="CG55" s="75"/>
      <c r="CH55" s="86" t="s">
        <v>54</v>
      </c>
      <c r="CI55" s="86"/>
      <c r="CJ55" s="86"/>
      <c r="CK55" s="86"/>
      <c r="CL55" s="86"/>
      <c r="CM55" s="86"/>
      <c r="CN55" s="86"/>
      <c r="CO55" s="86"/>
      <c r="CP55" s="86"/>
      <c r="CQ55" s="81">
        <v>1770</v>
      </c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204">
        <v>41974</v>
      </c>
      <c r="DF55" s="204"/>
      <c r="DG55" s="204"/>
      <c r="DH55" s="204"/>
      <c r="DI55" s="204"/>
      <c r="DJ55" s="204"/>
      <c r="DK55" s="204"/>
      <c r="DL55" s="204"/>
      <c r="DM55" s="204"/>
      <c r="DN55" s="204"/>
      <c r="DO55" s="204"/>
      <c r="DP55" s="204"/>
      <c r="DQ55" s="204"/>
      <c r="DR55" s="85" t="s">
        <v>185</v>
      </c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6" t="s">
        <v>147</v>
      </c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0" t="s">
        <v>65</v>
      </c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0"/>
      <c r="FF55" s="10"/>
    </row>
    <row r="56" spans="1:171" s="11" customFormat="1" ht="59.25" customHeight="1" x14ac:dyDescent="0.2">
      <c r="A56" s="85" t="s">
        <v>186</v>
      </c>
      <c r="B56" s="85"/>
      <c r="C56" s="85"/>
      <c r="D56" s="85"/>
      <c r="E56" s="85"/>
      <c r="F56" s="85"/>
      <c r="G56" s="85"/>
      <c r="H56" s="85"/>
      <c r="I56" s="85" t="s">
        <v>46</v>
      </c>
      <c r="J56" s="85"/>
      <c r="K56" s="85"/>
      <c r="L56" s="85"/>
      <c r="M56" s="85"/>
      <c r="N56" s="85"/>
      <c r="O56" s="85"/>
      <c r="P56" s="85"/>
      <c r="Q56" s="85"/>
      <c r="R56" s="85" t="s">
        <v>187</v>
      </c>
      <c r="S56" s="85"/>
      <c r="T56" s="85"/>
      <c r="U56" s="85"/>
      <c r="V56" s="85"/>
      <c r="W56" s="85"/>
      <c r="X56" s="85"/>
      <c r="Y56" s="85"/>
      <c r="Z56" s="85"/>
      <c r="AA56" s="79" t="s">
        <v>188</v>
      </c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 t="s">
        <v>189</v>
      </c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85" t="s">
        <v>123</v>
      </c>
      <c r="BC56" s="85"/>
      <c r="BD56" s="85"/>
      <c r="BE56" s="85"/>
      <c r="BF56" s="85"/>
      <c r="BG56" s="85"/>
      <c r="BH56" s="86" t="s">
        <v>124</v>
      </c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5">
        <v>71135</v>
      </c>
      <c r="CC56" s="85"/>
      <c r="CD56" s="85"/>
      <c r="CE56" s="85"/>
      <c r="CF56" s="85"/>
      <c r="CG56" s="85"/>
      <c r="CH56" s="86" t="s">
        <v>54</v>
      </c>
      <c r="CI56" s="86"/>
      <c r="CJ56" s="86"/>
      <c r="CK56" s="86"/>
      <c r="CL56" s="86"/>
      <c r="CM56" s="86"/>
      <c r="CN56" s="86"/>
      <c r="CO56" s="86"/>
      <c r="CP56" s="86"/>
      <c r="CQ56" s="81">
        <v>2680</v>
      </c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114">
        <v>42004</v>
      </c>
      <c r="DF56" s="114"/>
      <c r="DG56" s="114"/>
      <c r="DH56" s="114"/>
      <c r="DI56" s="114"/>
      <c r="DJ56" s="114"/>
      <c r="DK56" s="114"/>
      <c r="DL56" s="114"/>
      <c r="DM56" s="114"/>
      <c r="DN56" s="114"/>
      <c r="DO56" s="114"/>
      <c r="DP56" s="114"/>
      <c r="DQ56" s="114"/>
      <c r="DR56" s="85" t="s">
        <v>80</v>
      </c>
      <c r="DS56" s="85"/>
      <c r="DT56" s="85"/>
      <c r="DU56" s="85"/>
      <c r="DV56" s="85"/>
      <c r="DW56" s="85"/>
      <c r="DX56" s="85"/>
      <c r="DY56" s="85"/>
      <c r="DZ56" s="85"/>
      <c r="EA56" s="85"/>
      <c r="EB56" s="85"/>
      <c r="EC56" s="120" t="s">
        <v>56</v>
      </c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2"/>
      <c r="EO56" s="80" t="s">
        <v>65</v>
      </c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0"/>
      <c r="FF56" s="10"/>
    </row>
    <row r="57" spans="1:171" s="11" customFormat="1" ht="72.75" customHeight="1" x14ac:dyDescent="0.2">
      <c r="A57" s="85" t="s">
        <v>190</v>
      </c>
      <c r="B57" s="85"/>
      <c r="C57" s="85"/>
      <c r="D57" s="85"/>
      <c r="E57" s="85"/>
      <c r="F57" s="85"/>
      <c r="G57" s="85"/>
      <c r="H57" s="85"/>
      <c r="I57" s="85" t="s">
        <v>46</v>
      </c>
      <c r="J57" s="85"/>
      <c r="K57" s="85"/>
      <c r="L57" s="85"/>
      <c r="M57" s="85"/>
      <c r="N57" s="85"/>
      <c r="O57" s="85"/>
      <c r="P57" s="85"/>
      <c r="Q57" s="85"/>
      <c r="R57" s="85" t="s">
        <v>191</v>
      </c>
      <c r="S57" s="85"/>
      <c r="T57" s="85"/>
      <c r="U57" s="85"/>
      <c r="V57" s="85"/>
      <c r="W57" s="85"/>
      <c r="X57" s="85"/>
      <c r="Y57" s="85"/>
      <c r="Z57" s="85"/>
      <c r="AA57" s="79" t="s">
        <v>192</v>
      </c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 t="s">
        <v>193</v>
      </c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85" t="s">
        <v>123</v>
      </c>
      <c r="BC57" s="85"/>
      <c r="BD57" s="85"/>
      <c r="BE57" s="85"/>
      <c r="BF57" s="85"/>
      <c r="BG57" s="85"/>
      <c r="BH57" s="86" t="s">
        <v>124</v>
      </c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5">
        <v>71135</v>
      </c>
      <c r="CC57" s="85"/>
      <c r="CD57" s="85"/>
      <c r="CE57" s="85"/>
      <c r="CF57" s="85"/>
      <c r="CG57" s="85"/>
      <c r="CH57" s="86" t="s">
        <v>54</v>
      </c>
      <c r="CI57" s="86"/>
      <c r="CJ57" s="86"/>
      <c r="CK57" s="86"/>
      <c r="CL57" s="86"/>
      <c r="CM57" s="86"/>
      <c r="CN57" s="86"/>
      <c r="CO57" s="86"/>
      <c r="CP57" s="86"/>
      <c r="CQ57" s="81">
        <v>300</v>
      </c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114">
        <v>42004</v>
      </c>
      <c r="DF57" s="114"/>
      <c r="DG57" s="114"/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85" t="s">
        <v>80</v>
      </c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120" t="s">
        <v>56</v>
      </c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2"/>
      <c r="EO57" s="80" t="s">
        <v>65</v>
      </c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0"/>
      <c r="FF57" s="10"/>
    </row>
    <row r="58" spans="1:171" s="11" customFormat="1" ht="63.75" customHeight="1" x14ac:dyDescent="0.2">
      <c r="A58" s="206">
        <v>37</v>
      </c>
      <c r="B58" s="207"/>
      <c r="C58" s="207"/>
      <c r="D58" s="207"/>
      <c r="E58" s="207"/>
      <c r="F58" s="207"/>
      <c r="G58" s="207"/>
      <c r="H58" s="208"/>
      <c r="I58" s="209" t="s">
        <v>46</v>
      </c>
      <c r="J58" s="210"/>
      <c r="K58" s="210"/>
      <c r="L58" s="210"/>
      <c r="M58" s="210"/>
      <c r="N58" s="210"/>
      <c r="O58" s="210"/>
      <c r="P58" s="210"/>
      <c r="Q58" s="211"/>
      <c r="R58" s="212" t="s">
        <v>194</v>
      </c>
      <c r="S58" s="212"/>
      <c r="T58" s="212"/>
      <c r="U58" s="212"/>
      <c r="V58" s="212"/>
      <c r="W58" s="212"/>
      <c r="X58" s="212"/>
      <c r="Y58" s="212"/>
      <c r="Z58" s="212"/>
      <c r="AA58" s="76" t="s">
        <v>195</v>
      </c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8"/>
      <c r="AM58" s="213" t="s">
        <v>196</v>
      </c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2" t="s">
        <v>123</v>
      </c>
      <c r="BC58" s="212"/>
      <c r="BD58" s="212"/>
      <c r="BE58" s="212"/>
      <c r="BF58" s="212"/>
      <c r="BG58" s="212"/>
      <c r="BH58" s="214" t="s">
        <v>124</v>
      </c>
      <c r="BI58" s="214"/>
      <c r="BJ58" s="214"/>
      <c r="BK58" s="214"/>
      <c r="BL58" s="214"/>
      <c r="BM58" s="214"/>
      <c r="BN58" s="214"/>
      <c r="BO58" s="214"/>
      <c r="BP58" s="214"/>
      <c r="BQ58" s="215">
        <v>3</v>
      </c>
      <c r="BR58" s="215"/>
      <c r="BS58" s="215"/>
      <c r="BT58" s="215"/>
      <c r="BU58" s="215"/>
      <c r="BV58" s="215"/>
      <c r="BW58" s="215"/>
      <c r="BX58" s="215"/>
      <c r="BY58" s="215"/>
      <c r="BZ58" s="215"/>
      <c r="CA58" s="215"/>
      <c r="CB58" s="212" t="s">
        <v>53</v>
      </c>
      <c r="CC58" s="212"/>
      <c r="CD58" s="212"/>
      <c r="CE58" s="212"/>
      <c r="CF58" s="212"/>
      <c r="CG58" s="212"/>
      <c r="CH58" s="214" t="s">
        <v>54</v>
      </c>
      <c r="CI58" s="214"/>
      <c r="CJ58" s="214"/>
      <c r="CK58" s="214"/>
      <c r="CL58" s="214"/>
      <c r="CM58" s="214"/>
      <c r="CN58" s="214"/>
      <c r="CO58" s="214"/>
      <c r="CP58" s="214"/>
      <c r="CQ58" s="220">
        <v>4700</v>
      </c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  <c r="DD58" s="220"/>
      <c r="DE58" s="114">
        <v>42004</v>
      </c>
      <c r="DF58" s="114"/>
      <c r="DG58" s="114"/>
      <c r="DH58" s="114"/>
      <c r="DI58" s="114"/>
      <c r="DJ58" s="114"/>
      <c r="DK58" s="114"/>
      <c r="DL58" s="114"/>
      <c r="DM58" s="114"/>
      <c r="DN58" s="114"/>
      <c r="DO58" s="114"/>
      <c r="DP58" s="114"/>
      <c r="DQ58" s="114"/>
      <c r="DR58" s="85" t="s">
        <v>80</v>
      </c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171" t="s">
        <v>56</v>
      </c>
      <c r="ED58" s="179"/>
      <c r="EE58" s="179"/>
      <c r="EF58" s="179"/>
      <c r="EG58" s="179"/>
      <c r="EH58" s="179"/>
      <c r="EI58" s="179"/>
      <c r="EJ58" s="179"/>
      <c r="EK58" s="179"/>
      <c r="EL58" s="179"/>
      <c r="EM58" s="179"/>
      <c r="EN58" s="180"/>
      <c r="EO58" s="80" t="s">
        <v>65</v>
      </c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0"/>
      <c r="FF58" s="18"/>
      <c r="FG58" s="12"/>
      <c r="FH58" s="12"/>
    </row>
    <row r="59" spans="1:171" s="21" customFormat="1" ht="60.75" customHeight="1" x14ac:dyDescent="0.25">
      <c r="A59" s="221">
        <v>38</v>
      </c>
      <c r="B59" s="221"/>
      <c r="C59" s="221"/>
      <c r="D59" s="221"/>
      <c r="E59" s="221"/>
      <c r="F59" s="221"/>
      <c r="G59" s="221"/>
      <c r="H59" s="221"/>
      <c r="I59" s="212" t="s">
        <v>46</v>
      </c>
      <c r="J59" s="212"/>
      <c r="K59" s="212"/>
      <c r="L59" s="212"/>
      <c r="M59" s="212"/>
      <c r="N59" s="212"/>
      <c r="O59" s="212"/>
      <c r="P59" s="212"/>
      <c r="Q59" s="212"/>
      <c r="R59" s="212" t="s">
        <v>197</v>
      </c>
      <c r="S59" s="212"/>
      <c r="T59" s="212"/>
      <c r="U59" s="212"/>
      <c r="V59" s="212"/>
      <c r="W59" s="212"/>
      <c r="X59" s="212"/>
      <c r="Y59" s="212"/>
      <c r="Z59" s="212"/>
      <c r="AA59" s="76" t="s">
        <v>198</v>
      </c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8"/>
      <c r="AM59" s="200" t="s">
        <v>199</v>
      </c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12" t="s">
        <v>123</v>
      </c>
      <c r="BC59" s="212"/>
      <c r="BD59" s="212"/>
      <c r="BE59" s="212"/>
      <c r="BF59" s="212"/>
      <c r="BG59" s="212"/>
      <c r="BH59" s="214" t="s">
        <v>124</v>
      </c>
      <c r="BI59" s="214"/>
      <c r="BJ59" s="214"/>
      <c r="BK59" s="214"/>
      <c r="BL59" s="214"/>
      <c r="BM59" s="214"/>
      <c r="BN59" s="214"/>
      <c r="BO59" s="214"/>
      <c r="BP59" s="214"/>
      <c r="BQ59" s="215">
        <v>4</v>
      </c>
      <c r="BR59" s="215"/>
      <c r="BS59" s="215"/>
      <c r="BT59" s="215"/>
      <c r="BU59" s="215"/>
      <c r="BV59" s="215"/>
      <c r="BW59" s="215"/>
      <c r="BX59" s="215"/>
      <c r="BY59" s="215"/>
      <c r="BZ59" s="215"/>
      <c r="CA59" s="215"/>
      <c r="CB59" s="212" t="s">
        <v>53</v>
      </c>
      <c r="CC59" s="212"/>
      <c r="CD59" s="212"/>
      <c r="CE59" s="212"/>
      <c r="CF59" s="212"/>
      <c r="CG59" s="212"/>
      <c r="CH59" s="214" t="s">
        <v>54</v>
      </c>
      <c r="CI59" s="214"/>
      <c r="CJ59" s="214"/>
      <c r="CK59" s="214"/>
      <c r="CL59" s="214"/>
      <c r="CM59" s="214"/>
      <c r="CN59" s="214"/>
      <c r="CO59" s="214"/>
      <c r="CP59" s="214"/>
      <c r="CQ59" s="220">
        <v>7129</v>
      </c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114">
        <v>42004</v>
      </c>
      <c r="DF59" s="114"/>
      <c r="DG59" s="114"/>
      <c r="DH59" s="114"/>
      <c r="DI59" s="114"/>
      <c r="DJ59" s="114"/>
      <c r="DK59" s="114"/>
      <c r="DL59" s="114"/>
      <c r="DM59" s="114"/>
      <c r="DN59" s="114"/>
      <c r="DO59" s="114"/>
      <c r="DP59" s="114"/>
      <c r="DQ59" s="114"/>
      <c r="DR59" s="85" t="s">
        <v>80</v>
      </c>
      <c r="DS59" s="85"/>
      <c r="DT59" s="85"/>
      <c r="DU59" s="85"/>
      <c r="DV59" s="85"/>
      <c r="DW59" s="85"/>
      <c r="DX59" s="85"/>
      <c r="DY59" s="85"/>
      <c r="DZ59" s="85"/>
      <c r="EA59" s="85"/>
      <c r="EB59" s="85"/>
      <c r="EC59" s="171" t="s">
        <v>56</v>
      </c>
      <c r="ED59" s="179"/>
      <c r="EE59" s="179"/>
      <c r="EF59" s="179"/>
      <c r="EG59" s="179"/>
      <c r="EH59" s="179"/>
      <c r="EI59" s="179"/>
      <c r="EJ59" s="179"/>
      <c r="EK59" s="179"/>
      <c r="EL59" s="179"/>
      <c r="EM59" s="179"/>
      <c r="EN59" s="180"/>
      <c r="EO59" s="80" t="s">
        <v>65</v>
      </c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7"/>
      <c r="FF59" s="19"/>
      <c r="FG59" s="20"/>
      <c r="FH59" s="20"/>
      <c r="FI59" s="20"/>
    </row>
    <row r="60" spans="1:171" s="25" customFormat="1" ht="86.25" customHeight="1" x14ac:dyDescent="0.25">
      <c r="A60" s="22">
        <v>40</v>
      </c>
      <c r="B60" s="216">
        <v>39</v>
      </c>
      <c r="C60" s="217"/>
      <c r="D60" s="217"/>
      <c r="E60" s="217"/>
      <c r="F60" s="217"/>
      <c r="G60" s="217"/>
      <c r="H60" s="218"/>
      <c r="I60" s="209" t="s">
        <v>46</v>
      </c>
      <c r="J60" s="210"/>
      <c r="K60" s="210"/>
      <c r="L60" s="210"/>
      <c r="M60" s="210"/>
      <c r="N60" s="210"/>
      <c r="O60" s="210"/>
      <c r="P60" s="210"/>
      <c r="Q60" s="211"/>
      <c r="R60" s="219" t="s">
        <v>200</v>
      </c>
      <c r="S60" s="219"/>
      <c r="T60" s="219"/>
      <c r="U60" s="219"/>
      <c r="V60" s="219"/>
      <c r="W60" s="219"/>
      <c r="X60" s="219"/>
      <c r="Y60" s="219"/>
      <c r="Z60" s="219"/>
      <c r="AA60" s="76" t="s">
        <v>201</v>
      </c>
      <c r="AB60" s="77" t="s">
        <v>202</v>
      </c>
      <c r="AC60" s="77" t="s">
        <v>202</v>
      </c>
      <c r="AD60" s="77" t="s">
        <v>202</v>
      </c>
      <c r="AE60" s="77" t="s">
        <v>202</v>
      </c>
      <c r="AF60" s="77" t="s">
        <v>202</v>
      </c>
      <c r="AG60" s="77" t="s">
        <v>202</v>
      </c>
      <c r="AH60" s="77" t="s">
        <v>202</v>
      </c>
      <c r="AI60" s="77" t="s">
        <v>202</v>
      </c>
      <c r="AJ60" s="77" t="s">
        <v>202</v>
      </c>
      <c r="AK60" s="77" t="s">
        <v>202</v>
      </c>
      <c r="AL60" s="78" t="s">
        <v>202</v>
      </c>
      <c r="AM60" s="76" t="s">
        <v>203</v>
      </c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8"/>
      <c r="BB60" s="120">
        <v>796</v>
      </c>
      <c r="BC60" s="121"/>
      <c r="BD60" s="121"/>
      <c r="BE60" s="121"/>
      <c r="BF60" s="121"/>
      <c r="BG60" s="122"/>
      <c r="BH60" s="120" t="s">
        <v>124</v>
      </c>
      <c r="BI60" s="121"/>
      <c r="BJ60" s="121"/>
      <c r="BK60" s="121"/>
      <c r="BL60" s="121"/>
      <c r="BM60" s="121"/>
      <c r="BN60" s="121"/>
      <c r="BO60" s="121"/>
      <c r="BP60" s="122"/>
      <c r="BQ60" s="120">
        <v>1</v>
      </c>
      <c r="BR60" s="121"/>
      <c r="BS60" s="121"/>
      <c r="BT60" s="121"/>
      <c r="BU60" s="121"/>
      <c r="BV60" s="121"/>
      <c r="BW60" s="121"/>
      <c r="BX60" s="121"/>
      <c r="BY60" s="121"/>
      <c r="BZ60" s="121"/>
      <c r="CA60" s="122"/>
      <c r="CB60" s="75" t="s">
        <v>53</v>
      </c>
      <c r="CC60" s="75"/>
      <c r="CD60" s="75"/>
      <c r="CE60" s="75"/>
      <c r="CF60" s="75"/>
      <c r="CG60" s="75"/>
      <c r="CH60" s="79" t="s">
        <v>54</v>
      </c>
      <c r="CI60" s="79"/>
      <c r="CJ60" s="79"/>
      <c r="CK60" s="79"/>
      <c r="CL60" s="79"/>
      <c r="CM60" s="79"/>
      <c r="CN60" s="79"/>
      <c r="CO60" s="79"/>
      <c r="CP60" s="79"/>
      <c r="CQ60" s="124">
        <v>1180</v>
      </c>
      <c r="CR60" s="125"/>
      <c r="CS60" s="125"/>
      <c r="CT60" s="125"/>
      <c r="CU60" s="125"/>
      <c r="CV60" s="125"/>
      <c r="CW60" s="125"/>
      <c r="CX60" s="125"/>
      <c r="CY60" s="125"/>
      <c r="CZ60" s="125"/>
      <c r="DA60" s="125"/>
      <c r="DB60" s="125"/>
      <c r="DC60" s="125"/>
      <c r="DD60" s="126"/>
      <c r="DE60" s="114">
        <v>42004</v>
      </c>
      <c r="DF60" s="114"/>
      <c r="DG60" s="114"/>
      <c r="DH60" s="114"/>
      <c r="DI60" s="114"/>
      <c r="DJ60" s="114"/>
      <c r="DK60" s="114"/>
      <c r="DL60" s="114"/>
      <c r="DM60" s="114"/>
      <c r="DN60" s="114"/>
      <c r="DO60" s="114"/>
      <c r="DP60" s="114"/>
      <c r="DQ60" s="114"/>
      <c r="DR60" s="225" t="s">
        <v>146</v>
      </c>
      <c r="DS60" s="226"/>
      <c r="DT60" s="226"/>
      <c r="DU60" s="226"/>
      <c r="DV60" s="226"/>
      <c r="DW60" s="226"/>
      <c r="DX60" s="226"/>
      <c r="DY60" s="226"/>
      <c r="DZ60" s="226"/>
      <c r="EA60" s="226"/>
      <c r="EB60" s="227"/>
      <c r="EC60" s="120" t="s">
        <v>56</v>
      </c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2"/>
      <c r="EO60" s="80" t="s">
        <v>65</v>
      </c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7"/>
      <c r="FF60" s="23"/>
      <c r="FG60" s="24"/>
      <c r="FH60" s="24"/>
      <c r="FI60" s="24"/>
    </row>
    <row r="61" spans="1:171" ht="47.25" customHeight="1" x14ac:dyDescent="0.2">
      <c r="A61" s="99" t="s">
        <v>204</v>
      </c>
      <c r="B61" s="100"/>
      <c r="C61" s="100"/>
      <c r="D61" s="100"/>
      <c r="E61" s="100"/>
      <c r="F61" s="100"/>
      <c r="G61" s="100"/>
      <c r="H61" s="101"/>
      <c r="I61" s="108" t="s">
        <v>46</v>
      </c>
      <c r="J61" s="109"/>
      <c r="K61" s="109"/>
      <c r="L61" s="109"/>
      <c r="M61" s="109"/>
      <c r="N61" s="109"/>
      <c r="O61" s="109"/>
      <c r="P61" s="109"/>
      <c r="Q61" s="110"/>
      <c r="R61" s="108" t="s">
        <v>205</v>
      </c>
      <c r="S61" s="109"/>
      <c r="T61" s="109"/>
      <c r="U61" s="109"/>
      <c r="V61" s="109"/>
      <c r="W61" s="109"/>
      <c r="X61" s="109"/>
      <c r="Y61" s="109"/>
      <c r="Z61" s="110"/>
      <c r="AA61" s="228" t="s">
        <v>206</v>
      </c>
      <c r="AB61" s="229"/>
      <c r="AC61" s="229"/>
      <c r="AD61" s="229"/>
      <c r="AE61" s="229"/>
      <c r="AF61" s="229"/>
      <c r="AG61" s="229"/>
      <c r="AH61" s="229"/>
      <c r="AI61" s="229"/>
      <c r="AJ61" s="229"/>
      <c r="AK61" s="229"/>
      <c r="AL61" s="230"/>
      <c r="AM61" s="228" t="s">
        <v>161</v>
      </c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  <c r="AY61" s="229"/>
      <c r="AZ61" s="229"/>
      <c r="BA61" s="230"/>
      <c r="BB61" s="108" t="s">
        <v>123</v>
      </c>
      <c r="BC61" s="109"/>
      <c r="BD61" s="109"/>
      <c r="BE61" s="109"/>
      <c r="BF61" s="109"/>
      <c r="BG61" s="110"/>
      <c r="BH61" s="105" t="s">
        <v>124</v>
      </c>
      <c r="BI61" s="106"/>
      <c r="BJ61" s="106"/>
      <c r="BK61" s="106"/>
      <c r="BL61" s="106"/>
      <c r="BM61" s="106"/>
      <c r="BN61" s="106"/>
      <c r="BO61" s="106"/>
      <c r="BP61" s="107"/>
      <c r="BQ61" s="111">
        <v>1</v>
      </c>
      <c r="BR61" s="112"/>
      <c r="BS61" s="112"/>
      <c r="BT61" s="112"/>
      <c r="BU61" s="112"/>
      <c r="BV61" s="112"/>
      <c r="BW61" s="112"/>
      <c r="BX61" s="112"/>
      <c r="BY61" s="112"/>
      <c r="BZ61" s="112"/>
      <c r="CA61" s="113"/>
      <c r="CB61" s="108" t="s">
        <v>53</v>
      </c>
      <c r="CC61" s="109"/>
      <c r="CD61" s="109"/>
      <c r="CE61" s="109"/>
      <c r="CF61" s="109"/>
      <c r="CG61" s="110"/>
      <c r="CH61" s="105" t="s">
        <v>54</v>
      </c>
      <c r="CI61" s="106"/>
      <c r="CJ61" s="106"/>
      <c r="CK61" s="106"/>
      <c r="CL61" s="106"/>
      <c r="CM61" s="106"/>
      <c r="CN61" s="106"/>
      <c r="CO61" s="106"/>
      <c r="CP61" s="107"/>
      <c r="CQ61" s="90">
        <v>1180</v>
      </c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2"/>
      <c r="DE61" s="114">
        <v>41974</v>
      </c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225" t="s">
        <v>146</v>
      </c>
      <c r="DS61" s="226"/>
      <c r="DT61" s="226"/>
      <c r="DU61" s="226"/>
      <c r="DV61" s="226"/>
      <c r="DW61" s="226"/>
      <c r="DX61" s="226"/>
      <c r="DY61" s="226"/>
      <c r="DZ61" s="226"/>
      <c r="EA61" s="226"/>
      <c r="EB61" s="227"/>
      <c r="EC61" s="105" t="s">
        <v>147</v>
      </c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7"/>
      <c r="EO61" s="111" t="s">
        <v>65</v>
      </c>
      <c r="EP61" s="112"/>
      <c r="EQ61" s="112"/>
      <c r="ER61" s="112"/>
      <c r="ES61" s="112"/>
      <c r="ET61" s="112"/>
      <c r="EU61" s="112"/>
      <c r="EV61" s="112"/>
      <c r="EW61" s="112"/>
      <c r="EX61" s="112"/>
      <c r="EY61" s="112"/>
      <c r="EZ61" s="112"/>
      <c r="FA61" s="112"/>
      <c r="FB61" s="112"/>
      <c r="FC61" s="112"/>
      <c r="FD61" s="112"/>
      <c r="FE61" s="113"/>
      <c r="FF61" s="7"/>
    </row>
    <row r="62" spans="1:171" s="28" customFormat="1" ht="61.5" customHeight="1" x14ac:dyDescent="0.25">
      <c r="A62" s="222" t="s">
        <v>207</v>
      </c>
      <c r="B62" s="223"/>
      <c r="C62" s="223"/>
      <c r="D62" s="223"/>
      <c r="E62" s="223"/>
      <c r="F62" s="223"/>
      <c r="G62" s="223"/>
      <c r="H62" s="224"/>
      <c r="I62" s="75" t="s">
        <v>46</v>
      </c>
      <c r="J62" s="75"/>
      <c r="K62" s="75"/>
      <c r="L62" s="75"/>
      <c r="M62" s="75"/>
      <c r="N62" s="75"/>
      <c r="O62" s="75"/>
      <c r="P62" s="75"/>
      <c r="Q62" s="75"/>
      <c r="R62" s="75" t="s">
        <v>208</v>
      </c>
      <c r="S62" s="75"/>
      <c r="T62" s="75"/>
      <c r="U62" s="75"/>
      <c r="V62" s="75"/>
      <c r="W62" s="75"/>
      <c r="X62" s="75"/>
      <c r="Y62" s="75"/>
      <c r="Z62" s="75"/>
      <c r="AA62" s="79" t="s">
        <v>209</v>
      </c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 t="s">
        <v>210</v>
      </c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5" t="s">
        <v>211</v>
      </c>
      <c r="BC62" s="75"/>
      <c r="BD62" s="75"/>
      <c r="BE62" s="75"/>
      <c r="BF62" s="75"/>
      <c r="BG62" s="75"/>
      <c r="BH62" s="79" t="s">
        <v>212</v>
      </c>
      <c r="BI62" s="79"/>
      <c r="BJ62" s="79"/>
      <c r="BK62" s="79"/>
      <c r="BL62" s="79"/>
      <c r="BM62" s="79"/>
      <c r="BN62" s="79"/>
      <c r="BO62" s="79"/>
      <c r="BP62" s="79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75" t="s">
        <v>53</v>
      </c>
      <c r="CC62" s="75"/>
      <c r="CD62" s="75"/>
      <c r="CE62" s="75"/>
      <c r="CF62" s="75"/>
      <c r="CG62" s="75"/>
      <c r="CH62" s="79" t="s">
        <v>54</v>
      </c>
      <c r="CI62" s="79"/>
      <c r="CJ62" s="79"/>
      <c r="CK62" s="79"/>
      <c r="CL62" s="79"/>
      <c r="CM62" s="79"/>
      <c r="CN62" s="79"/>
      <c r="CO62" s="79"/>
      <c r="CP62" s="79"/>
      <c r="CQ62" s="81">
        <v>140</v>
      </c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114">
        <v>41974</v>
      </c>
      <c r="DF62" s="114"/>
      <c r="DG62" s="114"/>
      <c r="DH62" s="114"/>
      <c r="DI62" s="114"/>
      <c r="DJ62" s="114"/>
      <c r="DK62" s="114"/>
      <c r="DL62" s="114"/>
      <c r="DM62" s="114"/>
      <c r="DN62" s="114"/>
      <c r="DO62" s="114"/>
      <c r="DP62" s="114"/>
      <c r="DQ62" s="114"/>
      <c r="DR62" s="85" t="s">
        <v>80</v>
      </c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6" t="s">
        <v>56</v>
      </c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0" t="s">
        <v>65</v>
      </c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7"/>
      <c r="FF62" s="26"/>
      <c r="FG62" s="27"/>
    </row>
    <row r="63" spans="1:171" s="21" customFormat="1" ht="112.5" customHeight="1" x14ac:dyDescent="0.25">
      <c r="A63" s="209" t="s">
        <v>213</v>
      </c>
      <c r="B63" s="210"/>
      <c r="C63" s="210"/>
      <c r="D63" s="210"/>
      <c r="E63" s="210"/>
      <c r="F63" s="210"/>
      <c r="G63" s="210"/>
      <c r="H63" s="211"/>
      <c r="I63" s="99" t="s">
        <v>46</v>
      </c>
      <c r="J63" s="100"/>
      <c r="K63" s="100"/>
      <c r="L63" s="100"/>
      <c r="M63" s="100"/>
      <c r="N63" s="100"/>
      <c r="O63" s="100"/>
      <c r="P63" s="100"/>
      <c r="Q63" s="101"/>
      <c r="R63" s="118" t="s">
        <v>214</v>
      </c>
      <c r="S63" s="117"/>
      <c r="T63" s="117"/>
      <c r="U63" s="117"/>
      <c r="V63" s="117"/>
      <c r="W63" s="117"/>
      <c r="X63" s="117"/>
      <c r="Y63" s="117"/>
      <c r="Z63" s="119"/>
      <c r="AA63" s="79" t="s">
        <v>215</v>
      </c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 t="s">
        <v>78</v>
      </c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85" t="s">
        <v>50</v>
      </c>
      <c r="BC63" s="85"/>
      <c r="BD63" s="85"/>
      <c r="BE63" s="85"/>
      <c r="BF63" s="85"/>
      <c r="BG63" s="85"/>
      <c r="BH63" s="79" t="s">
        <v>51</v>
      </c>
      <c r="BI63" s="79"/>
      <c r="BJ63" s="79"/>
      <c r="BK63" s="79"/>
      <c r="BL63" s="79"/>
      <c r="BM63" s="79"/>
      <c r="BN63" s="79"/>
      <c r="BO63" s="79"/>
      <c r="BP63" s="79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75" t="s">
        <v>53</v>
      </c>
      <c r="CC63" s="75"/>
      <c r="CD63" s="75"/>
      <c r="CE63" s="75"/>
      <c r="CF63" s="75"/>
      <c r="CG63" s="75"/>
      <c r="CH63" s="79" t="s">
        <v>54</v>
      </c>
      <c r="CI63" s="79"/>
      <c r="CJ63" s="79"/>
      <c r="CK63" s="79"/>
      <c r="CL63" s="79"/>
      <c r="CM63" s="79"/>
      <c r="CN63" s="79"/>
      <c r="CO63" s="79"/>
      <c r="CP63" s="79"/>
      <c r="CQ63" s="81">
        <v>21523</v>
      </c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114">
        <v>41974</v>
      </c>
      <c r="DF63" s="114"/>
      <c r="DG63" s="114"/>
      <c r="DH63" s="114"/>
      <c r="DI63" s="114"/>
      <c r="DJ63" s="114"/>
      <c r="DK63" s="114"/>
      <c r="DL63" s="114"/>
      <c r="DM63" s="114"/>
      <c r="DN63" s="114"/>
      <c r="DO63" s="114"/>
      <c r="DP63" s="114"/>
      <c r="DQ63" s="114"/>
      <c r="DR63" s="85" t="s">
        <v>80</v>
      </c>
      <c r="DS63" s="85"/>
      <c r="DT63" s="85"/>
      <c r="DU63" s="85"/>
      <c r="DV63" s="85"/>
      <c r="DW63" s="85"/>
      <c r="DX63" s="85"/>
      <c r="DY63" s="85"/>
      <c r="DZ63" s="85"/>
      <c r="EA63" s="85"/>
      <c r="EB63" s="85"/>
      <c r="EC63" s="86" t="s">
        <v>56</v>
      </c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0" t="s">
        <v>65</v>
      </c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7"/>
      <c r="FF63" s="29"/>
      <c r="FG63" s="20"/>
    </row>
    <row r="64" spans="1:171" s="15" customFormat="1" ht="75" customHeight="1" x14ac:dyDescent="0.25">
      <c r="A64" s="99" t="s">
        <v>216</v>
      </c>
      <c r="B64" s="100"/>
      <c r="C64" s="100"/>
      <c r="D64" s="100"/>
      <c r="E64" s="100"/>
      <c r="F64" s="100"/>
      <c r="G64" s="100"/>
      <c r="H64" s="101"/>
      <c r="I64" s="99" t="s">
        <v>46</v>
      </c>
      <c r="J64" s="100"/>
      <c r="K64" s="100"/>
      <c r="L64" s="100"/>
      <c r="M64" s="100"/>
      <c r="N64" s="100"/>
      <c r="O64" s="100"/>
      <c r="P64" s="100"/>
      <c r="Q64" s="101"/>
      <c r="R64" s="118" t="s">
        <v>217</v>
      </c>
      <c r="S64" s="117"/>
      <c r="T64" s="117"/>
      <c r="U64" s="117"/>
      <c r="V64" s="117"/>
      <c r="W64" s="117"/>
      <c r="X64" s="117"/>
      <c r="Y64" s="117"/>
      <c r="Z64" s="119"/>
      <c r="AA64" s="76" t="s">
        <v>218</v>
      </c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8"/>
      <c r="AM64" s="79" t="s">
        <v>78</v>
      </c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118" t="s">
        <v>72</v>
      </c>
      <c r="BC64" s="117"/>
      <c r="BD64" s="117"/>
      <c r="BE64" s="117"/>
      <c r="BF64" s="117"/>
      <c r="BG64" s="119"/>
      <c r="BH64" s="76" t="s">
        <v>62</v>
      </c>
      <c r="BI64" s="77"/>
      <c r="BJ64" s="77"/>
      <c r="BK64" s="77"/>
      <c r="BL64" s="77"/>
      <c r="BM64" s="77"/>
      <c r="BN64" s="77"/>
      <c r="BO64" s="77"/>
      <c r="BP64" s="78"/>
      <c r="BQ64" s="120" t="s">
        <v>219</v>
      </c>
      <c r="BR64" s="121"/>
      <c r="BS64" s="121"/>
      <c r="BT64" s="121"/>
      <c r="BU64" s="121"/>
      <c r="BV64" s="121"/>
      <c r="BW64" s="121"/>
      <c r="BX64" s="121"/>
      <c r="BY64" s="121"/>
      <c r="BZ64" s="121"/>
      <c r="CA64" s="122"/>
      <c r="CB64" s="99" t="s">
        <v>53</v>
      </c>
      <c r="CC64" s="100"/>
      <c r="CD64" s="100"/>
      <c r="CE64" s="100"/>
      <c r="CF64" s="100"/>
      <c r="CG64" s="101"/>
      <c r="CH64" s="76" t="s">
        <v>54</v>
      </c>
      <c r="CI64" s="77"/>
      <c r="CJ64" s="77"/>
      <c r="CK64" s="77"/>
      <c r="CL64" s="77"/>
      <c r="CM64" s="77"/>
      <c r="CN64" s="77"/>
      <c r="CO64" s="77"/>
      <c r="CP64" s="78"/>
      <c r="CQ64" s="124">
        <v>17215</v>
      </c>
      <c r="CR64" s="125"/>
      <c r="CS64" s="125"/>
      <c r="CT64" s="125"/>
      <c r="CU64" s="125"/>
      <c r="CV64" s="125"/>
      <c r="CW64" s="125"/>
      <c r="CX64" s="125"/>
      <c r="CY64" s="125"/>
      <c r="CZ64" s="125"/>
      <c r="DA64" s="125"/>
      <c r="DB64" s="125"/>
      <c r="DC64" s="125"/>
      <c r="DD64" s="126"/>
      <c r="DE64" s="82">
        <v>41974</v>
      </c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4"/>
      <c r="DR64" s="99" t="s">
        <v>151</v>
      </c>
      <c r="DS64" s="100"/>
      <c r="DT64" s="100"/>
      <c r="DU64" s="100"/>
      <c r="DV64" s="100"/>
      <c r="DW64" s="100"/>
      <c r="DX64" s="100"/>
      <c r="DY64" s="100"/>
      <c r="DZ64" s="100"/>
      <c r="EA64" s="100"/>
      <c r="EB64" s="101"/>
      <c r="EC64" s="120" t="s">
        <v>56</v>
      </c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2"/>
      <c r="EO64" s="87" t="s">
        <v>65</v>
      </c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13"/>
      <c r="FG64" s="14"/>
    </row>
    <row r="65" spans="1:163" s="15" customFormat="1" ht="94.5" customHeight="1" x14ac:dyDescent="0.25">
      <c r="A65" s="99" t="s">
        <v>220</v>
      </c>
      <c r="B65" s="100"/>
      <c r="C65" s="100"/>
      <c r="D65" s="100"/>
      <c r="E65" s="100"/>
      <c r="F65" s="100"/>
      <c r="G65" s="100"/>
      <c r="H65" s="101"/>
      <c r="I65" s="99" t="s">
        <v>46</v>
      </c>
      <c r="J65" s="100"/>
      <c r="K65" s="100"/>
      <c r="L65" s="100"/>
      <c r="M65" s="100"/>
      <c r="N65" s="100"/>
      <c r="O65" s="100"/>
      <c r="P65" s="100"/>
      <c r="Q65" s="101"/>
      <c r="R65" s="118" t="s">
        <v>217</v>
      </c>
      <c r="S65" s="117"/>
      <c r="T65" s="117"/>
      <c r="U65" s="117"/>
      <c r="V65" s="117"/>
      <c r="W65" s="117"/>
      <c r="X65" s="117"/>
      <c r="Y65" s="117"/>
      <c r="Z65" s="119"/>
      <c r="AA65" s="76" t="s">
        <v>221</v>
      </c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8"/>
      <c r="AM65" s="79" t="s">
        <v>78</v>
      </c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118" t="s">
        <v>72</v>
      </c>
      <c r="BC65" s="117"/>
      <c r="BD65" s="117"/>
      <c r="BE65" s="117"/>
      <c r="BF65" s="117"/>
      <c r="BG65" s="119"/>
      <c r="BH65" s="76" t="s">
        <v>62</v>
      </c>
      <c r="BI65" s="77"/>
      <c r="BJ65" s="77"/>
      <c r="BK65" s="77"/>
      <c r="BL65" s="77"/>
      <c r="BM65" s="77"/>
      <c r="BN65" s="77"/>
      <c r="BO65" s="77"/>
      <c r="BP65" s="78"/>
      <c r="BQ65" s="120" t="s">
        <v>222</v>
      </c>
      <c r="BR65" s="121"/>
      <c r="BS65" s="121"/>
      <c r="BT65" s="121"/>
      <c r="BU65" s="121"/>
      <c r="BV65" s="121"/>
      <c r="BW65" s="121"/>
      <c r="BX65" s="121"/>
      <c r="BY65" s="121"/>
      <c r="BZ65" s="121"/>
      <c r="CA65" s="122"/>
      <c r="CB65" s="99" t="s">
        <v>53</v>
      </c>
      <c r="CC65" s="100"/>
      <c r="CD65" s="100"/>
      <c r="CE65" s="100"/>
      <c r="CF65" s="100"/>
      <c r="CG65" s="101"/>
      <c r="CH65" s="76" t="s">
        <v>54</v>
      </c>
      <c r="CI65" s="77"/>
      <c r="CJ65" s="77"/>
      <c r="CK65" s="77"/>
      <c r="CL65" s="77"/>
      <c r="CM65" s="77"/>
      <c r="CN65" s="77"/>
      <c r="CO65" s="77"/>
      <c r="CP65" s="78"/>
      <c r="CQ65" s="124">
        <v>11561</v>
      </c>
      <c r="CR65" s="125"/>
      <c r="CS65" s="125"/>
      <c r="CT65" s="125"/>
      <c r="CU65" s="125"/>
      <c r="CV65" s="125"/>
      <c r="CW65" s="125"/>
      <c r="CX65" s="125"/>
      <c r="CY65" s="125"/>
      <c r="CZ65" s="125"/>
      <c r="DA65" s="125"/>
      <c r="DB65" s="125"/>
      <c r="DC65" s="125"/>
      <c r="DD65" s="126"/>
      <c r="DE65" s="82">
        <v>41974</v>
      </c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4"/>
      <c r="DR65" s="99" t="s">
        <v>223</v>
      </c>
      <c r="DS65" s="100"/>
      <c r="DT65" s="100"/>
      <c r="DU65" s="100"/>
      <c r="DV65" s="100"/>
      <c r="DW65" s="100"/>
      <c r="DX65" s="100"/>
      <c r="DY65" s="100"/>
      <c r="DZ65" s="100"/>
      <c r="EA65" s="100"/>
      <c r="EB65" s="101"/>
      <c r="EC65" s="120" t="s">
        <v>56</v>
      </c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2"/>
      <c r="EO65" s="87" t="s">
        <v>65</v>
      </c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13"/>
      <c r="FG65" s="14"/>
    </row>
    <row r="66" spans="1:163" ht="31.5" customHeight="1" x14ac:dyDescent="0.2">
      <c r="A66" s="99" t="s">
        <v>224</v>
      </c>
      <c r="B66" s="100"/>
      <c r="C66" s="100"/>
      <c r="D66" s="100"/>
      <c r="E66" s="100"/>
      <c r="F66" s="100"/>
      <c r="G66" s="100"/>
      <c r="H66" s="101"/>
      <c r="I66" s="75" t="s">
        <v>46</v>
      </c>
      <c r="J66" s="75"/>
      <c r="K66" s="75"/>
      <c r="L66" s="75"/>
      <c r="M66" s="75"/>
      <c r="N66" s="75"/>
      <c r="O66" s="75"/>
      <c r="P66" s="75"/>
      <c r="Q66" s="75"/>
      <c r="R66" s="75" t="s">
        <v>225</v>
      </c>
      <c r="S66" s="75"/>
      <c r="T66" s="75"/>
      <c r="U66" s="75"/>
      <c r="V66" s="75"/>
      <c r="W66" s="75"/>
      <c r="X66" s="75"/>
      <c r="Y66" s="75"/>
      <c r="Z66" s="75"/>
      <c r="AA66" s="79" t="s">
        <v>226</v>
      </c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 t="s">
        <v>161</v>
      </c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5" t="s">
        <v>123</v>
      </c>
      <c r="BC66" s="75"/>
      <c r="BD66" s="75"/>
      <c r="BE66" s="75"/>
      <c r="BF66" s="75"/>
      <c r="BG66" s="75"/>
      <c r="BH66" s="86" t="s">
        <v>124</v>
      </c>
      <c r="BI66" s="86"/>
      <c r="BJ66" s="86"/>
      <c r="BK66" s="86"/>
      <c r="BL66" s="86"/>
      <c r="BM66" s="86"/>
      <c r="BN66" s="86"/>
      <c r="BO66" s="86"/>
      <c r="BP66" s="86"/>
      <c r="BQ66" s="80">
        <v>1</v>
      </c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75" t="s">
        <v>53</v>
      </c>
      <c r="CC66" s="75"/>
      <c r="CD66" s="75"/>
      <c r="CE66" s="75"/>
      <c r="CF66" s="75"/>
      <c r="CG66" s="75"/>
      <c r="CH66" s="86" t="s">
        <v>54</v>
      </c>
      <c r="CI66" s="86"/>
      <c r="CJ66" s="86"/>
      <c r="CK66" s="86"/>
      <c r="CL66" s="86"/>
      <c r="CM66" s="86"/>
      <c r="CN66" s="86"/>
      <c r="CO66" s="86"/>
      <c r="CP66" s="86"/>
      <c r="CQ66" s="81">
        <v>3800</v>
      </c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114">
        <v>42005</v>
      </c>
      <c r="DF66" s="114"/>
      <c r="DG66" s="114"/>
      <c r="DH66" s="114"/>
      <c r="DI66" s="114"/>
      <c r="DJ66" s="114"/>
      <c r="DK66" s="114"/>
      <c r="DL66" s="114"/>
      <c r="DM66" s="114"/>
      <c r="DN66" s="114"/>
      <c r="DO66" s="114"/>
      <c r="DP66" s="114"/>
      <c r="DQ66" s="114"/>
      <c r="DR66" s="85" t="s">
        <v>146</v>
      </c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6" t="s">
        <v>147</v>
      </c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0" t="s">
        <v>65</v>
      </c>
      <c r="EP66" s="80"/>
      <c r="EQ66" s="80"/>
      <c r="ER66" s="80"/>
      <c r="ES66" s="80"/>
      <c r="ET66" s="80"/>
      <c r="EU66" s="80"/>
      <c r="EV66" s="80"/>
      <c r="EW66" s="80"/>
      <c r="EX66" s="80"/>
      <c r="EY66" s="80"/>
      <c r="EZ66" s="80"/>
      <c r="FA66" s="80"/>
      <c r="FB66" s="80"/>
      <c r="FC66" s="80"/>
      <c r="FD66" s="80"/>
      <c r="FE66" s="80"/>
      <c r="FF66" s="7"/>
    </row>
    <row r="67" spans="1:163" s="11" customFormat="1" ht="70.5" customHeight="1" x14ac:dyDescent="0.2">
      <c r="A67" s="75" t="s">
        <v>227</v>
      </c>
      <c r="B67" s="75"/>
      <c r="C67" s="75"/>
      <c r="D67" s="75"/>
      <c r="E67" s="75"/>
      <c r="F67" s="75"/>
      <c r="G67" s="75"/>
      <c r="H67" s="75"/>
      <c r="I67" s="75" t="s">
        <v>46</v>
      </c>
      <c r="J67" s="75"/>
      <c r="K67" s="75"/>
      <c r="L67" s="75"/>
      <c r="M67" s="75"/>
      <c r="N67" s="75"/>
      <c r="O67" s="75"/>
      <c r="P67" s="75"/>
      <c r="Q67" s="75"/>
      <c r="R67" s="75" t="s">
        <v>228</v>
      </c>
      <c r="S67" s="75"/>
      <c r="T67" s="75"/>
      <c r="U67" s="75"/>
      <c r="V67" s="75"/>
      <c r="W67" s="75"/>
      <c r="X67" s="75"/>
      <c r="Y67" s="75"/>
      <c r="Z67" s="75"/>
      <c r="AA67" s="76" t="s">
        <v>229</v>
      </c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8"/>
      <c r="AM67" s="79" t="s">
        <v>230</v>
      </c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5" t="s">
        <v>123</v>
      </c>
      <c r="BC67" s="75"/>
      <c r="BD67" s="75"/>
      <c r="BE67" s="75"/>
      <c r="BF67" s="75"/>
      <c r="BG67" s="75"/>
      <c r="BH67" s="86" t="s">
        <v>124</v>
      </c>
      <c r="BI67" s="86"/>
      <c r="BJ67" s="86"/>
      <c r="BK67" s="86"/>
      <c r="BL67" s="86"/>
      <c r="BM67" s="86"/>
      <c r="BN67" s="86"/>
      <c r="BO67" s="86"/>
      <c r="BP67" s="86"/>
      <c r="BQ67" s="80">
        <v>405</v>
      </c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75" t="s">
        <v>53</v>
      </c>
      <c r="CC67" s="75"/>
      <c r="CD67" s="75"/>
      <c r="CE67" s="75"/>
      <c r="CF67" s="75"/>
      <c r="CG67" s="75"/>
      <c r="CH67" s="86" t="s">
        <v>54</v>
      </c>
      <c r="CI67" s="86"/>
      <c r="CJ67" s="86"/>
      <c r="CK67" s="86"/>
      <c r="CL67" s="86"/>
      <c r="CM67" s="86"/>
      <c r="CN67" s="86"/>
      <c r="CO67" s="86"/>
      <c r="CP67" s="86"/>
      <c r="CQ67" s="81">
        <v>600</v>
      </c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114">
        <v>42005</v>
      </c>
      <c r="DF67" s="114"/>
      <c r="DG67" s="114"/>
      <c r="DH67" s="114"/>
      <c r="DI67" s="114"/>
      <c r="DJ67" s="114"/>
      <c r="DK67" s="114"/>
      <c r="DL67" s="114"/>
      <c r="DM67" s="114"/>
      <c r="DN67" s="114"/>
      <c r="DO67" s="114"/>
      <c r="DP67" s="114"/>
      <c r="DQ67" s="114"/>
      <c r="DR67" s="85" t="s">
        <v>80</v>
      </c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6" t="s">
        <v>147</v>
      </c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0" t="s">
        <v>65</v>
      </c>
      <c r="EP67" s="80"/>
      <c r="EQ67" s="80"/>
      <c r="ER67" s="80"/>
      <c r="ES67" s="80"/>
      <c r="ET67" s="80"/>
      <c r="EU67" s="80"/>
      <c r="EV67" s="80"/>
      <c r="EW67" s="80"/>
      <c r="EX67" s="80"/>
      <c r="EY67" s="80"/>
      <c r="EZ67" s="80"/>
      <c r="FA67" s="80"/>
      <c r="FB67" s="80"/>
      <c r="FC67" s="80"/>
      <c r="FD67" s="80"/>
      <c r="FE67" s="80"/>
      <c r="FF67" s="10"/>
    </row>
    <row r="68" spans="1:163" s="11" customFormat="1" ht="45" customHeight="1" x14ac:dyDescent="0.2">
      <c r="A68" s="75" t="s">
        <v>231</v>
      </c>
      <c r="B68" s="75"/>
      <c r="C68" s="75"/>
      <c r="D68" s="75"/>
      <c r="E68" s="75"/>
      <c r="F68" s="75"/>
      <c r="G68" s="75"/>
      <c r="H68" s="75"/>
      <c r="I68" s="75" t="s">
        <v>46</v>
      </c>
      <c r="J68" s="75"/>
      <c r="K68" s="75"/>
      <c r="L68" s="75"/>
      <c r="M68" s="75"/>
      <c r="N68" s="75"/>
      <c r="O68" s="75"/>
      <c r="P68" s="75"/>
      <c r="Q68" s="75"/>
      <c r="R68" s="75" t="s">
        <v>232</v>
      </c>
      <c r="S68" s="75"/>
      <c r="T68" s="75"/>
      <c r="U68" s="75"/>
      <c r="V68" s="75"/>
      <c r="W68" s="75"/>
      <c r="X68" s="75"/>
      <c r="Y68" s="75"/>
      <c r="Z68" s="75"/>
      <c r="AA68" s="79" t="s">
        <v>233</v>
      </c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 t="s">
        <v>161</v>
      </c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5" t="s">
        <v>123</v>
      </c>
      <c r="BC68" s="75"/>
      <c r="BD68" s="75"/>
      <c r="BE68" s="75"/>
      <c r="BF68" s="75"/>
      <c r="BG68" s="75"/>
      <c r="BH68" s="86" t="s">
        <v>124</v>
      </c>
      <c r="BI68" s="86"/>
      <c r="BJ68" s="86"/>
      <c r="BK68" s="86"/>
      <c r="BL68" s="86"/>
      <c r="BM68" s="86"/>
      <c r="BN68" s="86"/>
      <c r="BO68" s="86"/>
      <c r="BP68" s="86"/>
      <c r="BQ68" s="80" t="s">
        <v>234</v>
      </c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75" t="s">
        <v>53</v>
      </c>
      <c r="CC68" s="75"/>
      <c r="CD68" s="75"/>
      <c r="CE68" s="75"/>
      <c r="CF68" s="75"/>
      <c r="CG68" s="75"/>
      <c r="CH68" s="86" t="s">
        <v>54</v>
      </c>
      <c r="CI68" s="86"/>
      <c r="CJ68" s="86"/>
      <c r="CK68" s="86"/>
      <c r="CL68" s="86"/>
      <c r="CM68" s="86"/>
      <c r="CN68" s="86"/>
      <c r="CO68" s="86"/>
      <c r="CP68" s="86"/>
      <c r="CQ68" s="81">
        <v>1043</v>
      </c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114">
        <v>42005</v>
      </c>
      <c r="DF68" s="114"/>
      <c r="DG68" s="114"/>
      <c r="DH68" s="114"/>
      <c r="DI68" s="114"/>
      <c r="DJ68" s="114"/>
      <c r="DK68" s="114"/>
      <c r="DL68" s="114"/>
      <c r="DM68" s="114"/>
      <c r="DN68" s="114"/>
      <c r="DO68" s="114"/>
      <c r="DP68" s="114"/>
      <c r="DQ68" s="114"/>
      <c r="DR68" s="85" t="s">
        <v>235</v>
      </c>
      <c r="DS68" s="85"/>
      <c r="DT68" s="85"/>
      <c r="DU68" s="85"/>
      <c r="DV68" s="85"/>
      <c r="DW68" s="85"/>
      <c r="DX68" s="85"/>
      <c r="DY68" s="85"/>
      <c r="DZ68" s="85"/>
      <c r="EA68" s="85"/>
      <c r="EB68" s="85"/>
      <c r="EC68" s="86" t="s">
        <v>56</v>
      </c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0" t="s">
        <v>65</v>
      </c>
      <c r="EP68" s="80"/>
      <c r="EQ68" s="80"/>
      <c r="ER68" s="80"/>
      <c r="ES68" s="80"/>
      <c r="ET68" s="80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10"/>
    </row>
    <row r="69" spans="1:163" s="21" customFormat="1" ht="83.25" customHeight="1" x14ac:dyDescent="0.25">
      <c r="A69" s="221">
        <v>49</v>
      </c>
      <c r="B69" s="221"/>
      <c r="C69" s="221"/>
      <c r="D69" s="221"/>
      <c r="E69" s="221"/>
      <c r="F69" s="221"/>
      <c r="G69" s="221"/>
      <c r="H69" s="221"/>
      <c r="I69" s="209" t="s">
        <v>46</v>
      </c>
      <c r="J69" s="210"/>
      <c r="K69" s="210"/>
      <c r="L69" s="210"/>
      <c r="M69" s="210"/>
      <c r="N69" s="210"/>
      <c r="O69" s="210"/>
      <c r="P69" s="210"/>
      <c r="Q69" s="211"/>
      <c r="R69" s="209" t="s">
        <v>236</v>
      </c>
      <c r="S69" s="210"/>
      <c r="T69" s="210"/>
      <c r="U69" s="210"/>
      <c r="V69" s="210"/>
      <c r="W69" s="210"/>
      <c r="X69" s="210"/>
      <c r="Y69" s="210"/>
      <c r="Z69" s="211"/>
      <c r="AA69" s="201" t="s">
        <v>237</v>
      </c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3"/>
      <c r="AM69" s="201" t="s">
        <v>238</v>
      </c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3"/>
      <c r="BB69" s="209" t="s">
        <v>123</v>
      </c>
      <c r="BC69" s="210"/>
      <c r="BD69" s="210"/>
      <c r="BE69" s="210"/>
      <c r="BF69" s="210"/>
      <c r="BG69" s="211"/>
      <c r="BH69" s="237" t="s">
        <v>124</v>
      </c>
      <c r="BI69" s="238"/>
      <c r="BJ69" s="238"/>
      <c r="BK69" s="238"/>
      <c r="BL69" s="238"/>
      <c r="BM69" s="238"/>
      <c r="BN69" s="238"/>
      <c r="BO69" s="238"/>
      <c r="BP69" s="239"/>
      <c r="BQ69" s="231">
        <v>16</v>
      </c>
      <c r="BR69" s="232"/>
      <c r="BS69" s="232"/>
      <c r="BT69" s="232"/>
      <c r="BU69" s="232"/>
      <c r="BV69" s="232"/>
      <c r="BW69" s="232"/>
      <c r="BX69" s="232"/>
      <c r="BY69" s="232"/>
      <c r="BZ69" s="232"/>
      <c r="CA69" s="233"/>
      <c r="CB69" s="212" t="s">
        <v>53</v>
      </c>
      <c r="CC69" s="212"/>
      <c r="CD69" s="212"/>
      <c r="CE69" s="212"/>
      <c r="CF69" s="212"/>
      <c r="CG69" s="212"/>
      <c r="CH69" s="214" t="s">
        <v>54</v>
      </c>
      <c r="CI69" s="214"/>
      <c r="CJ69" s="214"/>
      <c r="CK69" s="214"/>
      <c r="CL69" s="214"/>
      <c r="CM69" s="214"/>
      <c r="CN69" s="214"/>
      <c r="CO69" s="214"/>
      <c r="CP69" s="214"/>
      <c r="CQ69" s="234">
        <v>11686</v>
      </c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6"/>
      <c r="DE69" s="82">
        <v>42005</v>
      </c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4"/>
      <c r="DR69" s="85" t="s">
        <v>55</v>
      </c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171" t="s">
        <v>56</v>
      </c>
      <c r="ED69" s="179"/>
      <c r="EE69" s="179"/>
      <c r="EF69" s="179"/>
      <c r="EG69" s="179"/>
      <c r="EH69" s="179"/>
      <c r="EI69" s="179"/>
      <c r="EJ69" s="179"/>
      <c r="EK69" s="179"/>
      <c r="EL69" s="179"/>
      <c r="EM69" s="179"/>
      <c r="EN69" s="180"/>
      <c r="EO69" s="80" t="s">
        <v>65</v>
      </c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19"/>
    </row>
    <row r="70" spans="1:163" s="15" customFormat="1" ht="69.75" customHeight="1" x14ac:dyDescent="0.25">
      <c r="A70" s="221">
        <v>50</v>
      </c>
      <c r="B70" s="221"/>
      <c r="C70" s="221"/>
      <c r="D70" s="221"/>
      <c r="E70" s="221"/>
      <c r="F70" s="221"/>
      <c r="G70" s="221"/>
      <c r="H70" s="221"/>
      <c r="I70" s="212" t="s">
        <v>46</v>
      </c>
      <c r="J70" s="212"/>
      <c r="K70" s="212"/>
      <c r="L70" s="212"/>
      <c r="M70" s="212"/>
      <c r="N70" s="212"/>
      <c r="O70" s="212"/>
      <c r="P70" s="212"/>
      <c r="Q70" s="212"/>
      <c r="R70" s="212" t="s">
        <v>239</v>
      </c>
      <c r="S70" s="212"/>
      <c r="T70" s="212"/>
      <c r="U70" s="212"/>
      <c r="V70" s="212"/>
      <c r="W70" s="212"/>
      <c r="X70" s="212"/>
      <c r="Y70" s="212"/>
      <c r="Z70" s="212"/>
      <c r="AA70" s="79" t="s">
        <v>240</v>
      </c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 t="s">
        <v>241</v>
      </c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5" t="s">
        <v>123</v>
      </c>
      <c r="BC70" s="75"/>
      <c r="BD70" s="75"/>
      <c r="BE70" s="75"/>
      <c r="BF70" s="75"/>
      <c r="BG70" s="75"/>
      <c r="BH70" s="79" t="s">
        <v>124</v>
      </c>
      <c r="BI70" s="79"/>
      <c r="BJ70" s="79"/>
      <c r="BK70" s="79"/>
      <c r="BL70" s="79"/>
      <c r="BM70" s="79"/>
      <c r="BN70" s="79"/>
      <c r="BO70" s="79"/>
      <c r="BP70" s="79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75" t="s">
        <v>53</v>
      </c>
      <c r="CC70" s="75"/>
      <c r="CD70" s="75"/>
      <c r="CE70" s="75"/>
      <c r="CF70" s="75"/>
      <c r="CG70" s="75"/>
      <c r="CH70" s="79" t="s">
        <v>54</v>
      </c>
      <c r="CI70" s="79"/>
      <c r="CJ70" s="79"/>
      <c r="CK70" s="79"/>
      <c r="CL70" s="79"/>
      <c r="CM70" s="79"/>
      <c r="CN70" s="79"/>
      <c r="CO70" s="79"/>
      <c r="CP70" s="79"/>
      <c r="CQ70" s="81">
        <v>690</v>
      </c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2">
        <v>42035</v>
      </c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4"/>
      <c r="DR70" s="85" t="s">
        <v>55</v>
      </c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79" t="s">
        <v>56</v>
      </c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  <c r="EO70" s="80" t="s">
        <v>65</v>
      </c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13"/>
      <c r="FG70" s="14"/>
    </row>
    <row r="71" spans="1:163" s="15" customFormat="1" ht="120.75" customHeight="1" x14ac:dyDescent="0.25">
      <c r="A71" s="221">
        <v>51</v>
      </c>
      <c r="B71" s="221"/>
      <c r="C71" s="221"/>
      <c r="D71" s="221"/>
      <c r="E71" s="221"/>
      <c r="F71" s="221"/>
      <c r="G71" s="221"/>
      <c r="H71" s="221"/>
      <c r="I71" s="212" t="s">
        <v>46</v>
      </c>
      <c r="J71" s="212"/>
      <c r="K71" s="212"/>
      <c r="L71" s="212"/>
      <c r="M71" s="212"/>
      <c r="N71" s="212"/>
      <c r="O71" s="212"/>
      <c r="P71" s="212"/>
      <c r="Q71" s="212"/>
      <c r="R71" s="212" t="s">
        <v>242</v>
      </c>
      <c r="S71" s="212"/>
      <c r="T71" s="212"/>
      <c r="U71" s="212"/>
      <c r="V71" s="212"/>
      <c r="W71" s="212"/>
      <c r="X71" s="212"/>
      <c r="Y71" s="212"/>
      <c r="Z71" s="212"/>
      <c r="AA71" s="79" t="s">
        <v>243</v>
      </c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 t="s">
        <v>244</v>
      </c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5" t="s">
        <v>123</v>
      </c>
      <c r="BC71" s="75"/>
      <c r="BD71" s="75"/>
      <c r="BE71" s="75"/>
      <c r="BF71" s="75"/>
      <c r="BG71" s="75"/>
      <c r="BH71" s="79" t="s">
        <v>124</v>
      </c>
      <c r="BI71" s="79"/>
      <c r="BJ71" s="79"/>
      <c r="BK71" s="79"/>
      <c r="BL71" s="79"/>
      <c r="BM71" s="79"/>
      <c r="BN71" s="79"/>
      <c r="BO71" s="79"/>
      <c r="BP71" s="79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75" t="s">
        <v>53</v>
      </c>
      <c r="CC71" s="75"/>
      <c r="CD71" s="75"/>
      <c r="CE71" s="75"/>
      <c r="CF71" s="75"/>
      <c r="CG71" s="75"/>
      <c r="CH71" s="79" t="s">
        <v>54</v>
      </c>
      <c r="CI71" s="79"/>
      <c r="CJ71" s="79"/>
      <c r="CK71" s="79"/>
      <c r="CL71" s="79"/>
      <c r="CM71" s="79"/>
      <c r="CN71" s="79"/>
      <c r="CO71" s="79"/>
      <c r="CP71" s="79"/>
      <c r="CQ71" s="81">
        <v>3895</v>
      </c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2">
        <v>42035</v>
      </c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4"/>
      <c r="DR71" s="85" t="s">
        <v>55</v>
      </c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79" t="s">
        <v>56</v>
      </c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  <c r="EO71" s="80" t="s">
        <v>65</v>
      </c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0"/>
      <c r="FB71" s="80"/>
      <c r="FC71" s="80"/>
      <c r="FD71" s="80"/>
      <c r="FE71" s="80"/>
      <c r="FF71" s="13"/>
      <c r="FG71" s="14"/>
    </row>
    <row r="72" spans="1:163" s="15" customFormat="1" ht="52.5" customHeight="1" x14ac:dyDescent="0.25">
      <c r="A72" s="221">
        <v>52</v>
      </c>
      <c r="B72" s="221"/>
      <c r="C72" s="221"/>
      <c r="D72" s="221"/>
      <c r="E72" s="221"/>
      <c r="F72" s="221"/>
      <c r="G72" s="221"/>
      <c r="H72" s="221"/>
      <c r="I72" s="212" t="s">
        <v>46</v>
      </c>
      <c r="J72" s="212"/>
      <c r="K72" s="212"/>
      <c r="L72" s="212"/>
      <c r="M72" s="212"/>
      <c r="N72" s="212"/>
      <c r="O72" s="212"/>
      <c r="P72" s="212"/>
      <c r="Q72" s="212"/>
      <c r="R72" s="212" t="s">
        <v>245</v>
      </c>
      <c r="S72" s="212"/>
      <c r="T72" s="212"/>
      <c r="U72" s="212"/>
      <c r="V72" s="212"/>
      <c r="W72" s="212"/>
      <c r="X72" s="212"/>
      <c r="Y72" s="212"/>
      <c r="Z72" s="212"/>
      <c r="AA72" s="79" t="s">
        <v>246</v>
      </c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5" t="s">
        <v>123</v>
      </c>
      <c r="BC72" s="75"/>
      <c r="BD72" s="75"/>
      <c r="BE72" s="75"/>
      <c r="BF72" s="75"/>
      <c r="BG72" s="75"/>
      <c r="BH72" s="79" t="s">
        <v>124</v>
      </c>
      <c r="BI72" s="79"/>
      <c r="BJ72" s="79"/>
      <c r="BK72" s="79"/>
      <c r="BL72" s="79"/>
      <c r="BM72" s="79"/>
      <c r="BN72" s="79"/>
      <c r="BO72" s="79"/>
      <c r="BP72" s="79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75" t="s">
        <v>53</v>
      </c>
      <c r="CC72" s="75"/>
      <c r="CD72" s="75"/>
      <c r="CE72" s="75"/>
      <c r="CF72" s="75"/>
      <c r="CG72" s="75"/>
      <c r="CH72" s="79" t="s">
        <v>54</v>
      </c>
      <c r="CI72" s="79"/>
      <c r="CJ72" s="79"/>
      <c r="CK72" s="79"/>
      <c r="CL72" s="79"/>
      <c r="CM72" s="79"/>
      <c r="CN72" s="79"/>
      <c r="CO72" s="79"/>
      <c r="CP72" s="79"/>
      <c r="CQ72" s="81">
        <v>404</v>
      </c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2">
        <v>42035</v>
      </c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4"/>
      <c r="DR72" s="85" t="s">
        <v>55</v>
      </c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79" t="s">
        <v>56</v>
      </c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  <c r="EO72" s="80" t="s">
        <v>65</v>
      </c>
      <c r="EP72" s="80"/>
      <c r="EQ72" s="80"/>
      <c r="ER72" s="80"/>
      <c r="ES72" s="80"/>
      <c r="ET72" s="80"/>
      <c r="EU72" s="80"/>
      <c r="EV72" s="80"/>
      <c r="EW72" s="80"/>
      <c r="EX72" s="80"/>
      <c r="EY72" s="80"/>
      <c r="EZ72" s="80"/>
      <c r="FA72" s="80"/>
      <c r="FB72" s="80"/>
      <c r="FC72" s="80"/>
      <c r="FD72" s="80"/>
      <c r="FE72" s="80"/>
      <c r="FF72" s="13"/>
      <c r="FG72" s="14"/>
    </row>
    <row r="73" spans="1:163" s="11" customFormat="1" ht="57" customHeight="1" x14ac:dyDescent="0.2">
      <c r="A73" s="221">
        <v>53</v>
      </c>
      <c r="B73" s="221"/>
      <c r="C73" s="221"/>
      <c r="D73" s="221"/>
      <c r="E73" s="221"/>
      <c r="F73" s="221"/>
      <c r="G73" s="221"/>
      <c r="H73" s="221"/>
      <c r="I73" s="85" t="s">
        <v>46</v>
      </c>
      <c r="J73" s="85"/>
      <c r="K73" s="85"/>
      <c r="L73" s="85"/>
      <c r="M73" s="85"/>
      <c r="N73" s="85"/>
      <c r="O73" s="85"/>
      <c r="P73" s="85"/>
      <c r="Q73" s="85"/>
      <c r="R73" s="85" t="s">
        <v>247</v>
      </c>
      <c r="S73" s="85"/>
      <c r="T73" s="85"/>
      <c r="U73" s="85"/>
      <c r="V73" s="85"/>
      <c r="W73" s="85"/>
      <c r="X73" s="85"/>
      <c r="Y73" s="85"/>
      <c r="Z73" s="85"/>
      <c r="AA73" s="79" t="s">
        <v>248</v>
      </c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 t="s">
        <v>249</v>
      </c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85" t="s">
        <v>156</v>
      </c>
      <c r="BC73" s="85"/>
      <c r="BD73" s="85"/>
      <c r="BE73" s="85"/>
      <c r="BF73" s="85"/>
      <c r="BG73" s="85"/>
      <c r="BH73" s="86" t="s">
        <v>157</v>
      </c>
      <c r="BI73" s="86"/>
      <c r="BJ73" s="86"/>
      <c r="BK73" s="86"/>
      <c r="BL73" s="86"/>
      <c r="BM73" s="86"/>
      <c r="BN73" s="86"/>
      <c r="BO73" s="86"/>
      <c r="BP73" s="86"/>
      <c r="BQ73" s="86">
        <v>136</v>
      </c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5">
        <v>71135</v>
      </c>
      <c r="CC73" s="85"/>
      <c r="CD73" s="85"/>
      <c r="CE73" s="85"/>
      <c r="CF73" s="85"/>
      <c r="CG73" s="85"/>
      <c r="CH73" s="86" t="s">
        <v>54</v>
      </c>
      <c r="CI73" s="86"/>
      <c r="CJ73" s="86"/>
      <c r="CK73" s="86"/>
      <c r="CL73" s="86"/>
      <c r="CM73" s="86"/>
      <c r="CN73" s="86"/>
      <c r="CO73" s="86"/>
      <c r="CP73" s="86"/>
      <c r="CQ73" s="81">
        <v>416</v>
      </c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204">
        <v>42036</v>
      </c>
      <c r="DF73" s="204"/>
      <c r="DG73" s="204"/>
      <c r="DH73" s="204"/>
      <c r="DI73" s="204"/>
      <c r="DJ73" s="204"/>
      <c r="DK73" s="204"/>
      <c r="DL73" s="204"/>
      <c r="DM73" s="204"/>
      <c r="DN73" s="204"/>
      <c r="DO73" s="204"/>
      <c r="DP73" s="204"/>
      <c r="DQ73" s="204"/>
      <c r="DR73" s="85" t="s">
        <v>80</v>
      </c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6" t="s">
        <v>56</v>
      </c>
      <c r="ED73" s="86"/>
      <c r="EE73" s="86"/>
      <c r="EF73" s="86"/>
      <c r="EG73" s="86"/>
      <c r="EH73" s="86"/>
      <c r="EI73" s="86"/>
      <c r="EJ73" s="86"/>
      <c r="EK73" s="86"/>
      <c r="EL73" s="86"/>
      <c r="EM73" s="86"/>
      <c r="EN73" s="86"/>
      <c r="EO73" s="80" t="s">
        <v>65</v>
      </c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0"/>
      <c r="FB73" s="80"/>
      <c r="FC73" s="80"/>
      <c r="FD73" s="80"/>
      <c r="FE73" s="80"/>
      <c r="FF73" s="10"/>
    </row>
    <row r="74" spans="1:163" s="15" customFormat="1" ht="69.75" customHeight="1" x14ac:dyDescent="0.25">
      <c r="A74" s="221">
        <v>54</v>
      </c>
      <c r="B74" s="221"/>
      <c r="C74" s="221"/>
      <c r="D74" s="221"/>
      <c r="E74" s="221"/>
      <c r="F74" s="221"/>
      <c r="G74" s="221"/>
      <c r="H74" s="221"/>
      <c r="I74" s="99" t="s">
        <v>46</v>
      </c>
      <c r="J74" s="100"/>
      <c r="K74" s="100"/>
      <c r="L74" s="100"/>
      <c r="M74" s="100"/>
      <c r="N74" s="100"/>
      <c r="O74" s="100"/>
      <c r="P74" s="100"/>
      <c r="Q74" s="101"/>
      <c r="R74" s="118" t="s">
        <v>217</v>
      </c>
      <c r="S74" s="117"/>
      <c r="T74" s="117"/>
      <c r="U74" s="117"/>
      <c r="V74" s="117"/>
      <c r="W74" s="117"/>
      <c r="X74" s="117"/>
      <c r="Y74" s="117"/>
      <c r="Z74" s="119"/>
      <c r="AA74" s="76" t="s">
        <v>250</v>
      </c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8"/>
      <c r="AM74" s="79" t="s">
        <v>78</v>
      </c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118" t="s">
        <v>251</v>
      </c>
      <c r="BC74" s="117"/>
      <c r="BD74" s="117"/>
      <c r="BE74" s="117"/>
      <c r="BF74" s="117"/>
      <c r="BG74" s="119"/>
      <c r="BH74" s="76" t="s">
        <v>252</v>
      </c>
      <c r="BI74" s="77"/>
      <c r="BJ74" s="77"/>
      <c r="BK74" s="77"/>
      <c r="BL74" s="77"/>
      <c r="BM74" s="77"/>
      <c r="BN74" s="77"/>
      <c r="BO74" s="77"/>
      <c r="BP74" s="78"/>
      <c r="BQ74" s="87" t="s">
        <v>253</v>
      </c>
      <c r="BR74" s="88"/>
      <c r="BS74" s="88"/>
      <c r="BT74" s="88"/>
      <c r="BU74" s="88"/>
      <c r="BV74" s="88"/>
      <c r="BW74" s="88"/>
      <c r="BX74" s="88"/>
      <c r="BY74" s="88"/>
      <c r="BZ74" s="88"/>
      <c r="CA74" s="89"/>
      <c r="CB74" s="99" t="s">
        <v>53</v>
      </c>
      <c r="CC74" s="100"/>
      <c r="CD74" s="100"/>
      <c r="CE74" s="100"/>
      <c r="CF74" s="100"/>
      <c r="CG74" s="101"/>
      <c r="CH74" s="76" t="s">
        <v>54</v>
      </c>
      <c r="CI74" s="77"/>
      <c r="CJ74" s="77"/>
      <c r="CK74" s="77"/>
      <c r="CL74" s="77"/>
      <c r="CM74" s="77"/>
      <c r="CN74" s="77"/>
      <c r="CO74" s="77"/>
      <c r="CP74" s="78"/>
      <c r="CQ74" s="124">
        <v>979</v>
      </c>
      <c r="CR74" s="125"/>
      <c r="CS74" s="125"/>
      <c r="CT74" s="125"/>
      <c r="CU74" s="125"/>
      <c r="CV74" s="125"/>
      <c r="CW74" s="125"/>
      <c r="CX74" s="125"/>
      <c r="CY74" s="125"/>
      <c r="CZ74" s="125"/>
      <c r="DA74" s="125"/>
      <c r="DB74" s="125"/>
      <c r="DC74" s="125"/>
      <c r="DD74" s="126"/>
      <c r="DE74" s="82">
        <v>42036</v>
      </c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4"/>
      <c r="DR74" s="118" t="s">
        <v>80</v>
      </c>
      <c r="DS74" s="117"/>
      <c r="DT74" s="117"/>
      <c r="DU74" s="117"/>
      <c r="DV74" s="117"/>
      <c r="DW74" s="117"/>
      <c r="DX74" s="117"/>
      <c r="DY74" s="117"/>
      <c r="DZ74" s="117"/>
      <c r="EA74" s="117"/>
      <c r="EB74" s="119"/>
      <c r="EC74" s="120" t="s">
        <v>56</v>
      </c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2"/>
      <c r="EO74" s="87" t="s">
        <v>65</v>
      </c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9"/>
      <c r="FF74" s="13"/>
    </row>
    <row r="75" spans="1:163" s="11" customFormat="1" ht="99" customHeight="1" x14ac:dyDescent="0.2">
      <c r="A75" s="221">
        <v>55</v>
      </c>
      <c r="B75" s="221"/>
      <c r="C75" s="221"/>
      <c r="D75" s="221"/>
      <c r="E75" s="221"/>
      <c r="F75" s="221"/>
      <c r="G75" s="221"/>
      <c r="H75" s="221"/>
      <c r="I75" s="85" t="s">
        <v>46</v>
      </c>
      <c r="J75" s="85"/>
      <c r="K75" s="85"/>
      <c r="L75" s="85"/>
      <c r="M75" s="85"/>
      <c r="N75" s="85"/>
      <c r="O75" s="85"/>
      <c r="P75" s="85"/>
      <c r="Q75" s="85"/>
      <c r="R75" s="85" t="s">
        <v>254</v>
      </c>
      <c r="S75" s="85"/>
      <c r="T75" s="85"/>
      <c r="U75" s="85"/>
      <c r="V75" s="85"/>
      <c r="W75" s="85"/>
      <c r="X75" s="85"/>
      <c r="Y75" s="85"/>
      <c r="Z75" s="85"/>
      <c r="AA75" s="79" t="s">
        <v>255</v>
      </c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 t="s">
        <v>256</v>
      </c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85" t="s">
        <v>156</v>
      </c>
      <c r="BC75" s="85"/>
      <c r="BD75" s="85"/>
      <c r="BE75" s="85"/>
      <c r="BF75" s="85"/>
      <c r="BG75" s="85"/>
      <c r="BH75" s="86" t="s">
        <v>157</v>
      </c>
      <c r="BI75" s="86"/>
      <c r="BJ75" s="86"/>
      <c r="BK75" s="86"/>
      <c r="BL75" s="86"/>
      <c r="BM75" s="86"/>
      <c r="BN75" s="86"/>
      <c r="BO75" s="86"/>
      <c r="BP75" s="86"/>
      <c r="BQ75" s="86">
        <v>25</v>
      </c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5">
        <v>71135</v>
      </c>
      <c r="CC75" s="85"/>
      <c r="CD75" s="85"/>
      <c r="CE75" s="85"/>
      <c r="CF75" s="85"/>
      <c r="CG75" s="85"/>
      <c r="CH75" s="86" t="s">
        <v>54</v>
      </c>
      <c r="CI75" s="86"/>
      <c r="CJ75" s="86"/>
      <c r="CK75" s="86"/>
      <c r="CL75" s="86"/>
      <c r="CM75" s="86"/>
      <c r="CN75" s="86"/>
      <c r="CO75" s="86"/>
      <c r="CP75" s="86"/>
      <c r="CQ75" s="81">
        <v>1000</v>
      </c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204">
        <v>42064</v>
      </c>
      <c r="DF75" s="204"/>
      <c r="DG75" s="204"/>
      <c r="DH75" s="204"/>
      <c r="DI75" s="204"/>
      <c r="DJ75" s="204"/>
      <c r="DK75" s="204"/>
      <c r="DL75" s="204"/>
      <c r="DM75" s="204"/>
      <c r="DN75" s="204"/>
      <c r="DO75" s="204"/>
      <c r="DP75" s="204"/>
      <c r="DQ75" s="204"/>
      <c r="DR75" s="85" t="s">
        <v>108</v>
      </c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6" t="s">
        <v>56</v>
      </c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0" t="s">
        <v>65</v>
      </c>
      <c r="EP75" s="80"/>
      <c r="EQ75" s="80"/>
      <c r="ER75" s="80"/>
      <c r="ES75" s="80"/>
      <c r="ET75" s="80"/>
      <c r="EU75" s="80"/>
      <c r="EV75" s="80"/>
      <c r="EW75" s="80"/>
      <c r="EX75" s="80"/>
      <c r="EY75" s="80"/>
      <c r="EZ75" s="80"/>
      <c r="FA75" s="80"/>
      <c r="FB75" s="80"/>
      <c r="FC75" s="80"/>
      <c r="FD75" s="80"/>
      <c r="FE75" s="80"/>
      <c r="FF75" s="10"/>
    </row>
    <row r="76" spans="1:163" s="11" customFormat="1" ht="60.75" customHeight="1" x14ac:dyDescent="0.2">
      <c r="A76" s="221">
        <v>56</v>
      </c>
      <c r="B76" s="221"/>
      <c r="C76" s="221"/>
      <c r="D76" s="221"/>
      <c r="E76" s="221"/>
      <c r="F76" s="221"/>
      <c r="G76" s="221"/>
      <c r="H76" s="221"/>
      <c r="I76" s="75" t="s">
        <v>46</v>
      </c>
      <c r="J76" s="75"/>
      <c r="K76" s="75"/>
      <c r="L76" s="75"/>
      <c r="M76" s="75"/>
      <c r="N76" s="75"/>
      <c r="O76" s="75"/>
      <c r="P76" s="75"/>
      <c r="Q76" s="75"/>
      <c r="R76" s="75" t="s">
        <v>257</v>
      </c>
      <c r="S76" s="75"/>
      <c r="T76" s="75"/>
      <c r="U76" s="75"/>
      <c r="V76" s="75"/>
      <c r="W76" s="75"/>
      <c r="X76" s="75"/>
      <c r="Y76" s="75"/>
      <c r="Z76" s="75"/>
      <c r="AA76" s="79" t="s">
        <v>258</v>
      </c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 t="s">
        <v>259</v>
      </c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5" t="s">
        <v>260</v>
      </c>
      <c r="BC76" s="75"/>
      <c r="BD76" s="75"/>
      <c r="BE76" s="75"/>
      <c r="BF76" s="75"/>
      <c r="BG76" s="75"/>
      <c r="BH76" s="86" t="s">
        <v>261</v>
      </c>
      <c r="BI76" s="86"/>
      <c r="BJ76" s="86"/>
      <c r="BK76" s="86"/>
      <c r="BL76" s="86"/>
      <c r="BM76" s="86"/>
      <c r="BN76" s="86"/>
      <c r="BO76" s="86"/>
      <c r="BP76" s="86"/>
      <c r="BQ76" s="80">
        <v>11.7</v>
      </c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75" t="s">
        <v>53</v>
      </c>
      <c r="CC76" s="75"/>
      <c r="CD76" s="75"/>
      <c r="CE76" s="75"/>
      <c r="CF76" s="75"/>
      <c r="CG76" s="75"/>
      <c r="CH76" s="86" t="s">
        <v>54</v>
      </c>
      <c r="CI76" s="86"/>
      <c r="CJ76" s="86"/>
      <c r="CK76" s="86"/>
      <c r="CL76" s="86"/>
      <c r="CM76" s="86"/>
      <c r="CN76" s="86"/>
      <c r="CO76" s="86"/>
      <c r="CP76" s="86"/>
      <c r="CQ76" s="81">
        <f>1521.32*1.18</f>
        <v>1795.1575999999998</v>
      </c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114">
        <v>42064</v>
      </c>
      <c r="DF76" s="114"/>
      <c r="DG76" s="114"/>
      <c r="DH76" s="114"/>
      <c r="DI76" s="114"/>
      <c r="DJ76" s="114"/>
      <c r="DK76" s="114"/>
      <c r="DL76" s="114"/>
      <c r="DM76" s="114"/>
      <c r="DN76" s="114"/>
      <c r="DO76" s="114"/>
      <c r="DP76" s="114"/>
      <c r="DQ76" s="114"/>
      <c r="DR76" s="85" t="s">
        <v>80</v>
      </c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6" t="s">
        <v>56</v>
      </c>
      <c r="ED76" s="86"/>
      <c r="EE76" s="86"/>
      <c r="EF76" s="86"/>
      <c r="EG76" s="86"/>
      <c r="EH76" s="86"/>
      <c r="EI76" s="86"/>
      <c r="EJ76" s="86"/>
      <c r="EK76" s="86"/>
      <c r="EL76" s="86"/>
      <c r="EM76" s="86"/>
      <c r="EN76" s="86"/>
      <c r="EO76" s="80" t="s">
        <v>65</v>
      </c>
      <c r="EP76" s="80"/>
      <c r="EQ76" s="80"/>
      <c r="ER76" s="80"/>
      <c r="ES76" s="80"/>
      <c r="ET76" s="80"/>
      <c r="EU76" s="80"/>
      <c r="EV76" s="80"/>
      <c r="EW76" s="80"/>
      <c r="EX76" s="80"/>
      <c r="EY76" s="80"/>
      <c r="EZ76" s="80"/>
      <c r="FA76" s="80"/>
      <c r="FB76" s="80"/>
      <c r="FC76" s="80"/>
      <c r="FD76" s="80"/>
      <c r="FE76" s="80"/>
      <c r="FF76" s="10"/>
    </row>
    <row r="77" spans="1:163" s="11" customFormat="1" ht="69" customHeight="1" x14ac:dyDescent="0.2">
      <c r="A77" s="221">
        <v>57</v>
      </c>
      <c r="B77" s="221"/>
      <c r="C77" s="221"/>
      <c r="D77" s="221"/>
      <c r="E77" s="221"/>
      <c r="F77" s="221"/>
      <c r="G77" s="221"/>
      <c r="H77" s="221"/>
      <c r="I77" s="75" t="s">
        <v>46</v>
      </c>
      <c r="J77" s="75"/>
      <c r="K77" s="75"/>
      <c r="L77" s="75"/>
      <c r="M77" s="75"/>
      <c r="N77" s="75"/>
      <c r="O77" s="75"/>
      <c r="P77" s="75"/>
      <c r="Q77" s="75"/>
      <c r="R77" s="75" t="s">
        <v>143</v>
      </c>
      <c r="S77" s="75"/>
      <c r="T77" s="75"/>
      <c r="U77" s="75"/>
      <c r="V77" s="75"/>
      <c r="W77" s="75"/>
      <c r="X77" s="75"/>
      <c r="Y77" s="75"/>
      <c r="Z77" s="75"/>
      <c r="AA77" s="79" t="s">
        <v>144</v>
      </c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 t="s">
        <v>145</v>
      </c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5" t="s">
        <v>123</v>
      </c>
      <c r="BC77" s="75"/>
      <c r="BD77" s="75"/>
      <c r="BE77" s="75"/>
      <c r="BF77" s="75"/>
      <c r="BG77" s="75"/>
      <c r="BH77" s="86" t="s">
        <v>124</v>
      </c>
      <c r="BI77" s="86"/>
      <c r="BJ77" s="86"/>
      <c r="BK77" s="86"/>
      <c r="BL77" s="86"/>
      <c r="BM77" s="86"/>
      <c r="BN77" s="86"/>
      <c r="BO77" s="86"/>
      <c r="BP77" s="86"/>
      <c r="BQ77" s="80">
        <v>2200</v>
      </c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75" t="s">
        <v>53</v>
      </c>
      <c r="CC77" s="75"/>
      <c r="CD77" s="75"/>
      <c r="CE77" s="75"/>
      <c r="CF77" s="75"/>
      <c r="CG77" s="75"/>
      <c r="CH77" s="86" t="s">
        <v>54</v>
      </c>
      <c r="CI77" s="86"/>
      <c r="CJ77" s="86"/>
      <c r="CK77" s="86"/>
      <c r="CL77" s="86"/>
      <c r="CM77" s="86"/>
      <c r="CN77" s="86"/>
      <c r="CO77" s="86"/>
      <c r="CP77" s="86"/>
      <c r="CQ77" s="81">
        <v>12287</v>
      </c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114">
        <v>42064</v>
      </c>
      <c r="DF77" s="114"/>
      <c r="DG77" s="114"/>
      <c r="DH77" s="114"/>
      <c r="DI77" s="114"/>
      <c r="DJ77" s="114"/>
      <c r="DK77" s="114"/>
      <c r="DL77" s="114"/>
      <c r="DM77" s="114"/>
      <c r="DN77" s="114"/>
      <c r="DO77" s="114"/>
      <c r="DP77" s="114"/>
      <c r="DQ77" s="114"/>
      <c r="DR77" s="85" t="s">
        <v>151</v>
      </c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6" t="s">
        <v>147</v>
      </c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0" t="s">
        <v>65</v>
      </c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10"/>
    </row>
    <row r="78" spans="1:163" s="11" customFormat="1" ht="144" customHeight="1" x14ac:dyDescent="0.2">
      <c r="A78" s="221">
        <v>58</v>
      </c>
      <c r="B78" s="221"/>
      <c r="C78" s="221"/>
      <c r="D78" s="221"/>
      <c r="E78" s="221"/>
      <c r="F78" s="221"/>
      <c r="G78" s="221"/>
      <c r="H78" s="221"/>
      <c r="I78" s="75" t="s">
        <v>46</v>
      </c>
      <c r="J78" s="75"/>
      <c r="K78" s="75"/>
      <c r="L78" s="75"/>
      <c r="M78" s="75"/>
      <c r="N78" s="75"/>
      <c r="O78" s="75"/>
      <c r="P78" s="75"/>
      <c r="Q78" s="75"/>
      <c r="R78" s="99" t="s">
        <v>102</v>
      </c>
      <c r="S78" s="100"/>
      <c r="T78" s="100"/>
      <c r="U78" s="100"/>
      <c r="V78" s="100"/>
      <c r="W78" s="100"/>
      <c r="X78" s="100"/>
      <c r="Y78" s="100"/>
      <c r="Z78" s="101"/>
      <c r="AA78" s="76" t="s">
        <v>262</v>
      </c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8"/>
      <c r="AM78" s="79" t="s">
        <v>78</v>
      </c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85" t="s">
        <v>83</v>
      </c>
      <c r="BC78" s="85"/>
      <c r="BD78" s="85"/>
      <c r="BE78" s="85"/>
      <c r="BF78" s="85"/>
      <c r="BG78" s="85"/>
      <c r="BH78" s="86" t="s">
        <v>263</v>
      </c>
      <c r="BI78" s="86"/>
      <c r="BJ78" s="86"/>
      <c r="BK78" s="86"/>
      <c r="BL78" s="86"/>
      <c r="BM78" s="86"/>
      <c r="BN78" s="86"/>
      <c r="BO78" s="86"/>
      <c r="BP78" s="86"/>
      <c r="BQ78" s="120" t="s">
        <v>85</v>
      </c>
      <c r="BR78" s="121"/>
      <c r="BS78" s="121"/>
      <c r="BT78" s="121"/>
      <c r="BU78" s="121"/>
      <c r="BV78" s="121"/>
      <c r="BW78" s="121"/>
      <c r="BX78" s="121"/>
      <c r="BY78" s="121"/>
      <c r="BZ78" s="121"/>
      <c r="CA78" s="122"/>
      <c r="CB78" s="75" t="s">
        <v>53</v>
      </c>
      <c r="CC78" s="75"/>
      <c r="CD78" s="75"/>
      <c r="CE78" s="75"/>
      <c r="CF78" s="75"/>
      <c r="CG78" s="75"/>
      <c r="CH78" s="86" t="s">
        <v>54</v>
      </c>
      <c r="CI78" s="86"/>
      <c r="CJ78" s="86"/>
      <c r="CK78" s="86"/>
      <c r="CL78" s="86"/>
      <c r="CM78" s="86"/>
      <c r="CN78" s="86"/>
      <c r="CO78" s="86"/>
      <c r="CP78" s="86"/>
      <c r="CQ78" s="81">
        <v>3933</v>
      </c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114">
        <v>42064</v>
      </c>
      <c r="DF78" s="114"/>
      <c r="DG78" s="114"/>
      <c r="DH78" s="114"/>
      <c r="DI78" s="114"/>
      <c r="DJ78" s="114"/>
      <c r="DK78" s="114"/>
      <c r="DL78" s="114"/>
      <c r="DM78" s="114"/>
      <c r="DN78" s="114"/>
      <c r="DO78" s="114"/>
      <c r="DP78" s="114"/>
      <c r="DQ78" s="114"/>
      <c r="DR78" s="118" t="s">
        <v>80</v>
      </c>
      <c r="DS78" s="117"/>
      <c r="DT78" s="117"/>
      <c r="DU78" s="117"/>
      <c r="DV78" s="117"/>
      <c r="DW78" s="117"/>
      <c r="DX78" s="117"/>
      <c r="DY78" s="117"/>
      <c r="DZ78" s="117"/>
      <c r="EA78" s="117"/>
      <c r="EB78" s="119"/>
      <c r="EC78" s="86" t="s">
        <v>56</v>
      </c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0" t="s">
        <v>65</v>
      </c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10"/>
    </row>
    <row r="79" spans="1:163" s="11" customFormat="1" ht="132.75" customHeight="1" x14ac:dyDescent="0.2">
      <c r="A79" s="221">
        <v>59</v>
      </c>
      <c r="B79" s="221"/>
      <c r="C79" s="221"/>
      <c r="D79" s="221"/>
      <c r="E79" s="221"/>
      <c r="F79" s="221"/>
      <c r="G79" s="221"/>
      <c r="H79" s="221"/>
      <c r="I79" s="75" t="s">
        <v>46</v>
      </c>
      <c r="J79" s="75"/>
      <c r="K79" s="75"/>
      <c r="L79" s="75"/>
      <c r="M79" s="75"/>
      <c r="N79" s="75"/>
      <c r="O79" s="75"/>
      <c r="P79" s="75"/>
      <c r="Q79" s="75"/>
      <c r="R79" s="99" t="s">
        <v>102</v>
      </c>
      <c r="S79" s="100"/>
      <c r="T79" s="100"/>
      <c r="U79" s="100"/>
      <c r="V79" s="100"/>
      <c r="W79" s="100"/>
      <c r="X79" s="100"/>
      <c r="Y79" s="100"/>
      <c r="Z79" s="101"/>
      <c r="AA79" s="76" t="s">
        <v>264</v>
      </c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8"/>
      <c r="AM79" s="79" t="s">
        <v>78</v>
      </c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85" t="s">
        <v>83</v>
      </c>
      <c r="BC79" s="85"/>
      <c r="BD79" s="85"/>
      <c r="BE79" s="85"/>
      <c r="BF79" s="85"/>
      <c r="BG79" s="85"/>
      <c r="BH79" s="86" t="s">
        <v>263</v>
      </c>
      <c r="BI79" s="86"/>
      <c r="BJ79" s="86"/>
      <c r="BK79" s="86"/>
      <c r="BL79" s="86"/>
      <c r="BM79" s="86"/>
      <c r="BN79" s="86"/>
      <c r="BO79" s="86"/>
      <c r="BP79" s="86"/>
      <c r="BQ79" s="120" t="s">
        <v>85</v>
      </c>
      <c r="BR79" s="121"/>
      <c r="BS79" s="121"/>
      <c r="BT79" s="121"/>
      <c r="BU79" s="121"/>
      <c r="BV79" s="121"/>
      <c r="BW79" s="121"/>
      <c r="BX79" s="121"/>
      <c r="BY79" s="121"/>
      <c r="BZ79" s="121"/>
      <c r="CA79" s="122"/>
      <c r="CB79" s="75" t="s">
        <v>53</v>
      </c>
      <c r="CC79" s="75"/>
      <c r="CD79" s="75"/>
      <c r="CE79" s="75"/>
      <c r="CF79" s="75"/>
      <c r="CG79" s="75"/>
      <c r="CH79" s="86" t="s">
        <v>54</v>
      </c>
      <c r="CI79" s="86"/>
      <c r="CJ79" s="86"/>
      <c r="CK79" s="86"/>
      <c r="CL79" s="86"/>
      <c r="CM79" s="86"/>
      <c r="CN79" s="86"/>
      <c r="CO79" s="86"/>
      <c r="CP79" s="86"/>
      <c r="CQ79" s="81">
        <v>3858</v>
      </c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114">
        <v>42064</v>
      </c>
      <c r="DF79" s="114"/>
      <c r="DG79" s="114"/>
      <c r="DH79" s="114"/>
      <c r="DI79" s="114"/>
      <c r="DJ79" s="114"/>
      <c r="DK79" s="114"/>
      <c r="DL79" s="114"/>
      <c r="DM79" s="114"/>
      <c r="DN79" s="114"/>
      <c r="DO79" s="114"/>
      <c r="DP79" s="114"/>
      <c r="DQ79" s="114"/>
      <c r="DR79" s="118" t="s">
        <v>80</v>
      </c>
      <c r="DS79" s="117"/>
      <c r="DT79" s="117"/>
      <c r="DU79" s="117"/>
      <c r="DV79" s="117"/>
      <c r="DW79" s="117"/>
      <c r="DX79" s="117"/>
      <c r="DY79" s="117"/>
      <c r="DZ79" s="117"/>
      <c r="EA79" s="117"/>
      <c r="EB79" s="119"/>
      <c r="EC79" s="86" t="s">
        <v>56</v>
      </c>
      <c r="ED79" s="86"/>
      <c r="EE79" s="86"/>
      <c r="EF79" s="86"/>
      <c r="EG79" s="86"/>
      <c r="EH79" s="86"/>
      <c r="EI79" s="86"/>
      <c r="EJ79" s="86"/>
      <c r="EK79" s="86"/>
      <c r="EL79" s="86"/>
      <c r="EM79" s="86"/>
      <c r="EN79" s="86"/>
      <c r="EO79" s="80" t="s">
        <v>65</v>
      </c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10"/>
    </row>
    <row r="80" spans="1:163" s="11" customFormat="1" ht="108.75" customHeight="1" x14ac:dyDescent="0.2">
      <c r="A80" s="221">
        <v>60</v>
      </c>
      <c r="B80" s="221"/>
      <c r="C80" s="221"/>
      <c r="D80" s="221"/>
      <c r="E80" s="221"/>
      <c r="F80" s="221"/>
      <c r="G80" s="221"/>
      <c r="H80" s="221"/>
      <c r="I80" s="75" t="s">
        <v>46</v>
      </c>
      <c r="J80" s="75"/>
      <c r="K80" s="75"/>
      <c r="L80" s="75"/>
      <c r="M80" s="75"/>
      <c r="N80" s="75"/>
      <c r="O80" s="75"/>
      <c r="P80" s="75"/>
      <c r="Q80" s="75"/>
      <c r="R80" s="99" t="s">
        <v>102</v>
      </c>
      <c r="S80" s="100"/>
      <c r="T80" s="100"/>
      <c r="U80" s="100"/>
      <c r="V80" s="100"/>
      <c r="W80" s="100"/>
      <c r="X80" s="100"/>
      <c r="Y80" s="100"/>
      <c r="Z80" s="101"/>
      <c r="AA80" s="76" t="s">
        <v>265</v>
      </c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8"/>
      <c r="AM80" s="79" t="s">
        <v>78</v>
      </c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85" t="s">
        <v>50</v>
      </c>
      <c r="BC80" s="85"/>
      <c r="BD80" s="85"/>
      <c r="BE80" s="85"/>
      <c r="BF80" s="85"/>
      <c r="BG80" s="85"/>
      <c r="BH80" s="86" t="s">
        <v>51</v>
      </c>
      <c r="BI80" s="86"/>
      <c r="BJ80" s="86"/>
      <c r="BK80" s="86"/>
      <c r="BL80" s="86"/>
      <c r="BM80" s="86"/>
      <c r="BN80" s="86"/>
      <c r="BO80" s="86"/>
      <c r="BP80" s="86"/>
      <c r="BQ80" s="120" t="s">
        <v>266</v>
      </c>
      <c r="BR80" s="121"/>
      <c r="BS80" s="121"/>
      <c r="BT80" s="121"/>
      <c r="BU80" s="121"/>
      <c r="BV80" s="121"/>
      <c r="BW80" s="121"/>
      <c r="BX80" s="121"/>
      <c r="BY80" s="121"/>
      <c r="BZ80" s="121"/>
      <c r="CA80" s="122"/>
      <c r="CB80" s="75" t="s">
        <v>53</v>
      </c>
      <c r="CC80" s="75"/>
      <c r="CD80" s="75"/>
      <c r="CE80" s="75"/>
      <c r="CF80" s="75"/>
      <c r="CG80" s="75"/>
      <c r="CH80" s="86" t="s">
        <v>54</v>
      </c>
      <c r="CI80" s="86"/>
      <c r="CJ80" s="86"/>
      <c r="CK80" s="86"/>
      <c r="CL80" s="86"/>
      <c r="CM80" s="86"/>
      <c r="CN80" s="86"/>
      <c r="CO80" s="86"/>
      <c r="CP80" s="86"/>
      <c r="CQ80" s="81">
        <v>2282</v>
      </c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114">
        <v>42064</v>
      </c>
      <c r="DF80" s="114"/>
      <c r="DG80" s="114"/>
      <c r="DH80" s="114"/>
      <c r="DI80" s="114"/>
      <c r="DJ80" s="114"/>
      <c r="DK80" s="114"/>
      <c r="DL80" s="114"/>
      <c r="DM80" s="114"/>
      <c r="DN80" s="114"/>
      <c r="DO80" s="114"/>
      <c r="DP80" s="114"/>
      <c r="DQ80" s="114"/>
      <c r="DR80" s="118" t="s">
        <v>80</v>
      </c>
      <c r="DS80" s="117"/>
      <c r="DT80" s="117"/>
      <c r="DU80" s="117"/>
      <c r="DV80" s="117"/>
      <c r="DW80" s="117"/>
      <c r="DX80" s="117"/>
      <c r="DY80" s="117"/>
      <c r="DZ80" s="117"/>
      <c r="EA80" s="117"/>
      <c r="EB80" s="119"/>
      <c r="EC80" s="86" t="s">
        <v>56</v>
      </c>
      <c r="ED80" s="86"/>
      <c r="EE80" s="86"/>
      <c r="EF80" s="86"/>
      <c r="EG80" s="86"/>
      <c r="EH80" s="86"/>
      <c r="EI80" s="86"/>
      <c r="EJ80" s="86"/>
      <c r="EK80" s="86"/>
      <c r="EL80" s="86"/>
      <c r="EM80" s="86"/>
      <c r="EN80" s="86"/>
      <c r="EO80" s="80" t="s">
        <v>65</v>
      </c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10"/>
    </row>
    <row r="81" spans="1:162" s="11" customFormat="1" ht="180" customHeight="1" x14ac:dyDescent="0.2">
      <c r="A81" s="221">
        <v>61</v>
      </c>
      <c r="B81" s="221"/>
      <c r="C81" s="221"/>
      <c r="D81" s="221"/>
      <c r="E81" s="221"/>
      <c r="F81" s="221"/>
      <c r="G81" s="221"/>
      <c r="H81" s="221"/>
      <c r="I81" s="75" t="s">
        <v>46</v>
      </c>
      <c r="J81" s="75"/>
      <c r="K81" s="75"/>
      <c r="L81" s="75"/>
      <c r="M81" s="75"/>
      <c r="N81" s="75"/>
      <c r="O81" s="75"/>
      <c r="P81" s="75"/>
      <c r="Q81" s="75"/>
      <c r="R81" s="99" t="s">
        <v>102</v>
      </c>
      <c r="S81" s="100"/>
      <c r="T81" s="100"/>
      <c r="U81" s="100"/>
      <c r="V81" s="100"/>
      <c r="W81" s="100"/>
      <c r="X81" s="100"/>
      <c r="Y81" s="100"/>
      <c r="Z81" s="101"/>
      <c r="AA81" s="76" t="s">
        <v>267</v>
      </c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8"/>
      <c r="AM81" s="79" t="s">
        <v>78</v>
      </c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85" t="s">
        <v>50</v>
      </c>
      <c r="BC81" s="85"/>
      <c r="BD81" s="85"/>
      <c r="BE81" s="85"/>
      <c r="BF81" s="85"/>
      <c r="BG81" s="85"/>
      <c r="BH81" s="86" t="s">
        <v>51</v>
      </c>
      <c r="BI81" s="86"/>
      <c r="BJ81" s="86"/>
      <c r="BK81" s="86"/>
      <c r="BL81" s="86"/>
      <c r="BM81" s="86"/>
      <c r="BN81" s="86"/>
      <c r="BO81" s="86"/>
      <c r="BP81" s="86"/>
      <c r="BQ81" s="120" t="s">
        <v>268</v>
      </c>
      <c r="BR81" s="121"/>
      <c r="BS81" s="121"/>
      <c r="BT81" s="121"/>
      <c r="BU81" s="121"/>
      <c r="BV81" s="121"/>
      <c r="BW81" s="121"/>
      <c r="BX81" s="121"/>
      <c r="BY81" s="121"/>
      <c r="BZ81" s="121"/>
      <c r="CA81" s="122"/>
      <c r="CB81" s="75" t="s">
        <v>53</v>
      </c>
      <c r="CC81" s="75"/>
      <c r="CD81" s="75"/>
      <c r="CE81" s="75"/>
      <c r="CF81" s="75"/>
      <c r="CG81" s="75"/>
      <c r="CH81" s="86" t="s">
        <v>54</v>
      </c>
      <c r="CI81" s="86"/>
      <c r="CJ81" s="86"/>
      <c r="CK81" s="86"/>
      <c r="CL81" s="86"/>
      <c r="CM81" s="86"/>
      <c r="CN81" s="86"/>
      <c r="CO81" s="86"/>
      <c r="CP81" s="86"/>
      <c r="CQ81" s="81">
        <v>500</v>
      </c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114">
        <v>42064</v>
      </c>
      <c r="DF81" s="114"/>
      <c r="DG81" s="114"/>
      <c r="DH81" s="114"/>
      <c r="DI81" s="114"/>
      <c r="DJ81" s="114"/>
      <c r="DK81" s="114"/>
      <c r="DL81" s="114"/>
      <c r="DM81" s="114"/>
      <c r="DN81" s="114"/>
      <c r="DO81" s="114"/>
      <c r="DP81" s="114"/>
      <c r="DQ81" s="114"/>
      <c r="DR81" s="118" t="s">
        <v>80</v>
      </c>
      <c r="DS81" s="117"/>
      <c r="DT81" s="117"/>
      <c r="DU81" s="117"/>
      <c r="DV81" s="117"/>
      <c r="DW81" s="117"/>
      <c r="DX81" s="117"/>
      <c r="DY81" s="117"/>
      <c r="DZ81" s="117"/>
      <c r="EA81" s="117"/>
      <c r="EB81" s="119"/>
      <c r="EC81" s="86" t="s">
        <v>56</v>
      </c>
      <c r="ED81" s="86"/>
      <c r="EE81" s="86"/>
      <c r="EF81" s="86"/>
      <c r="EG81" s="86"/>
      <c r="EH81" s="86"/>
      <c r="EI81" s="86"/>
      <c r="EJ81" s="86"/>
      <c r="EK81" s="86"/>
      <c r="EL81" s="86"/>
      <c r="EM81" s="86"/>
      <c r="EN81" s="86"/>
      <c r="EO81" s="80" t="s">
        <v>65</v>
      </c>
      <c r="EP81" s="80"/>
      <c r="EQ81" s="80"/>
      <c r="ER81" s="80"/>
      <c r="ES81" s="80"/>
      <c r="ET81" s="80"/>
      <c r="EU81" s="80"/>
      <c r="EV81" s="80"/>
      <c r="EW81" s="80"/>
      <c r="EX81" s="80"/>
      <c r="EY81" s="80"/>
      <c r="EZ81" s="80"/>
      <c r="FA81" s="80"/>
      <c r="FB81" s="80"/>
      <c r="FC81" s="80"/>
      <c r="FD81" s="80"/>
      <c r="FE81" s="80"/>
      <c r="FF81" s="10"/>
    </row>
    <row r="82" spans="1:162" s="11" customFormat="1" ht="113.25" customHeight="1" x14ac:dyDescent="0.2">
      <c r="A82" s="221">
        <v>62</v>
      </c>
      <c r="B82" s="221"/>
      <c r="C82" s="221"/>
      <c r="D82" s="221"/>
      <c r="E82" s="221"/>
      <c r="F82" s="221"/>
      <c r="G82" s="221"/>
      <c r="H82" s="221"/>
      <c r="I82" s="75" t="s">
        <v>46</v>
      </c>
      <c r="J82" s="75"/>
      <c r="K82" s="75"/>
      <c r="L82" s="75"/>
      <c r="M82" s="75"/>
      <c r="N82" s="75"/>
      <c r="O82" s="75"/>
      <c r="P82" s="75"/>
      <c r="Q82" s="75"/>
      <c r="R82" s="99" t="s">
        <v>102</v>
      </c>
      <c r="S82" s="100"/>
      <c r="T82" s="100"/>
      <c r="U82" s="100"/>
      <c r="V82" s="100"/>
      <c r="W82" s="100"/>
      <c r="X82" s="100"/>
      <c r="Y82" s="100"/>
      <c r="Z82" s="101"/>
      <c r="AA82" s="76" t="s">
        <v>269</v>
      </c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8"/>
      <c r="AM82" s="79" t="s">
        <v>78</v>
      </c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85" t="s">
        <v>83</v>
      </c>
      <c r="BC82" s="85"/>
      <c r="BD82" s="85"/>
      <c r="BE82" s="85"/>
      <c r="BF82" s="85"/>
      <c r="BG82" s="85"/>
      <c r="BH82" s="86" t="s">
        <v>263</v>
      </c>
      <c r="BI82" s="86"/>
      <c r="BJ82" s="86"/>
      <c r="BK82" s="86"/>
      <c r="BL82" s="86"/>
      <c r="BM82" s="86"/>
      <c r="BN82" s="86"/>
      <c r="BO82" s="86"/>
      <c r="BP82" s="86"/>
      <c r="BQ82" s="120" t="s">
        <v>85</v>
      </c>
      <c r="BR82" s="121"/>
      <c r="BS82" s="121"/>
      <c r="BT82" s="121"/>
      <c r="BU82" s="121"/>
      <c r="BV82" s="121"/>
      <c r="BW82" s="121"/>
      <c r="BX82" s="121"/>
      <c r="BY82" s="121"/>
      <c r="BZ82" s="121"/>
      <c r="CA82" s="122"/>
      <c r="CB82" s="75" t="s">
        <v>53</v>
      </c>
      <c r="CC82" s="75"/>
      <c r="CD82" s="75"/>
      <c r="CE82" s="75"/>
      <c r="CF82" s="75"/>
      <c r="CG82" s="75"/>
      <c r="CH82" s="86" t="s">
        <v>54</v>
      </c>
      <c r="CI82" s="86"/>
      <c r="CJ82" s="86"/>
      <c r="CK82" s="86"/>
      <c r="CL82" s="86"/>
      <c r="CM82" s="86"/>
      <c r="CN82" s="86"/>
      <c r="CO82" s="86"/>
      <c r="CP82" s="86"/>
      <c r="CQ82" s="81">
        <v>1730</v>
      </c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114">
        <v>42064</v>
      </c>
      <c r="DF82" s="114"/>
      <c r="DG82" s="114"/>
      <c r="DH82" s="114"/>
      <c r="DI82" s="114"/>
      <c r="DJ82" s="114"/>
      <c r="DK82" s="114"/>
      <c r="DL82" s="114"/>
      <c r="DM82" s="114"/>
      <c r="DN82" s="114"/>
      <c r="DO82" s="114"/>
      <c r="DP82" s="114"/>
      <c r="DQ82" s="114"/>
      <c r="DR82" s="118" t="s">
        <v>80</v>
      </c>
      <c r="DS82" s="117"/>
      <c r="DT82" s="117"/>
      <c r="DU82" s="117"/>
      <c r="DV82" s="117"/>
      <c r="DW82" s="117"/>
      <c r="DX82" s="117"/>
      <c r="DY82" s="117"/>
      <c r="DZ82" s="117"/>
      <c r="EA82" s="117"/>
      <c r="EB82" s="119"/>
      <c r="EC82" s="86" t="s">
        <v>56</v>
      </c>
      <c r="ED82" s="86"/>
      <c r="EE82" s="86"/>
      <c r="EF82" s="86"/>
      <c r="EG82" s="86"/>
      <c r="EH82" s="86"/>
      <c r="EI82" s="86"/>
      <c r="EJ82" s="86"/>
      <c r="EK82" s="86"/>
      <c r="EL82" s="86"/>
      <c r="EM82" s="86"/>
      <c r="EN82" s="86"/>
      <c r="EO82" s="80" t="s">
        <v>65</v>
      </c>
      <c r="EP82" s="80"/>
      <c r="EQ82" s="80"/>
      <c r="ER82" s="80"/>
      <c r="ES82" s="80"/>
      <c r="ET82" s="80"/>
      <c r="EU82" s="80"/>
      <c r="EV82" s="80"/>
      <c r="EW82" s="80"/>
      <c r="EX82" s="80"/>
      <c r="EY82" s="80"/>
      <c r="EZ82" s="80"/>
      <c r="FA82" s="80"/>
      <c r="FB82" s="80"/>
      <c r="FC82" s="80"/>
      <c r="FD82" s="80"/>
      <c r="FE82" s="80"/>
      <c r="FF82" s="10"/>
    </row>
    <row r="83" spans="1:162" s="11" customFormat="1" ht="126" customHeight="1" x14ac:dyDescent="0.2">
      <c r="A83" s="221">
        <v>63</v>
      </c>
      <c r="B83" s="221"/>
      <c r="C83" s="221"/>
      <c r="D83" s="221"/>
      <c r="E83" s="221"/>
      <c r="F83" s="221"/>
      <c r="G83" s="221"/>
      <c r="H83" s="221"/>
      <c r="I83" s="75" t="s">
        <v>46</v>
      </c>
      <c r="J83" s="75"/>
      <c r="K83" s="75"/>
      <c r="L83" s="75"/>
      <c r="M83" s="75"/>
      <c r="N83" s="75"/>
      <c r="O83" s="75"/>
      <c r="P83" s="75"/>
      <c r="Q83" s="75"/>
      <c r="R83" s="99" t="s">
        <v>102</v>
      </c>
      <c r="S83" s="100"/>
      <c r="T83" s="100"/>
      <c r="U83" s="100"/>
      <c r="V83" s="100"/>
      <c r="W83" s="100"/>
      <c r="X83" s="100"/>
      <c r="Y83" s="100"/>
      <c r="Z83" s="101"/>
      <c r="AA83" s="76" t="s">
        <v>270</v>
      </c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8"/>
      <c r="AM83" s="79" t="s">
        <v>78</v>
      </c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85" t="s">
        <v>50</v>
      </c>
      <c r="BC83" s="85"/>
      <c r="BD83" s="85"/>
      <c r="BE83" s="85"/>
      <c r="BF83" s="85"/>
      <c r="BG83" s="85"/>
      <c r="BH83" s="86" t="s">
        <v>51</v>
      </c>
      <c r="BI83" s="86"/>
      <c r="BJ83" s="86"/>
      <c r="BK83" s="86"/>
      <c r="BL83" s="86"/>
      <c r="BM83" s="86"/>
      <c r="BN83" s="86"/>
      <c r="BO83" s="86"/>
      <c r="BP83" s="86"/>
      <c r="BQ83" s="120">
        <v>400</v>
      </c>
      <c r="BR83" s="121"/>
      <c r="BS83" s="121"/>
      <c r="BT83" s="121"/>
      <c r="BU83" s="121"/>
      <c r="BV83" s="121"/>
      <c r="BW83" s="121"/>
      <c r="BX83" s="121"/>
      <c r="BY83" s="121"/>
      <c r="BZ83" s="121"/>
      <c r="CA83" s="122"/>
      <c r="CB83" s="75" t="s">
        <v>53</v>
      </c>
      <c r="CC83" s="75"/>
      <c r="CD83" s="75"/>
      <c r="CE83" s="75"/>
      <c r="CF83" s="75"/>
      <c r="CG83" s="75"/>
      <c r="CH83" s="86" t="s">
        <v>54</v>
      </c>
      <c r="CI83" s="86"/>
      <c r="CJ83" s="86"/>
      <c r="CK83" s="86"/>
      <c r="CL83" s="86"/>
      <c r="CM83" s="86"/>
      <c r="CN83" s="86"/>
      <c r="CO83" s="86"/>
      <c r="CP83" s="86"/>
      <c r="CQ83" s="81">
        <v>1025</v>
      </c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114">
        <v>42064</v>
      </c>
      <c r="DF83" s="114"/>
      <c r="DG83" s="114"/>
      <c r="DH83" s="114"/>
      <c r="DI83" s="114"/>
      <c r="DJ83" s="114"/>
      <c r="DK83" s="114"/>
      <c r="DL83" s="114"/>
      <c r="DM83" s="114"/>
      <c r="DN83" s="114"/>
      <c r="DO83" s="114"/>
      <c r="DP83" s="114"/>
      <c r="DQ83" s="114"/>
      <c r="DR83" s="118" t="s">
        <v>80</v>
      </c>
      <c r="DS83" s="117"/>
      <c r="DT83" s="117"/>
      <c r="DU83" s="117"/>
      <c r="DV83" s="117"/>
      <c r="DW83" s="117"/>
      <c r="DX83" s="117"/>
      <c r="DY83" s="117"/>
      <c r="DZ83" s="117"/>
      <c r="EA83" s="117"/>
      <c r="EB83" s="119"/>
      <c r="EC83" s="86" t="s">
        <v>56</v>
      </c>
      <c r="ED83" s="86"/>
      <c r="EE83" s="86"/>
      <c r="EF83" s="86"/>
      <c r="EG83" s="86"/>
      <c r="EH83" s="86"/>
      <c r="EI83" s="86"/>
      <c r="EJ83" s="86"/>
      <c r="EK83" s="86"/>
      <c r="EL83" s="86"/>
      <c r="EM83" s="86"/>
      <c r="EN83" s="86"/>
      <c r="EO83" s="80" t="s">
        <v>65</v>
      </c>
      <c r="EP83" s="80"/>
      <c r="EQ83" s="80"/>
      <c r="ER83" s="80"/>
      <c r="ES83" s="80"/>
      <c r="ET83" s="80"/>
      <c r="EU83" s="80"/>
      <c r="EV83" s="80"/>
      <c r="EW83" s="80"/>
      <c r="EX83" s="80"/>
      <c r="EY83" s="80"/>
      <c r="EZ83" s="80"/>
      <c r="FA83" s="80"/>
      <c r="FB83" s="80"/>
      <c r="FC83" s="80"/>
      <c r="FD83" s="80"/>
      <c r="FE83" s="80"/>
      <c r="FF83" s="10"/>
    </row>
    <row r="84" spans="1:162" s="11" customFormat="1" ht="129" customHeight="1" x14ac:dyDescent="0.2">
      <c r="A84" s="221">
        <v>64</v>
      </c>
      <c r="B84" s="221"/>
      <c r="C84" s="221"/>
      <c r="D84" s="221"/>
      <c r="E84" s="221"/>
      <c r="F84" s="221"/>
      <c r="G84" s="221"/>
      <c r="H84" s="221"/>
      <c r="I84" s="75" t="s">
        <v>46</v>
      </c>
      <c r="J84" s="75"/>
      <c r="K84" s="75"/>
      <c r="L84" s="75"/>
      <c r="M84" s="75"/>
      <c r="N84" s="75"/>
      <c r="O84" s="75"/>
      <c r="P84" s="75"/>
      <c r="Q84" s="75"/>
      <c r="R84" s="99" t="s">
        <v>102</v>
      </c>
      <c r="S84" s="100"/>
      <c r="T84" s="100"/>
      <c r="U84" s="100"/>
      <c r="V84" s="100"/>
      <c r="W84" s="100"/>
      <c r="X84" s="100"/>
      <c r="Y84" s="100"/>
      <c r="Z84" s="101"/>
      <c r="AA84" s="76" t="s">
        <v>271</v>
      </c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8"/>
      <c r="AM84" s="79" t="s">
        <v>78</v>
      </c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85" t="s">
        <v>83</v>
      </c>
      <c r="BC84" s="85"/>
      <c r="BD84" s="85"/>
      <c r="BE84" s="85"/>
      <c r="BF84" s="85"/>
      <c r="BG84" s="85"/>
      <c r="BH84" s="86" t="s">
        <v>263</v>
      </c>
      <c r="BI84" s="86"/>
      <c r="BJ84" s="86"/>
      <c r="BK84" s="86"/>
      <c r="BL84" s="86"/>
      <c r="BM84" s="86"/>
      <c r="BN84" s="86"/>
      <c r="BO84" s="86"/>
      <c r="BP84" s="86"/>
      <c r="BQ84" s="120" t="s">
        <v>272</v>
      </c>
      <c r="BR84" s="121"/>
      <c r="BS84" s="121"/>
      <c r="BT84" s="121"/>
      <c r="BU84" s="121"/>
      <c r="BV84" s="121"/>
      <c r="BW84" s="121"/>
      <c r="BX84" s="121"/>
      <c r="BY84" s="121"/>
      <c r="BZ84" s="121"/>
      <c r="CA84" s="122"/>
      <c r="CB84" s="75" t="s">
        <v>53</v>
      </c>
      <c r="CC84" s="75"/>
      <c r="CD84" s="75"/>
      <c r="CE84" s="75"/>
      <c r="CF84" s="75"/>
      <c r="CG84" s="75"/>
      <c r="CH84" s="86" t="s">
        <v>54</v>
      </c>
      <c r="CI84" s="86"/>
      <c r="CJ84" s="86"/>
      <c r="CK84" s="86"/>
      <c r="CL84" s="86"/>
      <c r="CM84" s="86"/>
      <c r="CN84" s="86"/>
      <c r="CO84" s="86"/>
      <c r="CP84" s="86"/>
      <c r="CQ84" s="81">
        <v>934</v>
      </c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114">
        <v>42064</v>
      </c>
      <c r="DF84" s="114"/>
      <c r="DG84" s="114"/>
      <c r="DH84" s="114"/>
      <c r="DI84" s="114"/>
      <c r="DJ84" s="114"/>
      <c r="DK84" s="114"/>
      <c r="DL84" s="114"/>
      <c r="DM84" s="114"/>
      <c r="DN84" s="114"/>
      <c r="DO84" s="114"/>
      <c r="DP84" s="114"/>
      <c r="DQ84" s="114"/>
      <c r="DR84" s="118" t="s">
        <v>80</v>
      </c>
      <c r="DS84" s="117"/>
      <c r="DT84" s="117"/>
      <c r="DU84" s="117"/>
      <c r="DV84" s="117"/>
      <c r="DW84" s="117"/>
      <c r="DX84" s="117"/>
      <c r="DY84" s="117"/>
      <c r="DZ84" s="117"/>
      <c r="EA84" s="117"/>
      <c r="EB84" s="119"/>
      <c r="EC84" s="86" t="s">
        <v>56</v>
      </c>
      <c r="ED84" s="86"/>
      <c r="EE84" s="86"/>
      <c r="EF84" s="86"/>
      <c r="EG84" s="86"/>
      <c r="EH84" s="86"/>
      <c r="EI84" s="86"/>
      <c r="EJ84" s="86"/>
      <c r="EK84" s="86"/>
      <c r="EL84" s="86"/>
      <c r="EM84" s="86"/>
      <c r="EN84" s="86"/>
      <c r="EO84" s="80" t="s">
        <v>65</v>
      </c>
      <c r="EP84" s="80"/>
      <c r="EQ84" s="80"/>
      <c r="ER84" s="80"/>
      <c r="ES84" s="80"/>
      <c r="ET84" s="80"/>
      <c r="EU84" s="80"/>
      <c r="EV84" s="80"/>
      <c r="EW84" s="80"/>
      <c r="EX84" s="80"/>
      <c r="EY84" s="80"/>
      <c r="EZ84" s="80"/>
      <c r="FA84" s="80"/>
      <c r="FB84" s="80"/>
      <c r="FC84" s="80"/>
      <c r="FD84" s="80"/>
      <c r="FE84" s="80"/>
      <c r="FF84" s="10"/>
    </row>
    <row r="85" spans="1:162" s="11" customFormat="1" ht="111.75" customHeight="1" x14ac:dyDescent="0.2">
      <c r="A85" s="221">
        <v>65</v>
      </c>
      <c r="B85" s="221"/>
      <c r="C85" s="221"/>
      <c r="D85" s="221"/>
      <c r="E85" s="221"/>
      <c r="F85" s="221"/>
      <c r="G85" s="221"/>
      <c r="H85" s="221"/>
      <c r="I85" s="99" t="s">
        <v>46</v>
      </c>
      <c r="J85" s="100"/>
      <c r="K85" s="100"/>
      <c r="L85" s="100"/>
      <c r="M85" s="100"/>
      <c r="N85" s="100"/>
      <c r="O85" s="100"/>
      <c r="P85" s="100"/>
      <c r="Q85" s="101"/>
      <c r="R85" s="118" t="s">
        <v>58</v>
      </c>
      <c r="S85" s="117"/>
      <c r="T85" s="117"/>
      <c r="U85" s="117"/>
      <c r="V85" s="117"/>
      <c r="W85" s="117"/>
      <c r="X85" s="117"/>
      <c r="Y85" s="117"/>
      <c r="Z85" s="119"/>
      <c r="AA85" s="76" t="s">
        <v>273</v>
      </c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8"/>
      <c r="AM85" s="79" t="s">
        <v>274</v>
      </c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118" t="s">
        <v>50</v>
      </c>
      <c r="BC85" s="117"/>
      <c r="BD85" s="117"/>
      <c r="BE85" s="117"/>
      <c r="BF85" s="117"/>
      <c r="BG85" s="119"/>
      <c r="BH85" s="120" t="s">
        <v>51</v>
      </c>
      <c r="BI85" s="121"/>
      <c r="BJ85" s="121"/>
      <c r="BK85" s="121"/>
      <c r="BL85" s="121"/>
      <c r="BM85" s="121"/>
      <c r="BN85" s="121"/>
      <c r="BO85" s="121"/>
      <c r="BP85" s="122"/>
      <c r="BQ85" s="124" t="s">
        <v>275</v>
      </c>
      <c r="BR85" s="121"/>
      <c r="BS85" s="121"/>
      <c r="BT85" s="121"/>
      <c r="BU85" s="121"/>
      <c r="BV85" s="121"/>
      <c r="BW85" s="121"/>
      <c r="BX85" s="121"/>
      <c r="BY85" s="121"/>
      <c r="BZ85" s="121"/>
      <c r="CA85" s="122"/>
      <c r="CB85" s="99" t="s">
        <v>53</v>
      </c>
      <c r="CC85" s="100"/>
      <c r="CD85" s="100"/>
      <c r="CE85" s="100"/>
      <c r="CF85" s="100"/>
      <c r="CG85" s="101"/>
      <c r="CH85" s="120" t="s">
        <v>54</v>
      </c>
      <c r="CI85" s="121"/>
      <c r="CJ85" s="121"/>
      <c r="CK85" s="121"/>
      <c r="CL85" s="121"/>
      <c r="CM85" s="121"/>
      <c r="CN85" s="121"/>
      <c r="CO85" s="121"/>
      <c r="CP85" s="122"/>
      <c r="CQ85" s="124">
        <v>1571</v>
      </c>
      <c r="CR85" s="125"/>
      <c r="CS85" s="125"/>
      <c r="CT85" s="125"/>
      <c r="CU85" s="125"/>
      <c r="CV85" s="125"/>
      <c r="CW85" s="125"/>
      <c r="CX85" s="125"/>
      <c r="CY85" s="125"/>
      <c r="CZ85" s="125"/>
      <c r="DA85" s="125"/>
      <c r="DB85" s="125"/>
      <c r="DC85" s="125"/>
      <c r="DD85" s="126"/>
      <c r="DE85" s="82">
        <v>42064</v>
      </c>
      <c r="DF85" s="83"/>
      <c r="DG85" s="83"/>
      <c r="DH85" s="83"/>
      <c r="DI85" s="83"/>
      <c r="DJ85" s="83"/>
      <c r="DK85" s="83"/>
      <c r="DL85" s="83"/>
      <c r="DM85" s="83"/>
      <c r="DN85" s="83"/>
      <c r="DO85" s="83"/>
      <c r="DP85" s="83"/>
      <c r="DQ85" s="84"/>
      <c r="DR85" s="118" t="s">
        <v>80</v>
      </c>
      <c r="DS85" s="117"/>
      <c r="DT85" s="117"/>
      <c r="DU85" s="117"/>
      <c r="DV85" s="117"/>
      <c r="DW85" s="117"/>
      <c r="DX85" s="117"/>
      <c r="DY85" s="117"/>
      <c r="DZ85" s="117"/>
      <c r="EA85" s="117"/>
      <c r="EB85" s="119"/>
      <c r="EC85" s="120" t="s">
        <v>56</v>
      </c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2"/>
      <c r="EO85" s="87" t="s">
        <v>65</v>
      </c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9"/>
      <c r="FF85" s="10"/>
    </row>
    <row r="86" spans="1:162" s="11" customFormat="1" ht="182.25" customHeight="1" x14ac:dyDescent="0.2">
      <c r="A86" s="221">
        <v>66</v>
      </c>
      <c r="B86" s="221"/>
      <c r="C86" s="221"/>
      <c r="D86" s="221"/>
      <c r="E86" s="221"/>
      <c r="F86" s="221"/>
      <c r="G86" s="221"/>
      <c r="H86" s="221"/>
      <c r="I86" s="75" t="s">
        <v>46</v>
      </c>
      <c r="J86" s="75"/>
      <c r="K86" s="75"/>
      <c r="L86" s="75"/>
      <c r="M86" s="75"/>
      <c r="N86" s="75"/>
      <c r="O86" s="75"/>
      <c r="P86" s="75"/>
      <c r="Q86" s="75"/>
      <c r="R86" s="99" t="s">
        <v>102</v>
      </c>
      <c r="S86" s="100"/>
      <c r="T86" s="100"/>
      <c r="U86" s="100"/>
      <c r="V86" s="100"/>
      <c r="W86" s="100"/>
      <c r="X86" s="100"/>
      <c r="Y86" s="100"/>
      <c r="Z86" s="101"/>
      <c r="AA86" s="76" t="s">
        <v>276</v>
      </c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8"/>
      <c r="AM86" s="79" t="s">
        <v>78</v>
      </c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85" t="s">
        <v>83</v>
      </c>
      <c r="BC86" s="85"/>
      <c r="BD86" s="85"/>
      <c r="BE86" s="85"/>
      <c r="BF86" s="85"/>
      <c r="BG86" s="85"/>
      <c r="BH86" s="86" t="s">
        <v>263</v>
      </c>
      <c r="BI86" s="86"/>
      <c r="BJ86" s="86"/>
      <c r="BK86" s="86"/>
      <c r="BL86" s="86"/>
      <c r="BM86" s="86"/>
      <c r="BN86" s="86"/>
      <c r="BO86" s="86"/>
      <c r="BP86" s="86"/>
      <c r="BQ86" s="120" t="s">
        <v>85</v>
      </c>
      <c r="BR86" s="121"/>
      <c r="BS86" s="121"/>
      <c r="BT86" s="121"/>
      <c r="BU86" s="121"/>
      <c r="BV86" s="121"/>
      <c r="BW86" s="121"/>
      <c r="BX86" s="121"/>
      <c r="BY86" s="121"/>
      <c r="BZ86" s="121"/>
      <c r="CA86" s="122"/>
      <c r="CB86" s="75" t="s">
        <v>53</v>
      </c>
      <c r="CC86" s="75"/>
      <c r="CD86" s="75"/>
      <c r="CE86" s="75"/>
      <c r="CF86" s="75"/>
      <c r="CG86" s="75"/>
      <c r="CH86" s="86" t="s">
        <v>54</v>
      </c>
      <c r="CI86" s="86"/>
      <c r="CJ86" s="86"/>
      <c r="CK86" s="86"/>
      <c r="CL86" s="86"/>
      <c r="CM86" s="86"/>
      <c r="CN86" s="86"/>
      <c r="CO86" s="86"/>
      <c r="CP86" s="86"/>
      <c r="CQ86" s="81">
        <v>4324</v>
      </c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114">
        <v>42064</v>
      </c>
      <c r="DF86" s="114"/>
      <c r="DG86" s="114"/>
      <c r="DH86" s="114"/>
      <c r="DI86" s="114"/>
      <c r="DJ86" s="114"/>
      <c r="DK86" s="114"/>
      <c r="DL86" s="114"/>
      <c r="DM86" s="114"/>
      <c r="DN86" s="114"/>
      <c r="DO86" s="114"/>
      <c r="DP86" s="114"/>
      <c r="DQ86" s="114"/>
      <c r="DR86" s="118" t="s">
        <v>80</v>
      </c>
      <c r="DS86" s="117"/>
      <c r="DT86" s="117"/>
      <c r="DU86" s="117"/>
      <c r="DV86" s="117"/>
      <c r="DW86" s="117"/>
      <c r="DX86" s="117"/>
      <c r="DY86" s="117"/>
      <c r="DZ86" s="117"/>
      <c r="EA86" s="117"/>
      <c r="EB86" s="119"/>
      <c r="EC86" s="86" t="s">
        <v>56</v>
      </c>
      <c r="ED86" s="86"/>
      <c r="EE86" s="86"/>
      <c r="EF86" s="86"/>
      <c r="EG86" s="86"/>
      <c r="EH86" s="86"/>
      <c r="EI86" s="86"/>
      <c r="EJ86" s="86"/>
      <c r="EK86" s="86"/>
      <c r="EL86" s="86"/>
      <c r="EM86" s="86"/>
      <c r="EN86" s="86"/>
      <c r="EO86" s="80" t="s">
        <v>65</v>
      </c>
      <c r="EP86" s="80"/>
      <c r="EQ86" s="80"/>
      <c r="ER86" s="80"/>
      <c r="ES86" s="80"/>
      <c r="ET86" s="80"/>
      <c r="EU86" s="80"/>
      <c r="EV86" s="80"/>
      <c r="EW86" s="80"/>
      <c r="EX86" s="80"/>
      <c r="EY86" s="80"/>
      <c r="EZ86" s="80"/>
      <c r="FA86" s="80"/>
      <c r="FB86" s="80"/>
      <c r="FC86" s="80"/>
      <c r="FD86" s="80"/>
      <c r="FE86" s="80"/>
      <c r="FF86" s="10"/>
    </row>
    <row r="87" spans="1:162" s="11" customFormat="1" ht="90.75" customHeight="1" x14ac:dyDescent="0.2">
      <c r="A87" s="221">
        <v>67</v>
      </c>
      <c r="B87" s="221"/>
      <c r="C87" s="221"/>
      <c r="D87" s="221"/>
      <c r="E87" s="221"/>
      <c r="F87" s="221"/>
      <c r="G87" s="221"/>
      <c r="H87" s="221"/>
      <c r="I87" s="99" t="s">
        <v>46</v>
      </c>
      <c r="J87" s="100"/>
      <c r="K87" s="100"/>
      <c r="L87" s="100"/>
      <c r="M87" s="100"/>
      <c r="N87" s="100"/>
      <c r="O87" s="100"/>
      <c r="P87" s="100"/>
      <c r="Q87" s="101"/>
      <c r="R87" s="99" t="s">
        <v>102</v>
      </c>
      <c r="S87" s="100"/>
      <c r="T87" s="100"/>
      <c r="U87" s="100"/>
      <c r="V87" s="100"/>
      <c r="W87" s="100"/>
      <c r="X87" s="100"/>
      <c r="Y87" s="100"/>
      <c r="Z87" s="101"/>
      <c r="AA87" s="200" t="s">
        <v>277</v>
      </c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79" t="s">
        <v>78</v>
      </c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118" t="s">
        <v>72</v>
      </c>
      <c r="BC87" s="117"/>
      <c r="BD87" s="117"/>
      <c r="BE87" s="117"/>
      <c r="BF87" s="117"/>
      <c r="BG87" s="119"/>
      <c r="BH87" s="120" t="s">
        <v>73</v>
      </c>
      <c r="BI87" s="121"/>
      <c r="BJ87" s="121"/>
      <c r="BK87" s="121"/>
      <c r="BL87" s="121"/>
      <c r="BM87" s="121"/>
      <c r="BN87" s="121"/>
      <c r="BO87" s="121"/>
      <c r="BP87" s="122"/>
      <c r="BQ87" s="120" t="s">
        <v>278</v>
      </c>
      <c r="BR87" s="121"/>
      <c r="BS87" s="121"/>
      <c r="BT87" s="121"/>
      <c r="BU87" s="121"/>
      <c r="BV87" s="121"/>
      <c r="BW87" s="121"/>
      <c r="BX87" s="121"/>
      <c r="BY87" s="121"/>
      <c r="BZ87" s="121"/>
      <c r="CA87" s="122"/>
      <c r="CB87" s="99" t="s">
        <v>53</v>
      </c>
      <c r="CC87" s="100"/>
      <c r="CD87" s="100"/>
      <c r="CE87" s="100"/>
      <c r="CF87" s="100"/>
      <c r="CG87" s="101"/>
      <c r="CH87" s="120" t="s">
        <v>54</v>
      </c>
      <c r="CI87" s="121"/>
      <c r="CJ87" s="121"/>
      <c r="CK87" s="121"/>
      <c r="CL87" s="121"/>
      <c r="CM87" s="121"/>
      <c r="CN87" s="121"/>
      <c r="CO87" s="121"/>
      <c r="CP87" s="122"/>
      <c r="CQ87" s="124">
        <v>12854</v>
      </c>
      <c r="CR87" s="125"/>
      <c r="CS87" s="125"/>
      <c r="CT87" s="125"/>
      <c r="CU87" s="125"/>
      <c r="CV87" s="125"/>
      <c r="CW87" s="125"/>
      <c r="CX87" s="125"/>
      <c r="CY87" s="125"/>
      <c r="CZ87" s="125"/>
      <c r="DA87" s="125"/>
      <c r="DB87" s="125"/>
      <c r="DC87" s="125"/>
      <c r="DD87" s="126"/>
      <c r="DE87" s="82">
        <v>42064</v>
      </c>
      <c r="DF87" s="83"/>
      <c r="DG87" s="83"/>
      <c r="DH87" s="83"/>
      <c r="DI87" s="83"/>
      <c r="DJ87" s="83"/>
      <c r="DK87" s="83"/>
      <c r="DL87" s="83"/>
      <c r="DM87" s="83"/>
      <c r="DN87" s="83"/>
      <c r="DO87" s="83"/>
      <c r="DP87" s="83"/>
      <c r="DQ87" s="84"/>
      <c r="DR87" s="85" t="s">
        <v>80</v>
      </c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120" t="s">
        <v>56</v>
      </c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2"/>
      <c r="EO87" s="87" t="s">
        <v>65</v>
      </c>
      <c r="EP87" s="88"/>
      <c r="EQ87" s="88"/>
      <c r="ER87" s="88"/>
      <c r="ES87" s="88"/>
      <c r="ET87" s="88"/>
      <c r="EU87" s="88"/>
      <c r="EV87" s="88"/>
      <c r="EW87" s="88"/>
      <c r="EX87" s="88"/>
      <c r="EY87" s="88"/>
      <c r="EZ87" s="88"/>
      <c r="FA87" s="88"/>
      <c r="FB87" s="88"/>
      <c r="FC87" s="88"/>
      <c r="FD87" s="88"/>
      <c r="FE87" s="89"/>
      <c r="FF87" s="10"/>
    </row>
    <row r="88" spans="1:162" s="11" customFormat="1" ht="109.5" customHeight="1" x14ac:dyDescent="0.2">
      <c r="A88" s="221">
        <v>68</v>
      </c>
      <c r="B88" s="221"/>
      <c r="C88" s="221"/>
      <c r="D88" s="221"/>
      <c r="E88" s="221"/>
      <c r="F88" s="221"/>
      <c r="G88" s="221"/>
      <c r="H88" s="221"/>
      <c r="I88" s="75" t="s">
        <v>46</v>
      </c>
      <c r="J88" s="75"/>
      <c r="K88" s="75"/>
      <c r="L88" s="75"/>
      <c r="M88" s="75"/>
      <c r="N88" s="75"/>
      <c r="O88" s="75"/>
      <c r="P88" s="75"/>
      <c r="Q88" s="75"/>
      <c r="R88" s="99" t="s">
        <v>102</v>
      </c>
      <c r="S88" s="100"/>
      <c r="T88" s="100"/>
      <c r="U88" s="100"/>
      <c r="V88" s="100"/>
      <c r="W88" s="100"/>
      <c r="X88" s="100"/>
      <c r="Y88" s="100"/>
      <c r="Z88" s="101"/>
      <c r="AA88" s="201" t="s">
        <v>279</v>
      </c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3"/>
      <c r="AM88" s="79" t="s">
        <v>78</v>
      </c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85" t="s">
        <v>83</v>
      </c>
      <c r="BC88" s="85"/>
      <c r="BD88" s="85"/>
      <c r="BE88" s="85"/>
      <c r="BF88" s="85"/>
      <c r="BG88" s="85"/>
      <c r="BH88" s="86" t="s">
        <v>263</v>
      </c>
      <c r="BI88" s="86"/>
      <c r="BJ88" s="86"/>
      <c r="BK88" s="86"/>
      <c r="BL88" s="86"/>
      <c r="BM88" s="86"/>
      <c r="BN88" s="86"/>
      <c r="BO88" s="86"/>
      <c r="BP88" s="86"/>
      <c r="BQ88" s="120" t="s">
        <v>85</v>
      </c>
      <c r="BR88" s="121"/>
      <c r="BS88" s="121"/>
      <c r="BT88" s="121"/>
      <c r="BU88" s="121"/>
      <c r="BV88" s="121"/>
      <c r="BW88" s="121"/>
      <c r="BX88" s="121"/>
      <c r="BY88" s="121"/>
      <c r="BZ88" s="121"/>
      <c r="CA88" s="122"/>
      <c r="CB88" s="75" t="s">
        <v>53</v>
      </c>
      <c r="CC88" s="75"/>
      <c r="CD88" s="75"/>
      <c r="CE88" s="75"/>
      <c r="CF88" s="75"/>
      <c r="CG88" s="75"/>
      <c r="CH88" s="86" t="s">
        <v>54</v>
      </c>
      <c r="CI88" s="86"/>
      <c r="CJ88" s="86"/>
      <c r="CK88" s="86"/>
      <c r="CL88" s="86"/>
      <c r="CM88" s="86"/>
      <c r="CN88" s="86"/>
      <c r="CO88" s="86"/>
      <c r="CP88" s="86"/>
      <c r="CQ88" s="81">
        <v>2668</v>
      </c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114">
        <v>42064</v>
      </c>
      <c r="DF88" s="114"/>
      <c r="DG88" s="114"/>
      <c r="DH88" s="114"/>
      <c r="DI88" s="114"/>
      <c r="DJ88" s="114"/>
      <c r="DK88" s="114"/>
      <c r="DL88" s="114"/>
      <c r="DM88" s="114"/>
      <c r="DN88" s="114"/>
      <c r="DO88" s="114"/>
      <c r="DP88" s="114"/>
      <c r="DQ88" s="114"/>
      <c r="DR88" s="118" t="s">
        <v>80</v>
      </c>
      <c r="DS88" s="117"/>
      <c r="DT88" s="117"/>
      <c r="DU88" s="117"/>
      <c r="DV88" s="117"/>
      <c r="DW88" s="117"/>
      <c r="DX88" s="117"/>
      <c r="DY88" s="117"/>
      <c r="DZ88" s="117"/>
      <c r="EA88" s="117"/>
      <c r="EB88" s="119"/>
      <c r="EC88" s="86" t="s">
        <v>56</v>
      </c>
      <c r="ED88" s="86"/>
      <c r="EE88" s="86"/>
      <c r="EF88" s="86"/>
      <c r="EG88" s="86"/>
      <c r="EH88" s="86"/>
      <c r="EI88" s="86"/>
      <c r="EJ88" s="86"/>
      <c r="EK88" s="86"/>
      <c r="EL88" s="86"/>
      <c r="EM88" s="86"/>
      <c r="EN88" s="86"/>
      <c r="EO88" s="80" t="s">
        <v>65</v>
      </c>
      <c r="EP88" s="80"/>
      <c r="EQ88" s="80"/>
      <c r="ER88" s="80"/>
      <c r="ES88" s="80"/>
      <c r="ET88" s="80"/>
      <c r="EU88" s="80"/>
      <c r="EV88" s="80"/>
      <c r="EW88" s="80"/>
      <c r="EX88" s="80"/>
      <c r="EY88" s="80"/>
      <c r="EZ88" s="80"/>
      <c r="FA88" s="80"/>
      <c r="FB88" s="80"/>
      <c r="FC88" s="80"/>
      <c r="FD88" s="80"/>
      <c r="FE88" s="80"/>
      <c r="FF88" s="10"/>
    </row>
    <row r="89" spans="1:162" s="11" customFormat="1" ht="135" customHeight="1" x14ac:dyDescent="0.2">
      <c r="A89" s="221">
        <v>69</v>
      </c>
      <c r="B89" s="221"/>
      <c r="C89" s="221"/>
      <c r="D89" s="221"/>
      <c r="E89" s="221"/>
      <c r="F89" s="221"/>
      <c r="G89" s="221"/>
      <c r="H89" s="221"/>
      <c r="I89" s="99" t="s">
        <v>46</v>
      </c>
      <c r="J89" s="100"/>
      <c r="K89" s="100"/>
      <c r="L89" s="100"/>
      <c r="M89" s="100"/>
      <c r="N89" s="100"/>
      <c r="O89" s="100"/>
      <c r="P89" s="100"/>
      <c r="Q89" s="101"/>
      <c r="R89" s="99" t="s">
        <v>102</v>
      </c>
      <c r="S89" s="100"/>
      <c r="T89" s="100"/>
      <c r="U89" s="100"/>
      <c r="V89" s="100"/>
      <c r="W89" s="100"/>
      <c r="X89" s="100"/>
      <c r="Y89" s="100"/>
      <c r="Z89" s="101"/>
      <c r="AA89" s="79" t="s">
        <v>280</v>
      </c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 t="s">
        <v>78</v>
      </c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118" t="s">
        <v>281</v>
      </c>
      <c r="BC89" s="117"/>
      <c r="BD89" s="117"/>
      <c r="BE89" s="117"/>
      <c r="BF89" s="117"/>
      <c r="BG89" s="119"/>
      <c r="BH89" s="120" t="s">
        <v>282</v>
      </c>
      <c r="BI89" s="121"/>
      <c r="BJ89" s="121"/>
      <c r="BK89" s="121"/>
      <c r="BL89" s="121"/>
      <c r="BM89" s="121"/>
      <c r="BN89" s="121"/>
      <c r="BO89" s="121"/>
      <c r="BP89" s="122"/>
      <c r="BQ89" s="120" t="s">
        <v>283</v>
      </c>
      <c r="BR89" s="121"/>
      <c r="BS89" s="121"/>
      <c r="BT89" s="121"/>
      <c r="BU89" s="121"/>
      <c r="BV89" s="121"/>
      <c r="BW89" s="121"/>
      <c r="BX89" s="121"/>
      <c r="BY89" s="121"/>
      <c r="BZ89" s="121"/>
      <c r="CA89" s="122"/>
      <c r="CB89" s="99" t="s">
        <v>53</v>
      </c>
      <c r="CC89" s="100"/>
      <c r="CD89" s="100"/>
      <c r="CE89" s="100"/>
      <c r="CF89" s="100"/>
      <c r="CG89" s="101"/>
      <c r="CH89" s="120" t="s">
        <v>54</v>
      </c>
      <c r="CI89" s="121"/>
      <c r="CJ89" s="121"/>
      <c r="CK89" s="121"/>
      <c r="CL89" s="121"/>
      <c r="CM89" s="121"/>
      <c r="CN89" s="121"/>
      <c r="CO89" s="121"/>
      <c r="CP89" s="122"/>
      <c r="CQ89" s="124">
        <v>7074</v>
      </c>
      <c r="CR89" s="125"/>
      <c r="CS89" s="125"/>
      <c r="CT89" s="125"/>
      <c r="CU89" s="125"/>
      <c r="CV89" s="125"/>
      <c r="CW89" s="125"/>
      <c r="CX89" s="125"/>
      <c r="CY89" s="125"/>
      <c r="CZ89" s="125"/>
      <c r="DA89" s="125"/>
      <c r="DB89" s="125"/>
      <c r="DC89" s="125"/>
      <c r="DD89" s="126"/>
      <c r="DE89" s="82">
        <v>42064</v>
      </c>
      <c r="DF89" s="83"/>
      <c r="DG89" s="83"/>
      <c r="DH89" s="83"/>
      <c r="DI89" s="83"/>
      <c r="DJ89" s="83"/>
      <c r="DK89" s="83"/>
      <c r="DL89" s="83"/>
      <c r="DM89" s="83"/>
      <c r="DN89" s="83"/>
      <c r="DO89" s="83"/>
      <c r="DP89" s="83"/>
      <c r="DQ89" s="84"/>
      <c r="DR89" s="75" t="s">
        <v>284</v>
      </c>
      <c r="DS89" s="75"/>
      <c r="DT89" s="75"/>
      <c r="DU89" s="75"/>
      <c r="DV89" s="75"/>
      <c r="DW89" s="75"/>
      <c r="DX89" s="75"/>
      <c r="DY89" s="75"/>
      <c r="DZ89" s="75"/>
      <c r="EA89" s="75"/>
      <c r="EB89" s="75"/>
      <c r="EC89" s="120" t="s">
        <v>56</v>
      </c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2"/>
      <c r="EO89" s="87" t="s">
        <v>65</v>
      </c>
      <c r="EP89" s="88"/>
      <c r="EQ89" s="88"/>
      <c r="ER89" s="88"/>
      <c r="ES89" s="88"/>
      <c r="ET89" s="88"/>
      <c r="EU89" s="88"/>
      <c r="EV89" s="88"/>
      <c r="EW89" s="88"/>
      <c r="EX89" s="88"/>
      <c r="EY89" s="88"/>
      <c r="EZ89" s="88"/>
      <c r="FA89" s="88"/>
      <c r="FB89" s="88"/>
      <c r="FC89" s="88"/>
      <c r="FD89" s="88"/>
      <c r="FE89" s="89"/>
      <c r="FF89" s="10"/>
    </row>
    <row r="90" spans="1:162" s="11" customFormat="1" ht="123" customHeight="1" x14ac:dyDescent="0.2">
      <c r="A90" s="221">
        <v>70</v>
      </c>
      <c r="B90" s="221"/>
      <c r="C90" s="221"/>
      <c r="D90" s="221"/>
      <c r="E90" s="221"/>
      <c r="F90" s="221"/>
      <c r="G90" s="221"/>
      <c r="H90" s="221"/>
      <c r="I90" s="99" t="s">
        <v>46</v>
      </c>
      <c r="J90" s="100"/>
      <c r="K90" s="100"/>
      <c r="L90" s="100"/>
      <c r="M90" s="100"/>
      <c r="N90" s="100"/>
      <c r="O90" s="100"/>
      <c r="P90" s="100"/>
      <c r="Q90" s="101"/>
      <c r="R90" s="99" t="s">
        <v>102</v>
      </c>
      <c r="S90" s="100"/>
      <c r="T90" s="100"/>
      <c r="U90" s="100"/>
      <c r="V90" s="100"/>
      <c r="W90" s="100"/>
      <c r="X90" s="100"/>
      <c r="Y90" s="100"/>
      <c r="Z90" s="101"/>
      <c r="AA90" s="201" t="s">
        <v>285</v>
      </c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3"/>
      <c r="AM90" s="76" t="s">
        <v>78</v>
      </c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8"/>
      <c r="BB90" s="118" t="s">
        <v>83</v>
      </c>
      <c r="BC90" s="117"/>
      <c r="BD90" s="117"/>
      <c r="BE90" s="117"/>
      <c r="BF90" s="117"/>
      <c r="BG90" s="119"/>
      <c r="BH90" s="120" t="s">
        <v>263</v>
      </c>
      <c r="BI90" s="121"/>
      <c r="BJ90" s="121"/>
      <c r="BK90" s="121"/>
      <c r="BL90" s="121"/>
      <c r="BM90" s="121"/>
      <c r="BN90" s="121"/>
      <c r="BO90" s="121"/>
      <c r="BP90" s="122"/>
      <c r="BQ90" s="120" t="s">
        <v>85</v>
      </c>
      <c r="BR90" s="121"/>
      <c r="BS90" s="121"/>
      <c r="BT90" s="121"/>
      <c r="BU90" s="121"/>
      <c r="BV90" s="121"/>
      <c r="BW90" s="121"/>
      <c r="BX90" s="121"/>
      <c r="BY90" s="121"/>
      <c r="BZ90" s="121"/>
      <c r="CA90" s="122"/>
      <c r="CB90" s="99" t="s">
        <v>53</v>
      </c>
      <c r="CC90" s="100"/>
      <c r="CD90" s="100"/>
      <c r="CE90" s="100"/>
      <c r="CF90" s="100"/>
      <c r="CG90" s="101"/>
      <c r="CH90" s="120" t="s">
        <v>54</v>
      </c>
      <c r="CI90" s="121"/>
      <c r="CJ90" s="121"/>
      <c r="CK90" s="121"/>
      <c r="CL90" s="121"/>
      <c r="CM90" s="121"/>
      <c r="CN90" s="121"/>
      <c r="CO90" s="121"/>
      <c r="CP90" s="122"/>
      <c r="CQ90" s="124">
        <v>3975</v>
      </c>
      <c r="CR90" s="125"/>
      <c r="CS90" s="125"/>
      <c r="CT90" s="125"/>
      <c r="CU90" s="125"/>
      <c r="CV90" s="125"/>
      <c r="CW90" s="125"/>
      <c r="CX90" s="125"/>
      <c r="CY90" s="125"/>
      <c r="CZ90" s="125"/>
      <c r="DA90" s="125"/>
      <c r="DB90" s="125"/>
      <c r="DC90" s="125"/>
      <c r="DD90" s="126"/>
      <c r="DE90" s="82">
        <v>42064</v>
      </c>
      <c r="DF90" s="83"/>
      <c r="DG90" s="83"/>
      <c r="DH90" s="83"/>
      <c r="DI90" s="83"/>
      <c r="DJ90" s="83"/>
      <c r="DK90" s="83"/>
      <c r="DL90" s="83"/>
      <c r="DM90" s="83"/>
      <c r="DN90" s="83"/>
      <c r="DO90" s="83"/>
      <c r="DP90" s="83"/>
      <c r="DQ90" s="84"/>
      <c r="DR90" s="118" t="s">
        <v>80</v>
      </c>
      <c r="DS90" s="117"/>
      <c r="DT90" s="117"/>
      <c r="DU90" s="117"/>
      <c r="DV90" s="117"/>
      <c r="DW90" s="117"/>
      <c r="DX90" s="117"/>
      <c r="DY90" s="117"/>
      <c r="DZ90" s="117"/>
      <c r="EA90" s="117"/>
      <c r="EB90" s="119"/>
      <c r="EC90" s="120" t="s">
        <v>56</v>
      </c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2"/>
      <c r="EO90" s="87" t="s">
        <v>65</v>
      </c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9"/>
      <c r="FF90" s="10"/>
    </row>
    <row r="91" spans="1:162" s="11" customFormat="1" ht="114" customHeight="1" x14ac:dyDescent="0.2">
      <c r="A91" s="221">
        <v>71</v>
      </c>
      <c r="B91" s="221"/>
      <c r="C91" s="221"/>
      <c r="D91" s="221"/>
      <c r="E91" s="221"/>
      <c r="F91" s="221"/>
      <c r="G91" s="221"/>
      <c r="H91" s="221"/>
      <c r="I91" s="75" t="s">
        <v>46</v>
      </c>
      <c r="J91" s="75"/>
      <c r="K91" s="75"/>
      <c r="L91" s="75"/>
      <c r="M91" s="75"/>
      <c r="N91" s="75"/>
      <c r="O91" s="75"/>
      <c r="P91" s="75"/>
      <c r="Q91" s="75"/>
      <c r="R91" s="99" t="s">
        <v>102</v>
      </c>
      <c r="S91" s="100"/>
      <c r="T91" s="100"/>
      <c r="U91" s="100"/>
      <c r="V91" s="100"/>
      <c r="W91" s="100"/>
      <c r="X91" s="100"/>
      <c r="Y91" s="100"/>
      <c r="Z91" s="101"/>
      <c r="AA91" s="201" t="s">
        <v>286</v>
      </c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3"/>
      <c r="AM91" s="79" t="s">
        <v>78</v>
      </c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85" t="s">
        <v>83</v>
      </c>
      <c r="BC91" s="85"/>
      <c r="BD91" s="85"/>
      <c r="BE91" s="85"/>
      <c r="BF91" s="85"/>
      <c r="BG91" s="85"/>
      <c r="BH91" s="86" t="s">
        <v>263</v>
      </c>
      <c r="BI91" s="86"/>
      <c r="BJ91" s="86"/>
      <c r="BK91" s="86"/>
      <c r="BL91" s="86"/>
      <c r="BM91" s="86"/>
      <c r="BN91" s="86"/>
      <c r="BO91" s="86"/>
      <c r="BP91" s="86"/>
      <c r="BQ91" s="120" t="s">
        <v>85</v>
      </c>
      <c r="BR91" s="121"/>
      <c r="BS91" s="121"/>
      <c r="BT91" s="121"/>
      <c r="BU91" s="121"/>
      <c r="BV91" s="121"/>
      <c r="BW91" s="121"/>
      <c r="BX91" s="121"/>
      <c r="BY91" s="121"/>
      <c r="BZ91" s="121"/>
      <c r="CA91" s="122"/>
      <c r="CB91" s="75" t="s">
        <v>53</v>
      </c>
      <c r="CC91" s="75"/>
      <c r="CD91" s="75"/>
      <c r="CE91" s="75"/>
      <c r="CF91" s="75"/>
      <c r="CG91" s="75"/>
      <c r="CH91" s="86" t="s">
        <v>54</v>
      </c>
      <c r="CI91" s="86"/>
      <c r="CJ91" s="86"/>
      <c r="CK91" s="86"/>
      <c r="CL91" s="86"/>
      <c r="CM91" s="86"/>
      <c r="CN91" s="86"/>
      <c r="CO91" s="86"/>
      <c r="CP91" s="86"/>
      <c r="CQ91" s="81">
        <v>1636</v>
      </c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114">
        <v>42064</v>
      </c>
      <c r="DF91" s="114"/>
      <c r="DG91" s="114"/>
      <c r="DH91" s="114"/>
      <c r="DI91" s="114"/>
      <c r="DJ91" s="114"/>
      <c r="DK91" s="114"/>
      <c r="DL91" s="114"/>
      <c r="DM91" s="114"/>
      <c r="DN91" s="114"/>
      <c r="DO91" s="114"/>
      <c r="DP91" s="114"/>
      <c r="DQ91" s="114"/>
      <c r="DR91" s="118" t="s">
        <v>80</v>
      </c>
      <c r="DS91" s="117"/>
      <c r="DT91" s="117"/>
      <c r="DU91" s="117"/>
      <c r="DV91" s="117"/>
      <c r="DW91" s="117"/>
      <c r="DX91" s="117"/>
      <c r="DY91" s="117"/>
      <c r="DZ91" s="117"/>
      <c r="EA91" s="117"/>
      <c r="EB91" s="119"/>
      <c r="EC91" s="86" t="s">
        <v>56</v>
      </c>
      <c r="ED91" s="86"/>
      <c r="EE91" s="86"/>
      <c r="EF91" s="86"/>
      <c r="EG91" s="86"/>
      <c r="EH91" s="86"/>
      <c r="EI91" s="86"/>
      <c r="EJ91" s="86"/>
      <c r="EK91" s="86"/>
      <c r="EL91" s="86"/>
      <c r="EM91" s="86"/>
      <c r="EN91" s="86"/>
      <c r="EO91" s="80" t="s">
        <v>65</v>
      </c>
      <c r="EP91" s="80"/>
      <c r="EQ91" s="80"/>
      <c r="ER91" s="80"/>
      <c r="ES91" s="80"/>
      <c r="ET91" s="80"/>
      <c r="EU91" s="80"/>
      <c r="EV91" s="80"/>
      <c r="EW91" s="80"/>
      <c r="EX91" s="80"/>
      <c r="EY91" s="80"/>
      <c r="EZ91" s="80"/>
      <c r="FA91" s="80"/>
      <c r="FB91" s="80"/>
      <c r="FC91" s="80"/>
      <c r="FD91" s="80"/>
      <c r="FE91" s="80"/>
      <c r="FF91" s="10"/>
    </row>
    <row r="92" spans="1:162" s="11" customFormat="1" ht="121.5" customHeight="1" x14ac:dyDescent="0.2">
      <c r="A92" s="221">
        <v>72</v>
      </c>
      <c r="B92" s="221"/>
      <c r="C92" s="221"/>
      <c r="D92" s="221"/>
      <c r="E92" s="221"/>
      <c r="F92" s="221"/>
      <c r="G92" s="221"/>
      <c r="H92" s="221"/>
      <c r="I92" s="99" t="s">
        <v>46</v>
      </c>
      <c r="J92" s="100"/>
      <c r="K92" s="100"/>
      <c r="L92" s="100"/>
      <c r="M92" s="100"/>
      <c r="N92" s="100"/>
      <c r="O92" s="100"/>
      <c r="P92" s="100"/>
      <c r="Q92" s="101"/>
      <c r="R92" s="99" t="s">
        <v>102</v>
      </c>
      <c r="S92" s="100"/>
      <c r="T92" s="100"/>
      <c r="U92" s="100"/>
      <c r="V92" s="100"/>
      <c r="W92" s="100"/>
      <c r="X92" s="100"/>
      <c r="Y92" s="100"/>
      <c r="Z92" s="101"/>
      <c r="AA92" s="79" t="s">
        <v>287</v>
      </c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 t="s">
        <v>78</v>
      </c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118" t="s">
        <v>61</v>
      </c>
      <c r="BC92" s="117"/>
      <c r="BD92" s="117"/>
      <c r="BE92" s="117"/>
      <c r="BF92" s="117"/>
      <c r="BG92" s="119"/>
      <c r="BH92" s="120" t="s">
        <v>62</v>
      </c>
      <c r="BI92" s="121"/>
      <c r="BJ92" s="121"/>
      <c r="BK92" s="121"/>
      <c r="BL92" s="121"/>
      <c r="BM92" s="121"/>
      <c r="BN92" s="121"/>
      <c r="BO92" s="121"/>
      <c r="BP92" s="122"/>
      <c r="BQ92" s="120" t="s">
        <v>288</v>
      </c>
      <c r="BR92" s="121"/>
      <c r="BS92" s="121"/>
      <c r="BT92" s="121"/>
      <c r="BU92" s="121"/>
      <c r="BV92" s="121"/>
      <c r="BW92" s="121"/>
      <c r="BX92" s="121"/>
      <c r="BY92" s="121"/>
      <c r="BZ92" s="121"/>
      <c r="CA92" s="122"/>
      <c r="CB92" s="99" t="s">
        <v>53</v>
      </c>
      <c r="CC92" s="100"/>
      <c r="CD92" s="100"/>
      <c r="CE92" s="100"/>
      <c r="CF92" s="100"/>
      <c r="CG92" s="101"/>
      <c r="CH92" s="120" t="s">
        <v>54</v>
      </c>
      <c r="CI92" s="121"/>
      <c r="CJ92" s="121"/>
      <c r="CK92" s="121"/>
      <c r="CL92" s="121"/>
      <c r="CM92" s="121"/>
      <c r="CN92" s="121"/>
      <c r="CO92" s="121"/>
      <c r="CP92" s="122"/>
      <c r="CQ92" s="124">
        <v>17896</v>
      </c>
      <c r="CR92" s="125"/>
      <c r="CS92" s="125"/>
      <c r="CT92" s="125"/>
      <c r="CU92" s="125"/>
      <c r="CV92" s="125"/>
      <c r="CW92" s="125"/>
      <c r="CX92" s="125"/>
      <c r="CY92" s="125"/>
      <c r="CZ92" s="125"/>
      <c r="DA92" s="125"/>
      <c r="DB92" s="125"/>
      <c r="DC92" s="125"/>
      <c r="DD92" s="126"/>
      <c r="DE92" s="82">
        <v>42064</v>
      </c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4"/>
      <c r="DR92" s="118" t="s">
        <v>80</v>
      </c>
      <c r="DS92" s="117"/>
      <c r="DT92" s="117"/>
      <c r="DU92" s="117"/>
      <c r="DV92" s="117"/>
      <c r="DW92" s="117"/>
      <c r="DX92" s="117"/>
      <c r="DY92" s="117"/>
      <c r="DZ92" s="117"/>
      <c r="EA92" s="117"/>
      <c r="EB92" s="119"/>
      <c r="EC92" s="120" t="s">
        <v>56</v>
      </c>
      <c r="ED92" s="121"/>
      <c r="EE92" s="121"/>
      <c r="EF92" s="121"/>
      <c r="EG92" s="121"/>
      <c r="EH92" s="121"/>
      <c r="EI92" s="121"/>
      <c r="EJ92" s="121"/>
      <c r="EK92" s="121"/>
      <c r="EL92" s="121"/>
      <c r="EM92" s="121"/>
      <c r="EN92" s="122"/>
      <c r="EO92" s="87" t="s">
        <v>65</v>
      </c>
      <c r="EP92" s="88"/>
      <c r="EQ92" s="88"/>
      <c r="ER92" s="88"/>
      <c r="ES92" s="88"/>
      <c r="ET92" s="88"/>
      <c r="EU92" s="88"/>
      <c r="EV92" s="88"/>
      <c r="EW92" s="88"/>
      <c r="EX92" s="88"/>
      <c r="EY92" s="88"/>
      <c r="EZ92" s="88"/>
      <c r="FA92" s="88"/>
      <c r="FB92" s="88"/>
      <c r="FC92" s="88"/>
      <c r="FD92" s="88"/>
      <c r="FE92" s="89"/>
      <c r="FF92" s="10"/>
    </row>
    <row r="93" spans="1:162" s="11" customFormat="1" ht="162" customHeight="1" x14ac:dyDescent="0.2">
      <c r="A93" s="221">
        <v>73</v>
      </c>
      <c r="B93" s="221"/>
      <c r="C93" s="221"/>
      <c r="D93" s="221"/>
      <c r="E93" s="221"/>
      <c r="F93" s="221"/>
      <c r="G93" s="221"/>
      <c r="H93" s="221"/>
      <c r="I93" s="75" t="s">
        <v>46</v>
      </c>
      <c r="J93" s="75"/>
      <c r="K93" s="75"/>
      <c r="L93" s="75"/>
      <c r="M93" s="75"/>
      <c r="N93" s="75"/>
      <c r="O93" s="75"/>
      <c r="P93" s="75"/>
      <c r="Q93" s="75"/>
      <c r="R93" s="75" t="s">
        <v>114</v>
      </c>
      <c r="S93" s="75"/>
      <c r="T93" s="75"/>
      <c r="U93" s="75"/>
      <c r="V93" s="75"/>
      <c r="W93" s="75"/>
      <c r="X93" s="75"/>
      <c r="Y93" s="75"/>
      <c r="Z93" s="75"/>
      <c r="AA93" s="76" t="s">
        <v>289</v>
      </c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8"/>
      <c r="AM93" s="79" t="s">
        <v>290</v>
      </c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85" t="s">
        <v>50</v>
      </c>
      <c r="BC93" s="85"/>
      <c r="BD93" s="85"/>
      <c r="BE93" s="85"/>
      <c r="BF93" s="85"/>
      <c r="BG93" s="85"/>
      <c r="BH93" s="86" t="s">
        <v>51</v>
      </c>
      <c r="BI93" s="86"/>
      <c r="BJ93" s="86"/>
      <c r="BK93" s="86"/>
      <c r="BL93" s="86"/>
      <c r="BM93" s="86"/>
      <c r="BN93" s="86"/>
      <c r="BO93" s="86"/>
      <c r="BP93" s="86"/>
      <c r="BQ93" s="120" t="s">
        <v>291</v>
      </c>
      <c r="BR93" s="121"/>
      <c r="BS93" s="121"/>
      <c r="BT93" s="121"/>
      <c r="BU93" s="121"/>
      <c r="BV93" s="121"/>
      <c r="BW93" s="121"/>
      <c r="BX93" s="121"/>
      <c r="BY93" s="121"/>
      <c r="BZ93" s="121"/>
      <c r="CA93" s="122"/>
      <c r="CB93" s="75" t="s">
        <v>53</v>
      </c>
      <c r="CC93" s="75"/>
      <c r="CD93" s="75"/>
      <c r="CE93" s="75"/>
      <c r="CF93" s="75"/>
      <c r="CG93" s="75"/>
      <c r="CH93" s="86" t="s">
        <v>54</v>
      </c>
      <c r="CI93" s="86"/>
      <c r="CJ93" s="86"/>
      <c r="CK93" s="86"/>
      <c r="CL93" s="86"/>
      <c r="CM93" s="86"/>
      <c r="CN93" s="86"/>
      <c r="CO93" s="86"/>
      <c r="CP93" s="86"/>
      <c r="CQ93" s="81">
        <v>480</v>
      </c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114">
        <v>42064</v>
      </c>
      <c r="DF93" s="114"/>
      <c r="DG93" s="114"/>
      <c r="DH93" s="114"/>
      <c r="DI93" s="114"/>
      <c r="DJ93" s="114"/>
      <c r="DK93" s="114"/>
      <c r="DL93" s="114"/>
      <c r="DM93" s="114"/>
      <c r="DN93" s="114"/>
      <c r="DO93" s="114"/>
      <c r="DP93" s="114"/>
      <c r="DQ93" s="114"/>
      <c r="DR93" s="118" t="s">
        <v>80</v>
      </c>
      <c r="DS93" s="117"/>
      <c r="DT93" s="117"/>
      <c r="DU93" s="117"/>
      <c r="DV93" s="117"/>
      <c r="DW93" s="117"/>
      <c r="DX93" s="117"/>
      <c r="DY93" s="117"/>
      <c r="DZ93" s="117"/>
      <c r="EA93" s="117"/>
      <c r="EB93" s="119"/>
      <c r="EC93" s="86" t="s">
        <v>56</v>
      </c>
      <c r="ED93" s="86"/>
      <c r="EE93" s="86"/>
      <c r="EF93" s="86"/>
      <c r="EG93" s="86"/>
      <c r="EH93" s="86"/>
      <c r="EI93" s="86"/>
      <c r="EJ93" s="86"/>
      <c r="EK93" s="86"/>
      <c r="EL93" s="86"/>
      <c r="EM93" s="86"/>
      <c r="EN93" s="86"/>
      <c r="EO93" s="80" t="s">
        <v>65</v>
      </c>
      <c r="EP93" s="80"/>
      <c r="EQ93" s="80"/>
      <c r="ER93" s="80"/>
      <c r="ES93" s="80"/>
      <c r="ET93" s="80"/>
      <c r="EU93" s="80"/>
      <c r="EV93" s="80"/>
      <c r="EW93" s="80"/>
      <c r="EX93" s="80"/>
      <c r="EY93" s="80"/>
      <c r="EZ93" s="80"/>
      <c r="FA93" s="80"/>
      <c r="FB93" s="80"/>
      <c r="FC93" s="80"/>
      <c r="FD93" s="80"/>
      <c r="FE93" s="80"/>
      <c r="FF93" s="10"/>
    </row>
    <row r="94" spans="1:162" s="11" customFormat="1" ht="180.75" customHeight="1" x14ac:dyDescent="0.2">
      <c r="A94" s="221">
        <v>74</v>
      </c>
      <c r="B94" s="221"/>
      <c r="C94" s="221"/>
      <c r="D94" s="221"/>
      <c r="E94" s="221"/>
      <c r="F94" s="221"/>
      <c r="G94" s="221"/>
      <c r="H94" s="221"/>
      <c r="I94" s="172" t="s">
        <v>46</v>
      </c>
      <c r="J94" s="172"/>
      <c r="K94" s="172"/>
      <c r="L94" s="172"/>
      <c r="M94" s="172"/>
      <c r="N94" s="172"/>
      <c r="O94" s="172"/>
      <c r="P94" s="172"/>
      <c r="Q94" s="172"/>
      <c r="R94" s="172" t="s">
        <v>76</v>
      </c>
      <c r="S94" s="172"/>
      <c r="T94" s="172"/>
      <c r="U94" s="172"/>
      <c r="V94" s="172"/>
      <c r="W94" s="172"/>
      <c r="X94" s="172"/>
      <c r="Y94" s="172"/>
      <c r="Z94" s="172"/>
      <c r="AA94" s="240" t="s">
        <v>292</v>
      </c>
      <c r="AB94" s="241"/>
      <c r="AC94" s="241"/>
      <c r="AD94" s="241"/>
      <c r="AE94" s="241"/>
      <c r="AF94" s="241"/>
      <c r="AG94" s="241"/>
      <c r="AH94" s="241"/>
      <c r="AI94" s="241"/>
      <c r="AJ94" s="241"/>
      <c r="AK94" s="241"/>
      <c r="AL94" s="242"/>
      <c r="AM94" s="243" t="s">
        <v>78</v>
      </c>
      <c r="AN94" s="243"/>
      <c r="AO94" s="243"/>
      <c r="AP94" s="243"/>
      <c r="AQ94" s="243"/>
      <c r="AR94" s="243"/>
      <c r="AS94" s="243"/>
      <c r="AT94" s="243"/>
      <c r="AU94" s="243"/>
      <c r="AV94" s="243"/>
      <c r="AW94" s="243"/>
      <c r="AX94" s="243"/>
      <c r="AY94" s="243"/>
      <c r="AZ94" s="243"/>
      <c r="BA94" s="243"/>
      <c r="BB94" s="244" t="s">
        <v>50</v>
      </c>
      <c r="BC94" s="244"/>
      <c r="BD94" s="244"/>
      <c r="BE94" s="244"/>
      <c r="BF94" s="244"/>
      <c r="BG94" s="244"/>
      <c r="BH94" s="245" t="s">
        <v>293</v>
      </c>
      <c r="BI94" s="246"/>
      <c r="BJ94" s="246"/>
      <c r="BK94" s="246"/>
      <c r="BL94" s="246"/>
      <c r="BM94" s="246"/>
      <c r="BN94" s="246"/>
      <c r="BO94" s="246"/>
      <c r="BP94" s="247"/>
      <c r="BQ94" s="248" t="s">
        <v>294</v>
      </c>
      <c r="BR94" s="246"/>
      <c r="BS94" s="246"/>
      <c r="BT94" s="246"/>
      <c r="BU94" s="246"/>
      <c r="BV94" s="246"/>
      <c r="BW94" s="246"/>
      <c r="BX94" s="246"/>
      <c r="BY94" s="246"/>
      <c r="BZ94" s="246"/>
      <c r="CA94" s="247"/>
      <c r="CB94" s="172" t="s">
        <v>53</v>
      </c>
      <c r="CC94" s="172"/>
      <c r="CD94" s="172"/>
      <c r="CE94" s="172"/>
      <c r="CF94" s="172"/>
      <c r="CG94" s="172"/>
      <c r="CH94" s="243" t="s">
        <v>54</v>
      </c>
      <c r="CI94" s="243"/>
      <c r="CJ94" s="243"/>
      <c r="CK94" s="243"/>
      <c r="CL94" s="243"/>
      <c r="CM94" s="243"/>
      <c r="CN94" s="243"/>
      <c r="CO94" s="243"/>
      <c r="CP94" s="243"/>
      <c r="CQ94" s="258">
        <v>1500</v>
      </c>
      <c r="CR94" s="258"/>
      <c r="CS94" s="258"/>
      <c r="CT94" s="258"/>
      <c r="CU94" s="258"/>
      <c r="CV94" s="258"/>
      <c r="CW94" s="258"/>
      <c r="CX94" s="258"/>
      <c r="CY94" s="258"/>
      <c r="CZ94" s="258"/>
      <c r="DA94" s="258"/>
      <c r="DB94" s="258"/>
      <c r="DC94" s="258"/>
      <c r="DD94" s="258"/>
      <c r="DE94" s="257">
        <v>42064</v>
      </c>
      <c r="DF94" s="257"/>
      <c r="DG94" s="257"/>
      <c r="DH94" s="257"/>
      <c r="DI94" s="257"/>
      <c r="DJ94" s="257"/>
      <c r="DK94" s="257"/>
      <c r="DL94" s="257"/>
      <c r="DM94" s="257"/>
      <c r="DN94" s="257"/>
      <c r="DO94" s="257"/>
      <c r="DP94" s="257"/>
      <c r="DQ94" s="257"/>
      <c r="DR94" s="244" t="s">
        <v>80</v>
      </c>
      <c r="DS94" s="244"/>
      <c r="DT94" s="244"/>
      <c r="DU94" s="244"/>
      <c r="DV94" s="244"/>
      <c r="DW94" s="244"/>
      <c r="DX94" s="244"/>
      <c r="DY94" s="244"/>
      <c r="DZ94" s="244"/>
      <c r="EA94" s="244"/>
      <c r="EB94" s="244"/>
      <c r="EC94" s="243" t="s">
        <v>56</v>
      </c>
      <c r="ED94" s="243"/>
      <c r="EE94" s="243"/>
      <c r="EF94" s="243"/>
      <c r="EG94" s="243"/>
      <c r="EH94" s="243"/>
      <c r="EI94" s="243"/>
      <c r="EJ94" s="243"/>
      <c r="EK94" s="243"/>
      <c r="EL94" s="243"/>
      <c r="EM94" s="243"/>
      <c r="EN94" s="243"/>
      <c r="EO94" s="163" t="s">
        <v>65</v>
      </c>
      <c r="EP94" s="163"/>
      <c r="EQ94" s="163"/>
      <c r="ER94" s="163"/>
      <c r="ES94" s="163"/>
      <c r="ET94" s="163"/>
      <c r="EU94" s="163"/>
      <c r="EV94" s="163"/>
      <c r="EW94" s="163"/>
      <c r="EX94" s="163"/>
      <c r="EY94" s="163"/>
      <c r="EZ94" s="163"/>
      <c r="FA94" s="163"/>
      <c r="FB94" s="163"/>
      <c r="FC94" s="163"/>
      <c r="FD94" s="163"/>
      <c r="FE94" s="163"/>
      <c r="FF94" s="10"/>
    </row>
    <row r="95" spans="1:162" s="11" customFormat="1" ht="202.5" customHeight="1" x14ac:dyDescent="0.2">
      <c r="A95" s="221">
        <v>75</v>
      </c>
      <c r="B95" s="221"/>
      <c r="C95" s="221"/>
      <c r="D95" s="221"/>
      <c r="E95" s="221"/>
      <c r="F95" s="221"/>
      <c r="G95" s="221"/>
      <c r="H95" s="221"/>
      <c r="I95" s="172" t="s">
        <v>46</v>
      </c>
      <c r="J95" s="172"/>
      <c r="K95" s="172"/>
      <c r="L95" s="172"/>
      <c r="M95" s="172"/>
      <c r="N95" s="172"/>
      <c r="O95" s="172"/>
      <c r="P95" s="172"/>
      <c r="Q95" s="172"/>
      <c r="R95" s="172" t="s">
        <v>76</v>
      </c>
      <c r="S95" s="172"/>
      <c r="T95" s="172"/>
      <c r="U95" s="172"/>
      <c r="V95" s="172"/>
      <c r="W95" s="172"/>
      <c r="X95" s="172"/>
      <c r="Y95" s="172"/>
      <c r="Z95" s="172"/>
      <c r="AA95" s="240" t="s">
        <v>295</v>
      </c>
      <c r="AB95" s="241"/>
      <c r="AC95" s="241"/>
      <c r="AD95" s="241"/>
      <c r="AE95" s="241"/>
      <c r="AF95" s="241"/>
      <c r="AG95" s="241"/>
      <c r="AH95" s="241"/>
      <c r="AI95" s="241"/>
      <c r="AJ95" s="241"/>
      <c r="AK95" s="241"/>
      <c r="AL95" s="242"/>
      <c r="AM95" s="249" t="s">
        <v>296</v>
      </c>
      <c r="AN95" s="250"/>
      <c r="AO95" s="250"/>
      <c r="AP95" s="250"/>
      <c r="AQ95" s="250"/>
      <c r="AR95" s="250"/>
      <c r="AS95" s="250"/>
      <c r="AT95" s="250"/>
      <c r="AU95" s="250"/>
      <c r="AV95" s="250"/>
      <c r="AW95" s="250"/>
      <c r="AX95" s="250"/>
      <c r="AY95" s="250"/>
      <c r="AZ95" s="250"/>
      <c r="BA95" s="251"/>
      <c r="BB95" s="252" t="s">
        <v>50</v>
      </c>
      <c r="BC95" s="253"/>
      <c r="BD95" s="253"/>
      <c r="BE95" s="253"/>
      <c r="BF95" s="253"/>
      <c r="BG95" s="254"/>
      <c r="BH95" s="245" t="s">
        <v>293</v>
      </c>
      <c r="BI95" s="246"/>
      <c r="BJ95" s="246"/>
      <c r="BK95" s="246"/>
      <c r="BL95" s="246"/>
      <c r="BM95" s="246"/>
      <c r="BN95" s="246"/>
      <c r="BO95" s="246"/>
      <c r="BP95" s="247"/>
      <c r="BQ95" s="248" t="s">
        <v>297</v>
      </c>
      <c r="BR95" s="255"/>
      <c r="BS95" s="255"/>
      <c r="BT95" s="255"/>
      <c r="BU95" s="255"/>
      <c r="BV95" s="255"/>
      <c r="BW95" s="255"/>
      <c r="BX95" s="255"/>
      <c r="BY95" s="255"/>
      <c r="BZ95" s="255"/>
      <c r="CA95" s="256"/>
      <c r="CB95" s="172" t="s">
        <v>53</v>
      </c>
      <c r="CC95" s="172"/>
      <c r="CD95" s="172"/>
      <c r="CE95" s="172"/>
      <c r="CF95" s="172"/>
      <c r="CG95" s="172"/>
      <c r="CH95" s="243" t="s">
        <v>54</v>
      </c>
      <c r="CI95" s="243"/>
      <c r="CJ95" s="243"/>
      <c r="CK95" s="243"/>
      <c r="CL95" s="243"/>
      <c r="CM95" s="243"/>
      <c r="CN95" s="243"/>
      <c r="CO95" s="243"/>
      <c r="CP95" s="243"/>
      <c r="CQ95" s="248">
        <v>825</v>
      </c>
      <c r="CR95" s="255"/>
      <c r="CS95" s="255"/>
      <c r="CT95" s="255"/>
      <c r="CU95" s="255"/>
      <c r="CV95" s="255"/>
      <c r="CW95" s="255"/>
      <c r="CX95" s="255"/>
      <c r="CY95" s="255"/>
      <c r="CZ95" s="255"/>
      <c r="DA95" s="255"/>
      <c r="DB95" s="255"/>
      <c r="DC95" s="255"/>
      <c r="DD95" s="256"/>
      <c r="DE95" s="257">
        <v>42065</v>
      </c>
      <c r="DF95" s="257"/>
      <c r="DG95" s="257"/>
      <c r="DH95" s="257"/>
      <c r="DI95" s="257"/>
      <c r="DJ95" s="257"/>
      <c r="DK95" s="257"/>
      <c r="DL95" s="257"/>
      <c r="DM95" s="257"/>
      <c r="DN95" s="257"/>
      <c r="DO95" s="257"/>
      <c r="DP95" s="257"/>
      <c r="DQ95" s="257"/>
      <c r="DR95" s="244" t="s">
        <v>80</v>
      </c>
      <c r="DS95" s="244"/>
      <c r="DT95" s="244"/>
      <c r="DU95" s="244"/>
      <c r="DV95" s="244"/>
      <c r="DW95" s="244"/>
      <c r="DX95" s="244"/>
      <c r="DY95" s="244"/>
      <c r="DZ95" s="244"/>
      <c r="EA95" s="244"/>
      <c r="EB95" s="244"/>
      <c r="EC95" s="243" t="s">
        <v>56</v>
      </c>
      <c r="ED95" s="243"/>
      <c r="EE95" s="243"/>
      <c r="EF95" s="243"/>
      <c r="EG95" s="243"/>
      <c r="EH95" s="243"/>
      <c r="EI95" s="243"/>
      <c r="EJ95" s="243"/>
      <c r="EK95" s="243"/>
      <c r="EL95" s="243"/>
      <c r="EM95" s="243"/>
      <c r="EN95" s="243"/>
      <c r="EO95" s="163" t="s">
        <v>65</v>
      </c>
      <c r="EP95" s="163"/>
      <c r="EQ95" s="163"/>
      <c r="ER95" s="163"/>
      <c r="ES95" s="163"/>
      <c r="ET95" s="163"/>
      <c r="EU95" s="163"/>
      <c r="EV95" s="163"/>
      <c r="EW95" s="163"/>
      <c r="EX95" s="163"/>
      <c r="EY95" s="163"/>
      <c r="EZ95" s="163"/>
      <c r="FA95" s="163"/>
      <c r="FB95" s="163"/>
      <c r="FC95" s="163"/>
      <c r="FD95" s="163"/>
      <c r="FE95" s="163"/>
      <c r="FF95" s="10"/>
    </row>
    <row r="96" spans="1:162" s="11" customFormat="1" ht="151.5" customHeight="1" x14ac:dyDescent="0.2">
      <c r="A96" s="221">
        <v>76</v>
      </c>
      <c r="B96" s="221"/>
      <c r="C96" s="221"/>
      <c r="D96" s="221"/>
      <c r="E96" s="221"/>
      <c r="F96" s="221"/>
      <c r="G96" s="221"/>
      <c r="H96" s="221"/>
      <c r="I96" s="172" t="s">
        <v>46</v>
      </c>
      <c r="J96" s="172"/>
      <c r="K96" s="172"/>
      <c r="L96" s="172"/>
      <c r="M96" s="172"/>
      <c r="N96" s="172"/>
      <c r="O96" s="172"/>
      <c r="P96" s="172"/>
      <c r="Q96" s="172"/>
      <c r="R96" s="172" t="s">
        <v>76</v>
      </c>
      <c r="S96" s="172"/>
      <c r="T96" s="172"/>
      <c r="U96" s="172"/>
      <c r="V96" s="172"/>
      <c r="W96" s="172"/>
      <c r="X96" s="172"/>
      <c r="Y96" s="172"/>
      <c r="Z96" s="172"/>
      <c r="AA96" s="240" t="s">
        <v>298</v>
      </c>
      <c r="AB96" s="241"/>
      <c r="AC96" s="241"/>
      <c r="AD96" s="241"/>
      <c r="AE96" s="241"/>
      <c r="AF96" s="241"/>
      <c r="AG96" s="241"/>
      <c r="AH96" s="241"/>
      <c r="AI96" s="241"/>
      <c r="AJ96" s="241"/>
      <c r="AK96" s="241"/>
      <c r="AL96" s="242"/>
      <c r="AM96" s="249" t="s">
        <v>296</v>
      </c>
      <c r="AN96" s="250"/>
      <c r="AO96" s="250"/>
      <c r="AP96" s="250"/>
      <c r="AQ96" s="250"/>
      <c r="AR96" s="250"/>
      <c r="AS96" s="250"/>
      <c r="AT96" s="250"/>
      <c r="AU96" s="250"/>
      <c r="AV96" s="250"/>
      <c r="AW96" s="250"/>
      <c r="AX96" s="250"/>
      <c r="AY96" s="250"/>
      <c r="AZ96" s="250"/>
      <c r="BA96" s="251"/>
      <c r="BB96" s="252" t="s">
        <v>50</v>
      </c>
      <c r="BC96" s="253"/>
      <c r="BD96" s="253"/>
      <c r="BE96" s="253"/>
      <c r="BF96" s="253"/>
      <c r="BG96" s="254"/>
      <c r="BH96" s="245" t="s">
        <v>293</v>
      </c>
      <c r="BI96" s="246"/>
      <c r="BJ96" s="246"/>
      <c r="BK96" s="246"/>
      <c r="BL96" s="246"/>
      <c r="BM96" s="246"/>
      <c r="BN96" s="246"/>
      <c r="BO96" s="246"/>
      <c r="BP96" s="247"/>
      <c r="BQ96" s="248" t="s">
        <v>299</v>
      </c>
      <c r="BR96" s="255"/>
      <c r="BS96" s="255"/>
      <c r="BT96" s="255"/>
      <c r="BU96" s="255"/>
      <c r="BV96" s="255"/>
      <c r="BW96" s="255"/>
      <c r="BX96" s="255"/>
      <c r="BY96" s="255"/>
      <c r="BZ96" s="255"/>
      <c r="CA96" s="256"/>
      <c r="CB96" s="172" t="s">
        <v>53</v>
      </c>
      <c r="CC96" s="172"/>
      <c r="CD96" s="172"/>
      <c r="CE96" s="172"/>
      <c r="CF96" s="172"/>
      <c r="CG96" s="172"/>
      <c r="CH96" s="243" t="s">
        <v>54</v>
      </c>
      <c r="CI96" s="243"/>
      <c r="CJ96" s="243"/>
      <c r="CK96" s="243"/>
      <c r="CL96" s="243"/>
      <c r="CM96" s="243"/>
      <c r="CN96" s="243"/>
      <c r="CO96" s="243"/>
      <c r="CP96" s="243"/>
      <c r="CQ96" s="248">
        <v>1606</v>
      </c>
      <c r="CR96" s="255"/>
      <c r="CS96" s="255"/>
      <c r="CT96" s="255"/>
      <c r="CU96" s="255"/>
      <c r="CV96" s="255"/>
      <c r="CW96" s="255"/>
      <c r="CX96" s="255"/>
      <c r="CY96" s="255"/>
      <c r="CZ96" s="255"/>
      <c r="DA96" s="255"/>
      <c r="DB96" s="255"/>
      <c r="DC96" s="255"/>
      <c r="DD96" s="256"/>
      <c r="DE96" s="257">
        <v>42066</v>
      </c>
      <c r="DF96" s="257"/>
      <c r="DG96" s="257"/>
      <c r="DH96" s="257"/>
      <c r="DI96" s="257"/>
      <c r="DJ96" s="257"/>
      <c r="DK96" s="257"/>
      <c r="DL96" s="257"/>
      <c r="DM96" s="257"/>
      <c r="DN96" s="257"/>
      <c r="DO96" s="257"/>
      <c r="DP96" s="257"/>
      <c r="DQ96" s="257"/>
      <c r="DR96" s="244" t="s">
        <v>300</v>
      </c>
      <c r="DS96" s="244"/>
      <c r="DT96" s="244"/>
      <c r="DU96" s="244"/>
      <c r="DV96" s="244"/>
      <c r="DW96" s="244"/>
      <c r="DX96" s="244"/>
      <c r="DY96" s="244"/>
      <c r="DZ96" s="244"/>
      <c r="EA96" s="244"/>
      <c r="EB96" s="244"/>
      <c r="EC96" s="243" t="s">
        <v>56</v>
      </c>
      <c r="ED96" s="243"/>
      <c r="EE96" s="243"/>
      <c r="EF96" s="243"/>
      <c r="EG96" s="243"/>
      <c r="EH96" s="243"/>
      <c r="EI96" s="243"/>
      <c r="EJ96" s="243"/>
      <c r="EK96" s="243"/>
      <c r="EL96" s="243"/>
      <c r="EM96" s="243"/>
      <c r="EN96" s="243"/>
      <c r="EO96" s="163" t="s">
        <v>65</v>
      </c>
      <c r="EP96" s="163"/>
      <c r="EQ96" s="163"/>
      <c r="ER96" s="163"/>
      <c r="ES96" s="163"/>
      <c r="ET96" s="163"/>
      <c r="EU96" s="163"/>
      <c r="EV96" s="163"/>
      <c r="EW96" s="163"/>
      <c r="EX96" s="163"/>
      <c r="EY96" s="163"/>
      <c r="EZ96" s="163"/>
      <c r="FA96" s="163"/>
      <c r="FB96" s="163"/>
      <c r="FC96" s="163"/>
      <c r="FD96" s="163"/>
      <c r="FE96" s="163"/>
      <c r="FF96" s="10"/>
    </row>
    <row r="97" spans="1:171" s="11" customFormat="1" ht="147.75" customHeight="1" x14ac:dyDescent="0.2">
      <c r="A97" s="221">
        <v>77</v>
      </c>
      <c r="B97" s="221"/>
      <c r="C97" s="221"/>
      <c r="D97" s="221"/>
      <c r="E97" s="221"/>
      <c r="F97" s="221"/>
      <c r="G97" s="221"/>
      <c r="H97" s="221"/>
      <c r="I97" s="172" t="s">
        <v>46</v>
      </c>
      <c r="J97" s="172"/>
      <c r="K97" s="172"/>
      <c r="L97" s="172"/>
      <c r="M97" s="172"/>
      <c r="N97" s="172"/>
      <c r="O97" s="172"/>
      <c r="P97" s="172"/>
      <c r="Q97" s="172"/>
      <c r="R97" s="172" t="s">
        <v>76</v>
      </c>
      <c r="S97" s="172"/>
      <c r="T97" s="172"/>
      <c r="U97" s="172"/>
      <c r="V97" s="172"/>
      <c r="W97" s="172"/>
      <c r="X97" s="172"/>
      <c r="Y97" s="172"/>
      <c r="Z97" s="172"/>
      <c r="AA97" s="240" t="s">
        <v>301</v>
      </c>
      <c r="AB97" s="241"/>
      <c r="AC97" s="241"/>
      <c r="AD97" s="241"/>
      <c r="AE97" s="241"/>
      <c r="AF97" s="241"/>
      <c r="AG97" s="241"/>
      <c r="AH97" s="241"/>
      <c r="AI97" s="241"/>
      <c r="AJ97" s="241"/>
      <c r="AK97" s="241"/>
      <c r="AL97" s="242"/>
      <c r="AM97" s="243" t="s">
        <v>78</v>
      </c>
      <c r="AN97" s="243"/>
      <c r="AO97" s="243"/>
      <c r="AP97" s="243"/>
      <c r="AQ97" s="243"/>
      <c r="AR97" s="243"/>
      <c r="AS97" s="243"/>
      <c r="AT97" s="243"/>
      <c r="AU97" s="243"/>
      <c r="AV97" s="243"/>
      <c r="AW97" s="243"/>
      <c r="AX97" s="243"/>
      <c r="AY97" s="243"/>
      <c r="AZ97" s="243"/>
      <c r="BA97" s="243"/>
      <c r="BB97" s="244" t="s">
        <v>50</v>
      </c>
      <c r="BC97" s="244"/>
      <c r="BD97" s="244"/>
      <c r="BE97" s="244"/>
      <c r="BF97" s="244"/>
      <c r="BG97" s="244"/>
      <c r="BH97" s="245" t="s">
        <v>293</v>
      </c>
      <c r="BI97" s="246"/>
      <c r="BJ97" s="246"/>
      <c r="BK97" s="246"/>
      <c r="BL97" s="246"/>
      <c r="BM97" s="246"/>
      <c r="BN97" s="246"/>
      <c r="BO97" s="246"/>
      <c r="BP97" s="247"/>
      <c r="BQ97" s="245" t="s">
        <v>302</v>
      </c>
      <c r="BR97" s="246"/>
      <c r="BS97" s="246"/>
      <c r="BT97" s="246"/>
      <c r="BU97" s="246"/>
      <c r="BV97" s="246"/>
      <c r="BW97" s="246"/>
      <c r="BX97" s="246"/>
      <c r="BY97" s="246"/>
      <c r="BZ97" s="246"/>
      <c r="CA97" s="247"/>
      <c r="CB97" s="172" t="s">
        <v>53</v>
      </c>
      <c r="CC97" s="172"/>
      <c r="CD97" s="172"/>
      <c r="CE97" s="172"/>
      <c r="CF97" s="172"/>
      <c r="CG97" s="172"/>
      <c r="CH97" s="243" t="s">
        <v>54</v>
      </c>
      <c r="CI97" s="243"/>
      <c r="CJ97" s="243"/>
      <c r="CK97" s="243"/>
      <c r="CL97" s="243"/>
      <c r="CM97" s="243"/>
      <c r="CN97" s="243"/>
      <c r="CO97" s="243"/>
      <c r="CP97" s="243"/>
      <c r="CQ97" s="258">
        <v>2142</v>
      </c>
      <c r="CR97" s="258"/>
      <c r="CS97" s="258"/>
      <c r="CT97" s="258"/>
      <c r="CU97" s="258"/>
      <c r="CV97" s="258"/>
      <c r="CW97" s="258"/>
      <c r="CX97" s="258"/>
      <c r="CY97" s="258"/>
      <c r="CZ97" s="258"/>
      <c r="DA97" s="258"/>
      <c r="DB97" s="258"/>
      <c r="DC97" s="258"/>
      <c r="DD97" s="258"/>
      <c r="DE97" s="257">
        <v>42064</v>
      </c>
      <c r="DF97" s="257"/>
      <c r="DG97" s="257"/>
      <c r="DH97" s="257"/>
      <c r="DI97" s="257"/>
      <c r="DJ97" s="257"/>
      <c r="DK97" s="257"/>
      <c r="DL97" s="257"/>
      <c r="DM97" s="257"/>
      <c r="DN97" s="257"/>
      <c r="DO97" s="257"/>
      <c r="DP97" s="257"/>
      <c r="DQ97" s="257"/>
      <c r="DR97" s="244" t="s">
        <v>80</v>
      </c>
      <c r="DS97" s="244"/>
      <c r="DT97" s="244"/>
      <c r="DU97" s="244"/>
      <c r="DV97" s="244"/>
      <c r="DW97" s="244"/>
      <c r="DX97" s="244"/>
      <c r="DY97" s="244"/>
      <c r="DZ97" s="244"/>
      <c r="EA97" s="244"/>
      <c r="EB97" s="244"/>
      <c r="EC97" s="243" t="s">
        <v>56</v>
      </c>
      <c r="ED97" s="243"/>
      <c r="EE97" s="243"/>
      <c r="EF97" s="243"/>
      <c r="EG97" s="243"/>
      <c r="EH97" s="243"/>
      <c r="EI97" s="243"/>
      <c r="EJ97" s="243"/>
      <c r="EK97" s="243"/>
      <c r="EL97" s="243"/>
      <c r="EM97" s="243"/>
      <c r="EN97" s="243"/>
      <c r="EO97" s="163" t="s">
        <v>65</v>
      </c>
      <c r="EP97" s="163"/>
      <c r="EQ97" s="163"/>
      <c r="ER97" s="163"/>
      <c r="ES97" s="163"/>
      <c r="ET97" s="163"/>
      <c r="EU97" s="163"/>
      <c r="EV97" s="163"/>
      <c r="EW97" s="163"/>
      <c r="EX97" s="163"/>
      <c r="EY97" s="163"/>
      <c r="EZ97" s="163"/>
      <c r="FA97" s="163"/>
      <c r="FB97" s="163"/>
      <c r="FC97" s="163"/>
      <c r="FD97" s="163"/>
      <c r="FE97" s="163"/>
      <c r="FF97" s="10"/>
    </row>
    <row r="98" spans="1:171" s="11" customFormat="1" ht="153" customHeight="1" x14ac:dyDescent="0.2">
      <c r="A98" s="221">
        <v>78</v>
      </c>
      <c r="B98" s="221"/>
      <c r="C98" s="221"/>
      <c r="D98" s="221"/>
      <c r="E98" s="221"/>
      <c r="F98" s="221"/>
      <c r="G98" s="221"/>
      <c r="H98" s="221"/>
      <c r="I98" s="172" t="s">
        <v>46</v>
      </c>
      <c r="J98" s="172"/>
      <c r="K98" s="172"/>
      <c r="L98" s="172"/>
      <c r="M98" s="172"/>
      <c r="N98" s="172"/>
      <c r="O98" s="172"/>
      <c r="P98" s="172"/>
      <c r="Q98" s="172"/>
      <c r="R98" s="172" t="s">
        <v>76</v>
      </c>
      <c r="S98" s="172"/>
      <c r="T98" s="172"/>
      <c r="U98" s="172"/>
      <c r="V98" s="172"/>
      <c r="W98" s="172"/>
      <c r="X98" s="172"/>
      <c r="Y98" s="172"/>
      <c r="Z98" s="172"/>
      <c r="AA98" s="240" t="s">
        <v>303</v>
      </c>
      <c r="AB98" s="241"/>
      <c r="AC98" s="241"/>
      <c r="AD98" s="241"/>
      <c r="AE98" s="241"/>
      <c r="AF98" s="241"/>
      <c r="AG98" s="241"/>
      <c r="AH98" s="241"/>
      <c r="AI98" s="241"/>
      <c r="AJ98" s="241"/>
      <c r="AK98" s="241"/>
      <c r="AL98" s="242"/>
      <c r="AM98" s="243" t="s">
        <v>78</v>
      </c>
      <c r="AN98" s="243"/>
      <c r="AO98" s="243"/>
      <c r="AP98" s="243"/>
      <c r="AQ98" s="243"/>
      <c r="AR98" s="243"/>
      <c r="AS98" s="243"/>
      <c r="AT98" s="243"/>
      <c r="AU98" s="243"/>
      <c r="AV98" s="243"/>
      <c r="AW98" s="243"/>
      <c r="AX98" s="243"/>
      <c r="AY98" s="243"/>
      <c r="AZ98" s="243"/>
      <c r="BA98" s="243"/>
      <c r="BB98" s="244" t="s">
        <v>304</v>
      </c>
      <c r="BC98" s="244"/>
      <c r="BD98" s="244"/>
      <c r="BE98" s="244"/>
      <c r="BF98" s="244"/>
      <c r="BG98" s="244"/>
      <c r="BH98" s="243" t="s">
        <v>305</v>
      </c>
      <c r="BI98" s="243"/>
      <c r="BJ98" s="243"/>
      <c r="BK98" s="243"/>
      <c r="BL98" s="243"/>
      <c r="BM98" s="243"/>
      <c r="BN98" s="243"/>
      <c r="BO98" s="243"/>
      <c r="BP98" s="243"/>
      <c r="BQ98" s="248" t="s">
        <v>306</v>
      </c>
      <c r="BR98" s="255"/>
      <c r="BS98" s="255"/>
      <c r="BT98" s="255"/>
      <c r="BU98" s="255"/>
      <c r="BV98" s="255"/>
      <c r="BW98" s="255"/>
      <c r="BX98" s="255"/>
      <c r="BY98" s="255"/>
      <c r="BZ98" s="255"/>
      <c r="CA98" s="256"/>
      <c r="CB98" s="172" t="s">
        <v>53</v>
      </c>
      <c r="CC98" s="172"/>
      <c r="CD98" s="172"/>
      <c r="CE98" s="172"/>
      <c r="CF98" s="172"/>
      <c r="CG98" s="172"/>
      <c r="CH98" s="243" t="s">
        <v>54</v>
      </c>
      <c r="CI98" s="243"/>
      <c r="CJ98" s="243"/>
      <c r="CK98" s="243"/>
      <c r="CL98" s="243"/>
      <c r="CM98" s="243"/>
      <c r="CN98" s="243"/>
      <c r="CO98" s="243"/>
      <c r="CP98" s="243"/>
      <c r="CQ98" s="258">
        <v>12330</v>
      </c>
      <c r="CR98" s="258"/>
      <c r="CS98" s="258"/>
      <c r="CT98" s="258"/>
      <c r="CU98" s="258"/>
      <c r="CV98" s="258"/>
      <c r="CW98" s="258"/>
      <c r="CX98" s="258"/>
      <c r="CY98" s="258"/>
      <c r="CZ98" s="258"/>
      <c r="DA98" s="258"/>
      <c r="DB98" s="258"/>
      <c r="DC98" s="258"/>
      <c r="DD98" s="258"/>
      <c r="DE98" s="257">
        <v>42064</v>
      </c>
      <c r="DF98" s="257"/>
      <c r="DG98" s="257"/>
      <c r="DH98" s="257"/>
      <c r="DI98" s="257"/>
      <c r="DJ98" s="257"/>
      <c r="DK98" s="257"/>
      <c r="DL98" s="257"/>
      <c r="DM98" s="257"/>
      <c r="DN98" s="257"/>
      <c r="DO98" s="257"/>
      <c r="DP98" s="257"/>
      <c r="DQ98" s="257"/>
      <c r="DR98" s="244" t="s">
        <v>80</v>
      </c>
      <c r="DS98" s="244"/>
      <c r="DT98" s="244"/>
      <c r="DU98" s="244"/>
      <c r="DV98" s="244"/>
      <c r="DW98" s="244"/>
      <c r="DX98" s="244"/>
      <c r="DY98" s="244"/>
      <c r="DZ98" s="244"/>
      <c r="EA98" s="244"/>
      <c r="EB98" s="244"/>
      <c r="EC98" s="243" t="s">
        <v>56</v>
      </c>
      <c r="ED98" s="243"/>
      <c r="EE98" s="243"/>
      <c r="EF98" s="243"/>
      <c r="EG98" s="243"/>
      <c r="EH98" s="243"/>
      <c r="EI98" s="243"/>
      <c r="EJ98" s="243"/>
      <c r="EK98" s="243"/>
      <c r="EL98" s="243"/>
      <c r="EM98" s="243"/>
      <c r="EN98" s="243"/>
      <c r="EO98" s="163" t="s">
        <v>65</v>
      </c>
      <c r="EP98" s="163"/>
      <c r="EQ98" s="163"/>
      <c r="ER98" s="163"/>
      <c r="ES98" s="163"/>
      <c r="ET98" s="163"/>
      <c r="EU98" s="163"/>
      <c r="EV98" s="163"/>
      <c r="EW98" s="163"/>
      <c r="EX98" s="163"/>
      <c r="EY98" s="163"/>
      <c r="EZ98" s="163"/>
      <c r="FA98" s="163"/>
      <c r="FB98" s="163"/>
      <c r="FC98" s="163"/>
      <c r="FD98" s="163"/>
      <c r="FE98" s="163"/>
      <c r="FF98" s="10"/>
    </row>
    <row r="99" spans="1:171" s="30" customFormat="1" ht="63" customHeight="1" x14ac:dyDescent="0.2">
      <c r="A99" s="266">
        <v>79</v>
      </c>
      <c r="B99" s="266"/>
      <c r="C99" s="266"/>
      <c r="D99" s="266"/>
      <c r="E99" s="266"/>
      <c r="F99" s="266"/>
      <c r="G99" s="266"/>
      <c r="H99" s="266"/>
      <c r="I99" s="244" t="s">
        <v>46</v>
      </c>
      <c r="J99" s="244"/>
      <c r="K99" s="244"/>
      <c r="L99" s="244"/>
      <c r="M99" s="244"/>
      <c r="N99" s="244"/>
      <c r="O99" s="244"/>
      <c r="P99" s="244"/>
      <c r="Q99" s="244"/>
      <c r="R99" s="244" t="s">
        <v>76</v>
      </c>
      <c r="S99" s="244"/>
      <c r="T99" s="244"/>
      <c r="U99" s="244"/>
      <c r="V99" s="244"/>
      <c r="W99" s="244"/>
      <c r="X99" s="244"/>
      <c r="Y99" s="244"/>
      <c r="Z99" s="244"/>
      <c r="AA99" s="240" t="s">
        <v>307</v>
      </c>
      <c r="AB99" s="241"/>
      <c r="AC99" s="241"/>
      <c r="AD99" s="241"/>
      <c r="AE99" s="241"/>
      <c r="AF99" s="241"/>
      <c r="AG99" s="241"/>
      <c r="AH99" s="241"/>
      <c r="AI99" s="241"/>
      <c r="AJ99" s="241"/>
      <c r="AK99" s="241"/>
      <c r="AL99" s="242"/>
      <c r="AM99" s="79" t="s">
        <v>308</v>
      </c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244"/>
      <c r="BC99" s="244"/>
      <c r="BD99" s="244"/>
      <c r="BE99" s="244"/>
      <c r="BF99" s="244"/>
      <c r="BG99" s="244"/>
      <c r="BH99" s="243"/>
      <c r="BI99" s="243"/>
      <c r="BJ99" s="243"/>
      <c r="BK99" s="243"/>
      <c r="BL99" s="243"/>
      <c r="BM99" s="243"/>
      <c r="BN99" s="243"/>
      <c r="BO99" s="243"/>
      <c r="BP99" s="243"/>
      <c r="BQ99" s="248"/>
      <c r="BR99" s="255"/>
      <c r="BS99" s="255"/>
      <c r="BT99" s="255"/>
      <c r="BU99" s="255"/>
      <c r="BV99" s="255"/>
      <c r="BW99" s="255"/>
      <c r="BX99" s="255"/>
      <c r="BY99" s="255"/>
      <c r="BZ99" s="255"/>
      <c r="CA99" s="256"/>
      <c r="CB99" s="244" t="s">
        <v>53</v>
      </c>
      <c r="CC99" s="244"/>
      <c r="CD99" s="244"/>
      <c r="CE99" s="244"/>
      <c r="CF99" s="244"/>
      <c r="CG99" s="244"/>
      <c r="CH99" s="243" t="s">
        <v>54</v>
      </c>
      <c r="CI99" s="243"/>
      <c r="CJ99" s="243"/>
      <c r="CK99" s="243"/>
      <c r="CL99" s="243"/>
      <c r="CM99" s="243"/>
      <c r="CN99" s="243"/>
      <c r="CO99" s="243"/>
      <c r="CP99" s="243"/>
      <c r="CQ99" s="258">
        <v>584</v>
      </c>
      <c r="CR99" s="258"/>
      <c r="CS99" s="258"/>
      <c r="CT99" s="258"/>
      <c r="CU99" s="258"/>
      <c r="CV99" s="258"/>
      <c r="CW99" s="258"/>
      <c r="CX99" s="258"/>
      <c r="CY99" s="258"/>
      <c r="CZ99" s="258"/>
      <c r="DA99" s="258"/>
      <c r="DB99" s="258"/>
      <c r="DC99" s="258"/>
      <c r="DD99" s="258"/>
      <c r="DE99" s="257">
        <v>42064</v>
      </c>
      <c r="DF99" s="257"/>
      <c r="DG99" s="257"/>
      <c r="DH99" s="257"/>
      <c r="DI99" s="257"/>
      <c r="DJ99" s="257"/>
      <c r="DK99" s="257"/>
      <c r="DL99" s="257"/>
      <c r="DM99" s="257"/>
      <c r="DN99" s="257"/>
      <c r="DO99" s="257"/>
      <c r="DP99" s="257"/>
      <c r="DQ99" s="257"/>
      <c r="DR99" s="244" t="s">
        <v>80</v>
      </c>
      <c r="DS99" s="244"/>
      <c r="DT99" s="244"/>
      <c r="DU99" s="244"/>
      <c r="DV99" s="244"/>
      <c r="DW99" s="244"/>
      <c r="DX99" s="244"/>
      <c r="DY99" s="244"/>
      <c r="DZ99" s="244"/>
      <c r="EA99" s="244"/>
      <c r="EB99" s="244"/>
      <c r="EC99" s="243" t="s">
        <v>56</v>
      </c>
      <c r="ED99" s="243"/>
      <c r="EE99" s="243"/>
      <c r="EF99" s="243"/>
      <c r="EG99" s="243"/>
      <c r="EH99" s="243"/>
      <c r="EI99" s="243"/>
      <c r="EJ99" s="243"/>
      <c r="EK99" s="243"/>
      <c r="EL99" s="243"/>
      <c r="EM99" s="243"/>
      <c r="EN99" s="243"/>
      <c r="EO99" s="265" t="s">
        <v>65</v>
      </c>
      <c r="EP99" s="265"/>
      <c r="EQ99" s="265"/>
      <c r="ER99" s="265"/>
      <c r="ES99" s="265"/>
      <c r="ET99" s="265"/>
      <c r="EU99" s="265"/>
      <c r="EV99" s="265"/>
      <c r="EW99" s="265"/>
      <c r="EX99" s="265"/>
      <c r="EY99" s="265"/>
      <c r="EZ99" s="265"/>
      <c r="FA99" s="265"/>
      <c r="FB99" s="265"/>
      <c r="FC99" s="265"/>
      <c r="FD99" s="265"/>
      <c r="FE99" s="265"/>
      <c r="FF99" s="31"/>
    </row>
    <row r="100" spans="1:171" s="11" customFormat="1" ht="12" x14ac:dyDescent="0.2">
      <c r="A100" s="259" t="s">
        <v>309</v>
      </c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  <c r="AM100" s="260"/>
      <c r="AN100" s="260"/>
      <c r="AO100" s="260"/>
      <c r="AP100" s="260"/>
      <c r="AQ100" s="260"/>
      <c r="AR100" s="260"/>
      <c r="AS100" s="260"/>
      <c r="AT100" s="260"/>
      <c r="AU100" s="260"/>
      <c r="AV100" s="260"/>
      <c r="AW100" s="260"/>
      <c r="AX100" s="260"/>
      <c r="AY100" s="260"/>
      <c r="AZ100" s="260"/>
      <c r="BA100" s="260"/>
      <c r="BB100" s="260"/>
      <c r="BC100" s="260"/>
      <c r="BD100" s="260"/>
      <c r="BE100" s="260"/>
      <c r="BF100" s="260"/>
      <c r="BG100" s="260"/>
      <c r="BH100" s="260"/>
      <c r="BI100" s="260"/>
      <c r="BJ100" s="260"/>
      <c r="BK100" s="260"/>
      <c r="BL100" s="260"/>
      <c r="BM100" s="260"/>
      <c r="BN100" s="260"/>
      <c r="BO100" s="260"/>
      <c r="BP100" s="260"/>
      <c r="BQ100" s="260"/>
      <c r="BR100" s="260"/>
      <c r="BS100" s="260"/>
      <c r="BT100" s="260"/>
      <c r="BU100" s="260"/>
      <c r="BV100" s="260"/>
      <c r="BW100" s="260"/>
      <c r="BX100" s="260"/>
      <c r="BY100" s="260"/>
      <c r="BZ100" s="260"/>
      <c r="CA100" s="260"/>
      <c r="CB100" s="260"/>
      <c r="CC100" s="260"/>
      <c r="CD100" s="260"/>
      <c r="CE100" s="260"/>
      <c r="CF100" s="260"/>
      <c r="CG100" s="260"/>
      <c r="CH100" s="260"/>
      <c r="CI100" s="260"/>
      <c r="CJ100" s="260"/>
      <c r="CK100" s="260"/>
      <c r="CL100" s="260"/>
      <c r="CM100" s="260"/>
      <c r="CN100" s="260"/>
      <c r="CO100" s="260"/>
      <c r="CP100" s="260"/>
      <c r="CQ100" s="261">
        <f>SUM(CQ22:DD99)</f>
        <v>452272.66852000001</v>
      </c>
      <c r="CR100" s="261"/>
      <c r="CS100" s="261"/>
      <c r="CT100" s="261"/>
      <c r="CU100" s="261"/>
      <c r="CV100" s="261"/>
      <c r="CW100" s="261"/>
      <c r="CX100" s="261"/>
      <c r="CY100" s="261"/>
      <c r="CZ100" s="261"/>
      <c r="DA100" s="261"/>
      <c r="DB100" s="261"/>
      <c r="DC100" s="261"/>
      <c r="DD100" s="261"/>
      <c r="DE100" s="262"/>
      <c r="DF100" s="262"/>
      <c r="DG100" s="262"/>
      <c r="DH100" s="262"/>
      <c r="DI100" s="262"/>
      <c r="DJ100" s="262"/>
      <c r="DK100" s="262"/>
      <c r="DL100" s="262"/>
      <c r="DM100" s="262"/>
      <c r="DN100" s="262"/>
      <c r="DO100" s="262"/>
      <c r="DP100" s="262"/>
      <c r="DQ100" s="262"/>
      <c r="DR100" s="262"/>
      <c r="DS100" s="262"/>
      <c r="DT100" s="262"/>
      <c r="DU100" s="262"/>
      <c r="DV100" s="262"/>
      <c r="DW100" s="262"/>
      <c r="DX100" s="262"/>
      <c r="DY100" s="262"/>
      <c r="DZ100" s="262"/>
      <c r="EA100" s="262"/>
      <c r="EB100" s="262"/>
      <c r="EC100" s="263"/>
      <c r="ED100" s="263"/>
      <c r="EE100" s="263"/>
      <c r="EF100" s="263"/>
      <c r="EG100" s="263"/>
      <c r="EH100" s="263"/>
      <c r="EI100" s="263"/>
      <c r="EJ100" s="263"/>
      <c r="EK100" s="263"/>
      <c r="EL100" s="263"/>
      <c r="EM100" s="263"/>
      <c r="EN100" s="263"/>
      <c r="EO100" s="264"/>
      <c r="EP100" s="264"/>
      <c r="EQ100" s="264"/>
      <c r="ER100" s="264"/>
      <c r="ES100" s="264"/>
      <c r="ET100" s="264"/>
      <c r="EU100" s="264"/>
      <c r="EV100" s="264"/>
      <c r="EW100" s="264"/>
      <c r="EX100" s="264"/>
      <c r="EY100" s="264"/>
      <c r="EZ100" s="264"/>
      <c r="FA100" s="264"/>
      <c r="FB100" s="264"/>
      <c r="FC100" s="264"/>
      <c r="FD100" s="264"/>
      <c r="FE100" s="264"/>
      <c r="FF100" s="10"/>
    </row>
    <row r="101" spans="1:171" s="11" customFormat="1" ht="12" x14ac:dyDescent="0.2">
      <c r="A101" s="272" t="s">
        <v>310</v>
      </c>
      <c r="B101" s="273"/>
      <c r="C101" s="273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  <c r="EO101" s="273"/>
      <c r="EP101" s="273"/>
      <c r="EQ101" s="273"/>
      <c r="ER101" s="273"/>
      <c r="ES101" s="273"/>
      <c r="ET101" s="273"/>
      <c r="EU101" s="273"/>
      <c r="EV101" s="273"/>
      <c r="EW101" s="273"/>
      <c r="EX101" s="273"/>
      <c r="EY101" s="273"/>
      <c r="EZ101" s="273"/>
      <c r="FA101" s="273"/>
      <c r="FB101" s="273"/>
      <c r="FC101" s="273"/>
      <c r="FD101" s="273"/>
      <c r="FE101" s="274"/>
      <c r="FF101" s="10"/>
    </row>
    <row r="102" spans="1:171" s="53" customFormat="1" ht="176.25" customHeight="1" x14ac:dyDescent="0.2">
      <c r="A102" s="267" t="s">
        <v>311</v>
      </c>
      <c r="B102" s="268"/>
      <c r="C102" s="268"/>
      <c r="D102" s="268"/>
      <c r="E102" s="268"/>
      <c r="F102" s="268"/>
      <c r="G102" s="268"/>
      <c r="H102" s="269"/>
      <c r="I102" s="144" t="s">
        <v>46</v>
      </c>
      <c r="J102" s="144"/>
      <c r="K102" s="144"/>
      <c r="L102" s="144"/>
      <c r="M102" s="144"/>
      <c r="N102" s="144"/>
      <c r="O102" s="144"/>
      <c r="P102" s="144"/>
      <c r="Q102" s="144"/>
      <c r="R102" s="267" t="s">
        <v>102</v>
      </c>
      <c r="S102" s="268"/>
      <c r="T102" s="268"/>
      <c r="U102" s="268"/>
      <c r="V102" s="268"/>
      <c r="W102" s="268"/>
      <c r="X102" s="268"/>
      <c r="Y102" s="268"/>
      <c r="Z102" s="269"/>
      <c r="AA102" s="127" t="s">
        <v>312</v>
      </c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9"/>
      <c r="AM102" s="130" t="s">
        <v>78</v>
      </c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270" t="s">
        <v>83</v>
      </c>
      <c r="BC102" s="270"/>
      <c r="BD102" s="270"/>
      <c r="BE102" s="270"/>
      <c r="BF102" s="270"/>
      <c r="BG102" s="270"/>
      <c r="BH102" s="145" t="s">
        <v>263</v>
      </c>
      <c r="BI102" s="145"/>
      <c r="BJ102" s="145"/>
      <c r="BK102" s="145"/>
      <c r="BL102" s="145"/>
      <c r="BM102" s="145"/>
      <c r="BN102" s="145"/>
      <c r="BO102" s="145"/>
      <c r="BP102" s="145"/>
      <c r="BQ102" s="93" t="s">
        <v>85</v>
      </c>
      <c r="BR102" s="94"/>
      <c r="BS102" s="94"/>
      <c r="BT102" s="94"/>
      <c r="BU102" s="94"/>
      <c r="BV102" s="94"/>
      <c r="BW102" s="94"/>
      <c r="BX102" s="94"/>
      <c r="BY102" s="94"/>
      <c r="BZ102" s="94"/>
      <c r="CA102" s="95"/>
      <c r="CB102" s="144" t="s">
        <v>53</v>
      </c>
      <c r="CC102" s="144"/>
      <c r="CD102" s="144"/>
      <c r="CE102" s="144"/>
      <c r="CF102" s="144"/>
      <c r="CG102" s="144"/>
      <c r="CH102" s="145" t="s">
        <v>54</v>
      </c>
      <c r="CI102" s="145"/>
      <c r="CJ102" s="145"/>
      <c r="CK102" s="145"/>
      <c r="CL102" s="145"/>
      <c r="CM102" s="145"/>
      <c r="CN102" s="145"/>
      <c r="CO102" s="145"/>
      <c r="CP102" s="145"/>
      <c r="CQ102" s="146">
        <v>3514</v>
      </c>
      <c r="CR102" s="146"/>
      <c r="CS102" s="146"/>
      <c r="CT102" s="146"/>
      <c r="CU102" s="146"/>
      <c r="CV102" s="146"/>
      <c r="CW102" s="146"/>
      <c r="CX102" s="146"/>
      <c r="CY102" s="146"/>
      <c r="CZ102" s="146"/>
      <c r="DA102" s="146"/>
      <c r="DB102" s="146"/>
      <c r="DC102" s="146"/>
      <c r="DD102" s="146"/>
      <c r="DE102" s="271">
        <v>41730</v>
      </c>
      <c r="DF102" s="271"/>
      <c r="DG102" s="271"/>
      <c r="DH102" s="271"/>
      <c r="DI102" s="271"/>
      <c r="DJ102" s="271"/>
      <c r="DK102" s="271"/>
      <c r="DL102" s="271"/>
      <c r="DM102" s="271"/>
      <c r="DN102" s="271"/>
      <c r="DO102" s="271"/>
      <c r="DP102" s="271"/>
      <c r="DQ102" s="271"/>
      <c r="DR102" s="132" t="s">
        <v>300</v>
      </c>
      <c r="DS102" s="133"/>
      <c r="DT102" s="133"/>
      <c r="DU102" s="133"/>
      <c r="DV102" s="133"/>
      <c r="DW102" s="133"/>
      <c r="DX102" s="133"/>
      <c r="DY102" s="133"/>
      <c r="DZ102" s="133"/>
      <c r="EA102" s="133"/>
      <c r="EB102" s="134"/>
      <c r="EC102" s="145" t="s">
        <v>56</v>
      </c>
      <c r="ED102" s="145"/>
      <c r="EE102" s="145"/>
      <c r="EF102" s="145"/>
      <c r="EG102" s="145"/>
      <c r="EH102" s="145"/>
      <c r="EI102" s="145"/>
      <c r="EJ102" s="145"/>
      <c r="EK102" s="145"/>
      <c r="EL102" s="145"/>
      <c r="EM102" s="145"/>
      <c r="EN102" s="145"/>
      <c r="EO102" s="151" t="s">
        <v>65</v>
      </c>
      <c r="EP102" s="151"/>
      <c r="EQ102" s="151"/>
      <c r="ER102" s="151"/>
      <c r="ES102" s="151"/>
      <c r="ET102" s="151"/>
      <c r="EU102" s="151"/>
      <c r="EV102" s="151"/>
      <c r="EW102" s="151"/>
      <c r="EX102" s="151"/>
      <c r="EY102" s="151"/>
      <c r="EZ102" s="151"/>
      <c r="FA102" s="151"/>
      <c r="FB102" s="151"/>
      <c r="FC102" s="151"/>
      <c r="FD102" s="151"/>
      <c r="FE102" s="151"/>
      <c r="FF102" s="52"/>
    </row>
    <row r="103" spans="1:171" s="53" customFormat="1" ht="178.5" customHeight="1" x14ac:dyDescent="0.2">
      <c r="A103" s="267" t="s">
        <v>313</v>
      </c>
      <c r="B103" s="268"/>
      <c r="C103" s="268"/>
      <c r="D103" s="268"/>
      <c r="E103" s="268"/>
      <c r="F103" s="268"/>
      <c r="G103" s="268"/>
      <c r="H103" s="269"/>
      <c r="I103" s="144" t="s">
        <v>46</v>
      </c>
      <c r="J103" s="144"/>
      <c r="K103" s="144"/>
      <c r="L103" s="144"/>
      <c r="M103" s="144"/>
      <c r="N103" s="144"/>
      <c r="O103" s="144"/>
      <c r="P103" s="144"/>
      <c r="Q103" s="144"/>
      <c r="R103" s="267" t="s">
        <v>102</v>
      </c>
      <c r="S103" s="268"/>
      <c r="T103" s="268"/>
      <c r="U103" s="268"/>
      <c r="V103" s="268"/>
      <c r="W103" s="268"/>
      <c r="X103" s="268"/>
      <c r="Y103" s="268"/>
      <c r="Z103" s="269"/>
      <c r="AA103" s="127" t="s">
        <v>314</v>
      </c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9"/>
      <c r="AM103" s="130" t="s">
        <v>78</v>
      </c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270" t="s">
        <v>83</v>
      </c>
      <c r="BC103" s="270"/>
      <c r="BD103" s="270"/>
      <c r="BE103" s="270"/>
      <c r="BF103" s="270"/>
      <c r="BG103" s="270"/>
      <c r="BH103" s="145" t="s">
        <v>263</v>
      </c>
      <c r="BI103" s="145"/>
      <c r="BJ103" s="145"/>
      <c r="BK103" s="145"/>
      <c r="BL103" s="145"/>
      <c r="BM103" s="145"/>
      <c r="BN103" s="145"/>
      <c r="BO103" s="145"/>
      <c r="BP103" s="145"/>
      <c r="BQ103" s="93" t="s">
        <v>85</v>
      </c>
      <c r="BR103" s="94"/>
      <c r="BS103" s="94"/>
      <c r="BT103" s="94"/>
      <c r="BU103" s="94"/>
      <c r="BV103" s="94"/>
      <c r="BW103" s="94"/>
      <c r="BX103" s="94"/>
      <c r="BY103" s="94"/>
      <c r="BZ103" s="94"/>
      <c r="CA103" s="95"/>
      <c r="CB103" s="144" t="s">
        <v>53</v>
      </c>
      <c r="CC103" s="144"/>
      <c r="CD103" s="144"/>
      <c r="CE103" s="144"/>
      <c r="CF103" s="144"/>
      <c r="CG103" s="144"/>
      <c r="CH103" s="145" t="s">
        <v>54</v>
      </c>
      <c r="CI103" s="145"/>
      <c r="CJ103" s="145"/>
      <c r="CK103" s="145"/>
      <c r="CL103" s="145"/>
      <c r="CM103" s="145"/>
      <c r="CN103" s="145"/>
      <c r="CO103" s="145"/>
      <c r="CP103" s="145"/>
      <c r="CQ103" s="146">
        <v>3083</v>
      </c>
      <c r="CR103" s="146"/>
      <c r="CS103" s="146"/>
      <c r="CT103" s="146"/>
      <c r="CU103" s="146"/>
      <c r="CV103" s="146"/>
      <c r="CW103" s="146"/>
      <c r="CX103" s="146"/>
      <c r="CY103" s="146"/>
      <c r="CZ103" s="146"/>
      <c r="DA103" s="146"/>
      <c r="DB103" s="146"/>
      <c r="DC103" s="146"/>
      <c r="DD103" s="146"/>
      <c r="DE103" s="271">
        <v>42095</v>
      </c>
      <c r="DF103" s="271"/>
      <c r="DG103" s="271"/>
      <c r="DH103" s="271"/>
      <c r="DI103" s="271"/>
      <c r="DJ103" s="271"/>
      <c r="DK103" s="271"/>
      <c r="DL103" s="271"/>
      <c r="DM103" s="271"/>
      <c r="DN103" s="271"/>
      <c r="DO103" s="271"/>
      <c r="DP103" s="271"/>
      <c r="DQ103" s="271"/>
      <c r="DR103" s="132" t="s">
        <v>300</v>
      </c>
      <c r="DS103" s="133"/>
      <c r="DT103" s="133"/>
      <c r="DU103" s="133"/>
      <c r="DV103" s="133"/>
      <c r="DW103" s="133"/>
      <c r="DX103" s="133"/>
      <c r="DY103" s="133"/>
      <c r="DZ103" s="133"/>
      <c r="EA103" s="133"/>
      <c r="EB103" s="134"/>
      <c r="EC103" s="145" t="s">
        <v>56</v>
      </c>
      <c r="ED103" s="145"/>
      <c r="EE103" s="145"/>
      <c r="EF103" s="145"/>
      <c r="EG103" s="145"/>
      <c r="EH103" s="145"/>
      <c r="EI103" s="145"/>
      <c r="EJ103" s="145"/>
      <c r="EK103" s="145"/>
      <c r="EL103" s="145"/>
      <c r="EM103" s="145"/>
      <c r="EN103" s="145"/>
      <c r="EO103" s="151" t="s">
        <v>65</v>
      </c>
      <c r="EP103" s="151"/>
      <c r="EQ103" s="151"/>
      <c r="ER103" s="151"/>
      <c r="ES103" s="151"/>
      <c r="ET103" s="151"/>
      <c r="EU103" s="151"/>
      <c r="EV103" s="151"/>
      <c r="EW103" s="151"/>
      <c r="EX103" s="151"/>
      <c r="EY103" s="151"/>
      <c r="EZ103" s="151"/>
      <c r="FA103" s="151"/>
      <c r="FB103" s="151"/>
      <c r="FC103" s="151"/>
      <c r="FD103" s="151"/>
      <c r="FE103" s="151"/>
      <c r="FF103" s="52"/>
    </row>
    <row r="104" spans="1:171" s="53" customFormat="1" ht="114.75" customHeight="1" x14ac:dyDescent="0.2">
      <c r="A104" s="270" t="s">
        <v>315</v>
      </c>
      <c r="B104" s="270"/>
      <c r="C104" s="270"/>
      <c r="D104" s="270"/>
      <c r="E104" s="270"/>
      <c r="F104" s="270"/>
      <c r="G104" s="270"/>
      <c r="H104" s="270"/>
      <c r="I104" s="270" t="s">
        <v>46</v>
      </c>
      <c r="J104" s="270"/>
      <c r="K104" s="270"/>
      <c r="L104" s="270"/>
      <c r="M104" s="270"/>
      <c r="N104" s="270"/>
      <c r="O104" s="270"/>
      <c r="P104" s="270"/>
      <c r="Q104" s="270"/>
      <c r="R104" s="270" t="s">
        <v>254</v>
      </c>
      <c r="S104" s="270"/>
      <c r="T104" s="270"/>
      <c r="U104" s="270"/>
      <c r="V104" s="270"/>
      <c r="W104" s="270"/>
      <c r="X104" s="270"/>
      <c r="Y104" s="270"/>
      <c r="Z104" s="270"/>
      <c r="AA104" s="130" t="s">
        <v>316</v>
      </c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 t="s">
        <v>256</v>
      </c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270" t="s">
        <v>156</v>
      </c>
      <c r="BC104" s="270"/>
      <c r="BD104" s="270"/>
      <c r="BE104" s="270"/>
      <c r="BF104" s="270"/>
      <c r="BG104" s="270"/>
      <c r="BH104" s="145" t="s">
        <v>157</v>
      </c>
      <c r="BI104" s="145"/>
      <c r="BJ104" s="145"/>
      <c r="BK104" s="145"/>
      <c r="BL104" s="145"/>
      <c r="BM104" s="145"/>
      <c r="BN104" s="145"/>
      <c r="BO104" s="145"/>
      <c r="BP104" s="145"/>
      <c r="BQ104" s="145">
        <v>5</v>
      </c>
      <c r="BR104" s="145"/>
      <c r="BS104" s="145"/>
      <c r="BT104" s="145"/>
      <c r="BU104" s="145"/>
      <c r="BV104" s="145"/>
      <c r="BW104" s="145"/>
      <c r="BX104" s="145"/>
      <c r="BY104" s="145"/>
      <c r="BZ104" s="145"/>
      <c r="CA104" s="145"/>
      <c r="CB104" s="270">
        <v>71135</v>
      </c>
      <c r="CC104" s="270"/>
      <c r="CD104" s="270"/>
      <c r="CE104" s="270"/>
      <c r="CF104" s="270"/>
      <c r="CG104" s="270"/>
      <c r="CH104" s="145" t="s">
        <v>54</v>
      </c>
      <c r="CI104" s="145"/>
      <c r="CJ104" s="145"/>
      <c r="CK104" s="145"/>
      <c r="CL104" s="145"/>
      <c r="CM104" s="145"/>
      <c r="CN104" s="145"/>
      <c r="CO104" s="145"/>
      <c r="CP104" s="145"/>
      <c r="CQ104" s="146">
        <v>350</v>
      </c>
      <c r="CR104" s="146"/>
      <c r="CS104" s="146"/>
      <c r="CT104" s="146"/>
      <c r="CU104" s="146"/>
      <c r="CV104" s="146"/>
      <c r="CW104" s="146"/>
      <c r="CX104" s="146"/>
      <c r="CY104" s="146"/>
      <c r="CZ104" s="146"/>
      <c r="DA104" s="146"/>
      <c r="DB104" s="146"/>
      <c r="DC104" s="146"/>
      <c r="DD104" s="146"/>
      <c r="DE104" s="275">
        <v>42095</v>
      </c>
      <c r="DF104" s="275"/>
      <c r="DG104" s="275"/>
      <c r="DH104" s="275"/>
      <c r="DI104" s="275"/>
      <c r="DJ104" s="275"/>
      <c r="DK104" s="275"/>
      <c r="DL104" s="275"/>
      <c r="DM104" s="275"/>
      <c r="DN104" s="275"/>
      <c r="DO104" s="275"/>
      <c r="DP104" s="275"/>
      <c r="DQ104" s="275"/>
      <c r="DR104" s="270" t="s">
        <v>108</v>
      </c>
      <c r="DS104" s="270"/>
      <c r="DT104" s="270"/>
      <c r="DU104" s="270"/>
      <c r="DV104" s="270"/>
      <c r="DW104" s="270"/>
      <c r="DX104" s="270"/>
      <c r="DY104" s="270"/>
      <c r="DZ104" s="270"/>
      <c r="EA104" s="270"/>
      <c r="EB104" s="270"/>
      <c r="EC104" s="145" t="s">
        <v>56</v>
      </c>
      <c r="ED104" s="145"/>
      <c r="EE104" s="145"/>
      <c r="EF104" s="145"/>
      <c r="EG104" s="145"/>
      <c r="EH104" s="145"/>
      <c r="EI104" s="145"/>
      <c r="EJ104" s="145"/>
      <c r="EK104" s="145"/>
      <c r="EL104" s="145"/>
      <c r="EM104" s="145"/>
      <c r="EN104" s="145"/>
      <c r="EO104" s="151" t="s">
        <v>65</v>
      </c>
      <c r="EP104" s="151"/>
      <c r="EQ104" s="151"/>
      <c r="ER104" s="151"/>
      <c r="ES104" s="151"/>
      <c r="ET104" s="151"/>
      <c r="EU104" s="151"/>
      <c r="EV104" s="151"/>
      <c r="EW104" s="151"/>
      <c r="EX104" s="151"/>
      <c r="EY104" s="151"/>
      <c r="EZ104" s="151"/>
      <c r="FA104" s="151"/>
      <c r="FB104" s="151"/>
      <c r="FC104" s="151"/>
      <c r="FD104" s="151"/>
      <c r="FE104" s="151"/>
      <c r="FF104" s="52"/>
    </row>
    <row r="105" spans="1:171" s="57" customFormat="1" ht="33.75" customHeight="1" x14ac:dyDescent="0.2">
      <c r="A105" s="267" t="s">
        <v>317</v>
      </c>
      <c r="B105" s="268"/>
      <c r="C105" s="268"/>
      <c r="D105" s="268"/>
      <c r="E105" s="268"/>
      <c r="F105" s="268"/>
      <c r="G105" s="54"/>
      <c r="H105" s="55"/>
      <c r="I105" s="267" t="s">
        <v>46</v>
      </c>
      <c r="J105" s="268"/>
      <c r="K105" s="268"/>
      <c r="L105" s="268"/>
      <c r="M105" s="268"/>
      <c r="N105" s="268"/>
      <c r="O105" s="268"/>
      <c r="P105" s="268"/>
      <c r="Q105" s="269"/>
      <c r="R105" s="267" t="s">
        <v>318</v>
      </c>
      <c r="S105" s="268"/>
      <c r="T105" s="268"/>
      <c r="U105" s="268"/>
      <c r="V105" s="268"/>
      <c r="W105" s="268"/>
      <c r="X105" s="268"/>
      <c r="Y105" s="268"/>
      <c r="Z105" s="269"/>
      <c r="AA105" s="127" t="s">
        <v>319</v>
      </c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9"/>
      <c r="AM105" s="127" t="s">
        <v>161</v>
      </c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9"/>
      <c r="BB105" s="267" t="s">
        <v>123</v>
      </c>
      <c r="BC105" s="268"/>
      <c r="BD105" s="268"/>
      <c r="BE105" s="268"/>
      <c r="BF105" s="268"/>
      <c r="BG105" s="269"/>
      <c r="BH105" s="93" t="s">
        <v>124</v>
      </c>
      <c r="BI105" s="94"/>
      <c r="BJ105" s="94"/>
      <c r="BK105" s="94"/>
      <c r="BL105" s="94"/>
      <c r="BM105" s="94"/>
      <c r="BN105" s="94"/>
      <c r="BO105" s="94"/>
      <c r="BP105" s="95"/>
      <c r="BQ105" s="96">
        <v>1</v>
      </c>
      <c r="BR105" s="97"/>
      <c r="BS105" s="97"/>
      <c r="BT105" s="97"/>
      <c r="BU105" s="97"/>
      <c r="BV105" s="97"/>
      <c r="BW105" s="97"/>
      <c r="BX105" s="97"/>
      <c r="BY105" s="97"/>
      <c r="BZ105" s="97"/>
      <c r="CA105" s="98"/>
      <c r="CB105" s="267" t="s">
        <v>53</v>
      </c>
      <c r="CC105" s="268"/>
      <c r="CD105" s="268"/>
      <c r="CE105" s="268"/>
      <c r="CF105" s="268"/>
      <c r="CG105" s="269"/>
      <c r="CH105" s="93" t="s">
        <v>54</v>
      </c>
      <c r="CI105" s="94"/>
      <c r="CJ105" s="94"/>
      <c r="CK105" s="94"/>
      <c r="CL105" s="94"/>
      <c r="CM105" s="94"/>
      <c r="CN105" s="94"/>
      <c r="CO105" s="94"/>
      <c r="CP105" s="95"/>
      <c r="CQ105" s="138">
        <v>3800</v>
      </c>
      <c r="CR105" s="139"/>
      <c r="CS105" s="139"/>
      <c r="CT105" s="139"/>
      <c r="CU105" s="139"/>
      <c r="CV105" s="139"/>
      <c r="CW105" s="139"/>
      <c r="CX105" s="139"/>
      <c r="CY105" s="139"/>
      <c r="CZ105" s="139"/>
      <c r="DA105" s="139"/>
      <c r="DB105" s="139"/>
      <c r="DC105" s="139"/>
      <c r="DD105" s="140"/>
      <c r="DE105" s="271">
        <v>42095</v>
      </c>
      <c r="DF105" s="271"/>
      <c r="DG105" s="271"/>
      <c r="DH105" s="271"/>
      <c r="DI105" s="271"/>
      <c r="DJ105" s="271"/>
      <c r="DK105" s="271"/>
      <c r="DL105" s="271"/>
      <c r="DM105" s="271"/>
      <c r="DN105" s="271"/>
      <c r="DO105" s="271"/>
      <c r="DP105" s="271"/>
      <c r="DQ105" s="271"/>
      <c r="DR105" s="270" t="s">
        <v>151</v>
      </c>
      <c r="DS105" s="270"/>
      <c r="DT105" s="270"/>
      <c r="DU105" s="270"/>
      <c r="DV105" s="270"/>
      <c r="DW105" s="270"/>
      <c r="DX105" s="270"/>
      <c r="DY105" s="270"/>
      <c r="DZ105" s="270"/>
      <c r="EA105" s="270"/>
      <c r="EB105" s="270"/>
      <c r="EC105" s="93" t="s">
        <v>147</v>
      </c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5"/>
      <c r="EO105" s="96" t="s">
        <v>65</v>
      </c>
      <c r="EP105" s="97"/>
      <c r="EQ105" s="97"/>
      <c r="ER105" s="97"/>
      <c r="ES105" s="97"/>
      <c r="ET105" s="97"/>
      <c r="EU105" s="97"/>
      <c r="EV105" s="97"/>
      <c r="EW105" s="97"/>
      <c r="EX105" s="97"/>
      <c r="EY105" s="97"/>
      <c r="EZ105" s="97"/>
      <c r="FA105" s="97"/>
      <c r="FB105" s="97"/>
      <c r="FC105" s="97"/>
      <c r="FD105" s="97"/>
      <c r="FE105" s="98"/>
      <c r="FF105" s="56"/>
    </row>
    <row r="106" spans="1:171" s="53" customFormat="1" ht="108.75" customHeight="1" x14ac:dyDescent="0.2">
      <c r="A106" s="267" t="s">
        <v>320</v>
      </c>
      <c r="B106" s="268"/>
      <c r="C106" s="268"/>
      <c r="D106" s="268"/>
      <c r="E106" s="268"/>
      <c r="F106" s="268"/>
      <c r="G106" s="268"/>
      <c r="H106" s="269"/>
      <c r="I106" s="144" t="s">
        <v>46</v>
      </c>
      <c r="J106" s="144"/>
      <c r="K106" s="144"/>
      <c r="L106" s="144"/>
      <c r="M106" s="144"/>
      <c r="N106" s="144"/>
      <c r="O106" s="144"/>
      <c r="P106" s="144"/>
      <c r="Q106" s="144"/>
      <c r="R106" s="267" t="s">
        <v>102</v>
      </c>
      <c r="S106" s="268"/>
      <c r="T106" s="268"/>
      <c r="U106" s="268"/>
      <c r="V106" s="268"/>
      <c r="W106" s="268"/>
      <c r="X106" s="268"/>
      <c r="Y106" s="268"/>
      <c r="Z106" s="269"/>
      <c r="AA106" s="279" t="s">
        <v>321</v>
      </c>
      <c r="AB106" s="279"/>
      <c r="AC106" s="279"/>
      <c r="AD106" s="279"/>
      <c r="AE106" s="279"/>
      <c r="AF106" s="279"/>
      <c r="AG106" s="279"/>
      <c r="AH106" s="279"/>
      <c r="AI106" s="279"/>
      <c r="AJ106" s="279"/>
      <c r="AK106" s="279"/>
      <c r="AL106" s="279"/>
      <c r="AM106" s="130" t="s">
        <v>78</v>
      </c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270" t="s">
        <v>83</v>
      </c>
      <c r="BC106" s="270"/>
      <c r="BD106" s="270"/>
      <c r="BE106" s="270"/>
      <c r="BF106" s="270"/>
      <c r="BG106" s="270"/>
      <c r="BH106" s="145" t="s">
        <v>263</v>
      </c>
      <c r="BI106" s="145"/>
      <c r="BJ106" s="145"/>
      <c r="BK106" s="145"/>
      <c r="BL106" s="145"/>
      <c r="BM106" s="145"/>
      <c r="BN106" s="145"/>
      <c r="BO106" s="145"/>
      <c r="BP106" s="145"/>
      <c r="BQ106" s="93" t="s">
        <v>85</v>
      </c>
      <c r="BR106" s="94"/>
      <c r="BS106" s="94"/>
      <c r="BT106" s="94"/>
      <c r="BU106" s="94"/>
      <c r="BV106" s="94"/>
      <c r="BW106" s="94"/>
      <c r="BX106" s="94"/>
      <c r="BY106" s="94"/>
      <c r="BZ106" s="94"/>
      <c r="CA106" s="95"/>
      <c r="CB106" s="144" t="s">
        <v>53</v>
      </c>
      <c r="CC106" s="144"/>
      <c r="CD106" s="144"/>
      <c r="CE106" s="144"/>
      <c r="CF106" s="144"/>
      <c r="CG106" s="144"/>
      <c r="CH106" s="145" t="s">
        <v>54</v>
      </c>
      <c r="CI106" s="145"/>
      <c r="CJ106" s="145"/>
      <c r="CK106" s="145"/>
      <c r="CL106" s="145"/>
      <c r="CM106" s="145"/>
      <c r="CN106" s="145"/>
      <c r="CO106" s="145"/>
      <c r="CP106" s="145"/>
      <c r="CQ106" s="146">
        <v>3147</v>
      </c>
      <c r="CR106" s="146"/>
      <c r="CS106" s="146"/>
      <c r="CT106" s="146"/>
      <c r="CU106" s="146"/>
      <c r="CV106" s="146"/>
      <c r="CW106" s="146"/>
      <c r="CX106" s="146"/>
      <c r="CY106" s="146"/>
      <c r="CZ106" s="146"/>
      <c r="DA106" s="146"/>
      <c r="DB106" s="146"/>
      <c r="DC106" s="146"/>
      <c r="DD106" s="146"/>
      <c r="DE106" s="271">
        <v>42095</v>
      </c>
      <c r="DF106" s="271"/>
      <c r="DG106" s="271"/>
      <c r="DH106" s="271"/>
      <c r="DI106" s="271"/>
      <c r="DJ106" s="271"/>
      <c r="DK106" s="271"/>
      <c r="DL106" s="271"/>
      <c r="DM106" s="271"/>
      <c r="DN106" s="271"/>
      <c r="DO106" s="271"/>
      <c r="DP106" s="271"/>
      <c r="DQ106" s="271"/>
      <c r="DR106" s="132" t="s">
        <v>80</v>
      </c>
      <c r="DS106" s="133"/>
      <c r="DT106" s="133"/>
      <c r="DU106" s="133"/>
      <c r="DV106" s="133"/>
      <c r="DW106" s="133"/>
      <c r="DX106" s="133"/>
      <c r="DY106" s="133"/>
      <c r="DZ106" s="133"/>
      <c r="EA106" s="133"/>
      <c r="EB106" s="134"/>
      <c r="EC106" s="145" t="s">
        <v>56</v>
      </c>
      <c r="ED106" s="145"/>
      <c r="EE106" s="145"/>
      <c r="EF106" s="145"/>
      <c r="EG106" s="145"/>
      <c r="EH106" s="145"/>
      <c r="EI106" s="145"/>
      <c r="EJ106" s="145"/>
      <c r="EK106" s="145"/>
      <c r="EL106" s="145"/>
      <c r="EM106" s="145"/>
      <c r="EN106" s="145"/>
      <c r="EO106" s="151" t="s">
        <v>65</v>
      </c>
      <c r="EP106" s="151"/>
      <c r="EQ106" s="151"/>
      <c r="ER106" s="151"/>
      <c r="ES106" s="151"/>
      <c r="ET106" s="151"/>
      <c r="EU106" s="151"/>
      <c r="EV106" s="151"/>
      <c r="EW106" s="151"/>
      <c r="EX106" s="151"/>
      <c r="EY106" s="151"/>
      <c r="EZ106" s="151"/>
      <c r="FA106" s="151"/>
      <c r="FB106" s="151"/>
      <c r="FC106" s="151"/>
      <c r="FD106" s="151"/>
      <c r="FE106" s="151"/>
      <c r="FF106" s="52"/>
    </row>
    <row r="107" spans="1:171" s="53" customFormat="1" ht="92.25" customHeight="1" x14ac:dyDescent="0.2">
      <c r="A107" s="132" t="s">
        <v>322</v>
      </c>
      <c r="B107" s="133"/>
      <c r="C107" s="133"/>
      <c r="D107" s="133"/>
      <c r="E107" s="133"/>
      <c r="F107" s="133"/>
      <c r="G107" s="133"/>
      <c r="H107" s="134"/>
      <c r="I107" s="267" t="s">
        <v>46</v>
      </c>
      <c r="J107" s="268"/>
      <c r="K107" s="268"/>
      <c r="L107" s="268"/>
      <c r="M107" s="268"/>
      <c r="N107" s="268"/>
      <c r="O107" s="268"/>
      <c r="P107" s="268"/>
      <c r="Q107" s="269"/>
      <c r="R107" s="267" t="s">
        <v>102</v>
      </c>
      <c r="S107" s="268"/>
      <c r="T107" s="268"/>
      <c r="U107" s="268"/>
      <c r="V107" s="268"/>
      <c r="W107" s="268"/>
      <c r="X107" s="268"/>
      <c r="Y107" s="268"/>
      <c r="Z107" s="269"/>
      <c r="AA107" s="276" t="s">
        <v>323</v>
      </c>
      <c r="AB107" s="277"/>
      <c r="AC107" s="277"/>
      <c r="AD107" s="277"/>
      <c r="AE107" s="277"/>
      <c r="AF107" s="277"/>
      <c r="AG107" s="277"/>
      <c r="AH107" s="277"/>
      <c r="AI107" s="277"/>
      <c r="AJ107" s="277"/>
      <c r="AK107" s="277"/>
      <c r="AL107" s="278"/>
      <c r="AM107" s="130" t="s">
        <v>324</v>
      </c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2" t="s">
        <v>72</v>
      </c>
      <c r="BC107" s="133"/>
      <c r="BD107" s="133"/>
      <c r="BE107" s="133"/>
      <c r="BF107" s="133"/>
      <c r="BG107" s="134"/>
      <c r="BH107" s="93" t="s">
        <v>73</v>
      </c>
      <c r="BI107" s="94"/>
      <c r="BJ107" s="94"/>
      <c r="BK107" s="94"/>
      <c r="BL107" s="94"/>
      <c r="BM107" s="94"/>
      <c r="BN107" s="94"/>
      <c r="BO107" s="94"/>
      <c r="BP107" s="95"/>
      <c r="BQ107" s="93" t="s">
        <v>325</v>
      </c>
      <c r="BR107" s="94"/>
      <c r="BS107" s="94"/>
      <c r="BT107" s="94"/>
      <c r="BU107" s="94"/>
      <c r="BV107" s="94"/>
      <c r="BW107" s="94"/>
      <c r="BX107" s="94"/>
      <c r="BY107" s="94"/>
      <c r="BZ107" s="94"/>
      <c r="CA107" s="95"/>
      <c r="CB107" s="267" t="s">
        <v>53</v>
      </c>
      <c r="CC107" s="268"/>
      <c r="CD107" s="268"/>
      <c r="CE107" s="268"/>
      <c r="CF107" s="268"/>
      <c r="CG107" s="269"/>
      <c r="CH107" s="93" t="s">
        <v>54</v>
      </c>
      <c r="CI107" s="94"/>
      <c r="CJ107" s="94"/>
      <c r="CK107" s="94"/>
      <c r="CL107" s="94"/>
      <c r="CM107" s="94"/>
      <c r="CN107" s="94"/>
      <c r="CO107" s="94"/>
      <c r="CP107" s="95"/>
      <c r="CQ107" s="138">
        <v>92945</v>
      </c>
      <c r="CR107" s="139"/>
      <c r="CS107" s="139"/>
      <c r="CT107" s="139"/>
      <c r="CU107" s="139"/>
      <c r="CV107" s="139"/>
      <c r="CW107" s="139"/>
      <c r="CX107" s="139"/>
      <c r="CY107" s="139"/>
      <c r="CZ107" s="139"/>
      <c r="DA107" s="139"/>
      <c r="DB107" s="139"/>
      <c r="DC107" s="139"/>
      <c r="DD107" s="140"/>
      <c r="DE107" s="280">
        <v>42095</v>
      </c>
      <c r="DF107" s="281"/>
      <c r="DG107" s="281"/>
      <c r="DH107" s="281"/>
      <c r="DI107" s="281"/>
      <c r="DJ107" s="281"/>
      <c r="DK107" s="281"/>
      <c r="DL107" s="281"/>
      <c r="DM107" s="281"/>
      <c r="DN107" s="281"/>
      <c r="DO107" s="281"/>
      <c r="DP107" s="281"/>
      <c r="DQ107" s="282"/>
      <c r="DR107" s="270" t="s">
        <v>80</v>
      </c>
      <c r="DS107" s="270"/>
      <c r="DT107" s="270"/>
      <c r="DU107" s="270"/>
      <c r="DV107" s="270"/>
      <c r="DW107" s="270"/>
      <c r="DX107" s="270"/>
      <c r="DY107" s="270"/>
      <c r="DZ107" s="270"/>
      <c r="EA107" s="270"/>
      <c r="EB107" s="270"/>
      <c r="EC107" s="93" t="s">
        <v>56</v>
      </c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5"/>
      <c r="EO107" s="96" t="s">
        <v>65</v>
      </c>
      <c r="EP107" s="97"/>
      <c r="EQ107" s="97"/>
      <c r="ER107" s="97"/>
      <c r="ES107" s="97"/>
      <c r="ET107" s="97"/>
      <c r="EU107" s="97"/>
      <c r="EV107" s="97"/>
      <c r="EW107" s="97"/>
      <c r="EX107" s="97"/>
      <c r="EY107" s="97"/>
      <c r="EZ107" s="97"/>
      <c r="FA107" s="97"/>
      <c r="FB107" s="97"/>
      <c r="FC107" s="97"/>
      <c r="FD107" s="97"/>
      <c r="FE107" s="98"/>
      <c r="FF107" s="52"/>
    </row>
    <row r="108" spans="1:171" s="53" customFormat="1" ht="60.75" customHeight="1" x14ac:dyDescent="0.2">
      <c r="A108" s="267" t="s">
        <v>326</v>
      </c>
      <c r="B108" s="268"/>
      <c r="C108" s="268"/>
      <c r="D108" s="268"/>
      <c r="E108" s="268"/>
      <c r="F108" s="268"/>
      <c r="G108" s="268"/>
      <c r="H108" s="269"/>
      <c r="I108" s="267" t="s">
        <v>46</v>
      </c>
      <c r="J108" s="268"/>
      <c r="K108" s="268"/>
      <c r="L108" s="268"/>
      <c r="M108" s="268"/>
      <c r="N108" s="268"/>
      <c r="O108" s="268"/>
      <c r="P108" s="268"/>
      <c r="Q108" s="269"/>
      <c r="R108" s="267" t="s">
        <v>102</v>
      </c>
      <c r="S108" s="268"/>
      <c r="T108" s="268"/>
      <c r="U108" s="268"/>
      <c r="V108" s="268"/>
      <c r="W108" s="268"/>
      <c r="X108" s="268"/>
      <c r="Y108" s="268"/>
      <c r="Z108" s="269"/>
      <c r="AA108" s="130" t="s">
        <v>327</v>
      </c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 t="s">
        <v>78</v>
      </c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2" t="s">
        <v>50</v>
      </c>
      <c r="BC108" s="133"/>
      <c r="BD108" s="133"/>
      <c r="BE108" s="133"/>
      <c r="BF108" s="133"/>
      <c r="BG108" s="134"/>
      <c r="BH108" s="93" t="s">
        <v>51</v>
      </c>
      <c r="BI108" s="94"/>
      <c r="BJ108" s="94"/>
      <c r="BK108" s="94"/>
      <c r="BL108" s="94"/>
      <c r="BM108" s="94"/>
      <c r="BN108" s="94"/>
      <c r="BO108" s="94"/>
      <c r="BP108" s="95"/>
      <c r="BQ108" s="96" t="s">
        <v>275</v>
      </c>
      <c r="BR108" s="97"/>
      <c r="BS108" s="97"/>
      <c r="BT108" s="97"/>
      <c r="BU108" s="97"/>
      <c r="BV108" s="97"/>
      <c r="BW108" s="97"/>
      <c r="BX108" s="97"/>
      <c r="BY108" s="97"/>
      <c r="BZ108" s="97"/>
      <c r="CA108" s="98"/>
      <c r="CB108" s="267" t="s">
        <v>53</v>
      </c>
      <c r="CC108" s="268"/>
      <c r="CD108" s="268"/>
      <c r="CE108" s="268"/>
      <c r="CF108" s="268"/>
      <c r="CG108" s="269"/>
      <c r="CH108" s="93" t="s">
        <v>54</v>
      </c>
      <c r="CI108" s="94"/>
      <c r="CJ108" s="94"/>
      <c r="CK108" s="94"/>
      <c r="CL108" s="94"/>
      <c r="CM108" s="94"/>
      <c r="CN108" s="94"/>
      <c r="CO108" s="94"/>
      <c r="CP108" s="95"/>
      <c r="CQ108" s="138">
        <v>86628</v>
      </c>
      <c r="CR108" s="139"/>
      <c r="CS108" s="139"/>
      <c r="CT108" s="139"/>
      <c r="CU108" s="139"/>
      <c r="CV108" s="139"/>
      <c r="CW108" s="139"/>
      <c r="CX108" s="139"/>
      <c r="CY108" s="139"/>
      <c r="CZ108" s="139"/>
      <c r="DA108" s="139"/>
      <c r="DB108" s="139"/>
      <c r="DC108" s="139"/>
      <c r="DD108" s="140"/>
      <c r="DE108" s="280">
        <v>42095</v>
      </c>
      <c r="DF108" s="281"/>
      <c r="DG108" s="281"/>
      <c r="DH108" s="281"/>
      <c r="DI108" s="281"/>
      <c r="DJ108" s="281"/>
      <c r="DK108" s="281"/>
      <c r="DL108" s="281"/>
      <c r="DM108" s="281"/>
      <c r="DN108" s="281"/>
      <c r="DO108" s="281"/>
      <c r="DP108" s="281"/>
      <c r="DQ108" s="282"/>
      <c r="DR108" s="132" t="s">
        <v>328</v>
      </c>
      <c r="DS108" s="133"/>
      <c r="DT108" s="133"/>
      <c r="DU108" s="133"/>
      <c r="DV108" s="133"/>
      <c r="DW108" s="133"/>
      <c r="DX108" s="133"/>
      <c r="DY108" s="133"/>
      <c r="DZ108" s="133"/>
      <c r="EA108" s="133"/>
      <c r="EB108" s="134"/>
      <c r="EC108" s="93" t="s">
        <v>56</v>
      </c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5"/>
      <c r="EO108" s="96" t="s">
        <v>65</v>
      </c>
      <c r="EP108" s="97"/>
      <c r="EQ108" s="97"/>
      <c r="ER108" s="97"/>
      <c r="ES108" s="97"/>
      <c r="ET108" s="97"/>
      <c r="EU108" s="97"/>
      <c r="EV108" s="97"/>
      <c r="EW108" s="97"/>
      <c r="EX108" s="97"/>
      <c r="EY108" s="97"/>
      <c r="EZ108" s="97"/>
      <c r="FA108" s="97"/>
      <c r="FB108" s="97"/>
      <c r="FC108" s="97"/>
      <c r="FD108" s="97"/>
      <c r="FE108" s="98"/>
      <c r="FF108" s="52"/>
    </row>
    <row r="109" spans="1:171" s="53" customFormat="1" ht="119.25" customHeight="1" x14ac:dyDescent="0.2">
      <c r="A109" s="132" t="s">
        <v>329</v>
      </c>
      <c r="B109" s="133"/>
      <c r="C109" s="133"/>
      <c r="D109" s="133"/>
      <c r="E109" s="133"/>
      <c r="F109" s="133"/>
      <c r="G109" s="133"/>
      <c r="H109" s="134"/>
      <c r="I109" s="267" t="s">
        <v>46</v>
      </c>
      <c r="J109" s="268"/>
      <c r="K109" s="268"/>
      <c r="L109" s="268"/>
      <c r="M109" s="268"/>
      <c r="N109" s="268"/>
      <c r="O109" s="268"/>
      <c r="P109" s="268"/>
      <c r="Q109" s="269"/>
      <c r="R109" s="267" t="s">
        <v>102</v>
      </c>
      <c r="S109" s="268"/>
      <c r="T109" s="268"/>
      <c r="U109" s="268"/>
      <c r="V109" s="268"/>
      <c r="W109" s="268"/>
      <c r="X109" s="268"/>
      <c r="Y109" s="268"/>
      <c r="Z109" s="269"/>
      <c r="AA109" s="130" t="s">
        <v>330</v>
      </c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 t="s">
        <v>78</v>
      </c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2" t="s">
        <v>61</v>
      </c>
      <c r="BC109" s="133"/>
      <c r="BD109" s="133"/>
      <c r="BE109" s="133"/>
      <c r="BF109" s="133"/>
      <c r="BG109" s="134"/>
      <c r="BH109" s="93" t="s">
        <v>62</v>
      </c>
      <c r="BI109" s="94"/>
      <c r="BJ109" s="94"/>
      <c r="BK109" s="94"/>
      <c r="BL109" s="94"/>
      <c r="BM109" s="94"/>
      <c r="BN109" s="94"/>
      <c r="BO109" s="94"/>
      <c r="BP109" s="95"/>
      <c r="BQ109" s="93" t="s">
        <v>331</v>
      </c>
      <c r="BR109" s="94"/>
      <c r="BS109" s="94"/>
      <c r="BT109" s="94"/>
      <c r="BU109" s="94"/>
      <c r="BV109" s="94"/>
      <c r="BW109" s="94"/>
      <c r="BX109" s="94"/>
      <c r="BY109" s="94"/>
      <c r="BZ109" s="94"/>
      <c r="CA109" s="95"/>
      <c r="CB109" s="267" t="s">
        <v>53</v>
      </c>
      <c r="CC109" s="268"/>
      <c r="CD109" s="268"/>
      <c r="CE109" s="268"/>
      <c r="CF109" s="268"/>
      <c r="CG109" s="269"/>
      <c r="CH109" s="93" t="s">
        <v>54</v>
      </c>
      <c r="CI109" s="94"/>
      <c r="CJ109" s="94"/>
      <c r="CK109" s="94"/>
      <c r="CL109" s="94"/>
      <c r="CM109" s="94"/>
      <c r="CN109" s="94"/>
      <c r="CO109" s="94"/>
      <c r="CP109" s="95"/>
      <c r="CQ109" s="138">
        <v>17202</v>
      </c>
      <c r="CR109" s="139"/>
      <c r="CS109" s="139"/>
      <c r="CT109" s="139"/>
      <c r="CU109" s="139"/>
      <c r="CV109" s="139"/>
      <c r="CW109" s="139"/>
      <c r="CX109" s="139"/>
      <c r="CY109" s="139"/>
      <c r="CZ109" s="139"/>
      <c r="DA109" s="139"/>
      <c r="DB109" s="139"/>
      <c r="DC109" s="139"/>
      <c r="DD109" s="140"/>
      <c r="DE109" s="280">
        <v>42095</v>
      </c>
      <c r="DF109" s="281"/>
      <c r="DG109" s="281"/>
      <c r="DH109" s="281"/>
      <c r="DI109" s="281"/>
      <c r="DJ109" s="281"/>
      <c r="DK109" s="281"/>
      <c r="DL109" s="281"/>
      <c r="DM109" s="281"/>
      <c r="DN109" s="281"/>
      <c r="DO109" s="281"/>
      <c r="DP109" s="281"/>
      <c r="DQ109" s="282"/>
      <c r="DR109" s="132" t="s">
        <v>80</v>
      </c>
      <c r="DS109" s="133"/>
      <c r="DT109" s="133"/>
      <c r="DU109" s="133"/>
      <c r="DV109" s="133"/>
      <c r="DW109" s="133"/>
      <c r="DX109" s="133"/>
      <c r="DY109" s="133"/>
      <c r="DZ109" s="133"/>
      <c r="EA109" s="133"/>
      <c r="EB109" s="134"/>
      <c r="EC109" s="93" t="s">
        <v>56</v>
      </c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5"/>
      <c r="EO109" s="96" t="s">
        <v>65</v>
      </c>
      <c r="EP109" s="97"/>
      <c r="EQ109" s="97"/>
      <c r="ER109" s="97"/>
      <c r="ES109" s="97"/>
      <c r="ET109" s="97"/>
      <c r="EU109" s="97"/>
      <c r="EV109" s="97"/>
      <c r="EW109" s="97"/>
      <c r="EX109" s="97"/>
      <c r="EY109" s="97"/>
      <c r="EZ109" s="97"/>
      <c r="FA109" s="97"/>
      <c r="FB109" s="97"/>
      <c r="FC109" s="97"/>
      <c r="FD109" s="97"/>
      <c r="FE109" s="98"/>
      <c r="FF109" s="52"/>
    </row>
    <row r="110" spans="1:171" s="53" customFormat="1" ht="60.75" customHeight="1" x14ac:dyDescent="0.2">
      <c r="A110" s="144" t="s">
        <v>332</v>
      </c>
      <c r="B110" s="144"/>
      <c r="C110" s="144"/>
      <c r="D110" s="144"/>
      <c r="E110" s="144"/>
      <c r="F110" s="144"/>
      <c r="G110" s="144"/>
      <c r="H110" s="144"/>
      <c r="I110" s="144" t="s">
        <v>46</v>
      </c>
      <c r="J110" s="144"/>
      <c r="K110" s="144"/>
      <c r="L110" s="144"/>
      <c r="M110" s="144"/>
      <c r="N110" s="144"/>
      <c r="O110" s="144"/>
      <c r="P110" s="144"/>
      <c r="Q110" s="144"/>
      <c r="R110" s="144" t="s">
        <v>333</v>
      </c>
      <c r="S110" s="144"/>
      <c r="T110" s="144"/>
      <c r="U110" s="144"/>
      <c r="V110" s="144"/>
      <c r="W110" s="144"/>
      <c r="X110" s="144"/>
      <c r="Y110" s="144"/>
      <c r="Z110" s="144"/>
      <c r="AA110" s="127" t="s">
        <v>334</v>
      </c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9"/>
      <c r="AM110" s="127" t="s">
        <v>335</v>
      </c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9"/>
      <c r="BB110" s="144" t="s">
        <v>123</v>
      </c>
      <c r="BC110" s="144"/>
      <c r="BD110" s="144"/>
      <c r="BE110" s="144"/>
      <c r="BF110" s="144"/>
      <c r="BG110" s="144"/>
      <c r="BH110" s="145" t="s">
        <v>124</v>
      </c>
      <c r="BI110" s="145"/>
      <c r="BJ110" s="145"/>
      <c r="BK110" s="145"/>
      <c r="BL110" s="145"/>
      <c r="BM110" s="145"/>
      <c r="BN110" s="145"/>
      <c r="BO110" s="145"/>
      <c r="BP110" s="145"/>
      <c r="BQ110" s="151"/>
      <c r="BR110" s="151"/>
      <c r="BS110" s="151"/>
      <c r="BT110" s="151"/>
      <c r="BU110" s="151"/>
      <c r="BV110" s="151"/>
      <c r="BW110" s="151"/>
      <c r="BX110" s="151"/>
      <c r="BY110" s="151"/>
      <c r="BZ110" s="151"/>
      <c r="CA110" s="151"/>
      <c r="CB110" s="144" t="s">
        <v>53</v>
      </c>
      <c r="CC110" s="144"/>
      <c r="CD110" s="144"/>
      <c r="CE110" s="144"/>
      <c r="CF110" s="144"/>
      <c r="CG110" s="144"/>
      <c r="CH110" s="145" t="s">
        <v>54</v>
      </c>
      <c r="CI110" s="145"/>
      <c r="CJ110" s="145"/>
      <c r="CK110" s="145"/>
      <c r="CL110" s="145"/>
      <c r="CM110" s="145"/>
      <c r="CN110" s="145"/>
      <c r="CO110" s="145"/>
      <c r="CP110" s="145"/>
      <c r="CQ110" s="283">
        <v>3762</v>
      </c>
      <c r="CR110" s="284"/>
      <c r="CS110" s="284"/>
      <c r="CT110" s="284"/>
      <c r="CU110" s="284"/>
      <c r="CV110" s="284"/>
      <c r="CW110" s="284"/>
      <c r="CX110" s="284"/>
      <c r="CY110" s="284"/>
      <c r="CZ110" s="284"/>
      <c r="DA110" s="284"/>
      <c r="DB110" s="284"/>
      <c r="DC110" s="284"/>
      <c r="DD110" s="285"/>
      <c r="DE110" s="271">
        <v>42095</v>
      </c>
      <c r="DF110" s="271"/>
      <c r="DG110" s="271"/>
      <c r="DH110" s="271"/>
      <c r="DI110" s="271"/>
      <c r="DJ110" s="271"/>
      <c r="DK110" s="271"/>
      <c r="DL110" s="271"/>
      <c r="DM110" s="271"/>
      <c r="DN110" s="271"/>
      <c r="DO110" s="271"/>
      <c r="DP110" s="271"/>
      <c r="DQ110" s="271"/>
      <c r="DR110" s="270" t="s">
        <v>80</v>
      </c>
      <c r="DS110" s="270"/>
      <c r="DT110" s="270"/>
      <c r="DU110" s="270"/>
      <c r="DV110" s="270"/>
      <c r="DW110" s="270"/>
      <c r="DX110" s="270"/>
      <c r="DY110" s="270"/>
      <c r="DZ110" s="270"/>
      <c r="EA110" s="270"/>
      <c r="EB110" s="270"/>
      <c r="EC110" s="145" t="s">
        <v>56</v>
      </c>
      <c r="ED110" s="145"/>
      <c r="EE110" s="145"/>
      <c r="EF110" s="145"/>
      <c r="EG110" s="145"/>
      <c r="EH110" s="145"/>
      <c r="EI110" s="145"/>
      <c r="EJ110" s="145"/>
      <c r="EK110" s="145"/>
      <c r="EL110" s="145"/>
      <c r="EM110" s="145"/>
      <c r="EN110" s="145"/>
      <c r="EO110" s="151" t="s">
        <v>65</v>
      </c>
      <c r="EP110" s="151"/>
      <c r="EQ110" s="151"/>
      <c r="ER110" s="151"/>
      <c r="ES110" s="151"/>
      <c r="ET110" s="151"/>
      <c r="EU110" s="151"/>
      <c r="EV110" s="151"/>
      <c r="EW110" s="151"/>
      <c r="EX110" s="151"/>
      <c r="EY110" s="151"/>
      <c r="EZ110" s="151"/>
      <c r="FA110" s="151"/>
      <c r="FB110" s="151"/>
      <c r="FC110" s="151"/>
      <c r="FD110" s="151"/>
      <c r="FE110" s="151"/>
      <c r="FF110" s="58"/>
      <c r="FG110" s="59"/>
      <c r="FH110" s="59"/>
      <c r="FI110" s="59"/>
      <c r="FJ110" s="59"/>
      <c r="FK110" s="59"/>
      <c r="FL110" s="59"/>
      <c r="FM110" s="59"/>
      <c r="FN110" s="60"/>
      <c r="FO110" s="60"/>
    </row>
    <row r="111" spans="1:171" s="53" customFormat="1" ht="74.25" customHeight="1" x14ac:dyDescent="0.2">
      <c r="A111" s="132" t="s">
        <v>336</v>
      </c>
      <c r="B111" s="133"/>
      <c r="C111" s="133"/>
      <c r="D111" s="133"/>
      <c r="E111" s="133"/>
      <c r="F111" s="133"/>
      <c r="G111" s="133"/>
      <c r="H111" s="134"/>
      <c r="I111" s="267" t="s">
        <v>46</v>
      </c>
      <c r="J111" s="268"/>
      <c r="K111" s="268"/>
      <c r="L111" s="268"/>
      <c r="M111" s="268"/>
      <c r="N111" s="268"/>
      <c r="O111" s="268"/>
      <c r="P111" s="268"/>
      <c r="Q111" s="269"/>
      <c r="R111" s="267" t="s">
        <v>102</v>
      </c>
      <c r="S111" s="268"/>
      <c r="T111" s="268"/>
      <c r="U111" s="268"/>
      <c r="V111" s="268"/>
      <c r="W111" s="268"/>
      <c r="X111" s="268"/>
      <c r="Y111" s="268"/>
      <c r="Z111" s="269"/>
      <c r="AA111" s="127" t="s">
        <v>337</v>
      </c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9"/>
      <c r="AM111" s="127" t="s">
        <v>324</v>
      </c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9"/>
      <c r="BB111" s="132" t="s">
        <v>50</v>
      </c>
      <c r="BC111" s="133"/>
      <c r="BD111" s="133"/>
      <c r="BE111" s="133"/>
      <c r="BF111" s="133"/>
      <c r="BG111" s="134"/>
      <c r="BH111" s="93" t="s">
        <v>67</v>
      </c>
      <c r="BI111" s="94"/>
      <c r="BJ111" s="94"/>
      <c r="BK111" s="94"/>
      <c r="BL111" s="94"/>
      <c r="BM111" s="94"/>
      <c r="BN111" s="94"/>
      <c r="BO111" s="94"/>
      <c r="BP111" s="95"/>
      <c r="BQ111" s="93">
        <v>0.5</v>
      </c>
      <c r="BR111" s="94"/>
      <c r="BS111" s="94"/>
      <c r="BT111" s="94"/>
      <c r="BU111" s="94"/>
      <c r="BV111" s="94"/>
      <c r="BW111" s="94"/>
      <c r="BX111" s="94"/>
      <c r="BY111" s="94"/>
      <c r="BZ111" s="94"/>
      <c r="CA111" s="95"/>
      <c r="CB111" s="267" t="s">
        <v>53</v>
      </c>
      <c r="CC111" s="268"/>
      <c r="CD111" s="268"/>
      <c r="CE111" s="268"/>
      <c r="CF111" s="268"/>
      <c r="CG111" s="269"/>
      <c r="CH111" s="93" t="s">
        <v>54</v>
      </c>
      <c r="CI111" s="94"/>
      <c r="CJ111" s="94"/>
      <c r="CK111" s="94"/>
      <c r="CL111" s="94"/>
      <c r="CM111" s="94"/>
      <c r="CN111" s="94"/>
      <c r="CO111" s="94"/>
      <c r="CP111" s="95"/>
      <c r="CQ111" s="138">
        <v>3912</v>
      </c>
      <c r="CR111" s="139"/>
      <c r="CS111" s="139"/>
      <c r="CT111" s="139"/>
      <c r="CU111" s="139"/>
      <c r="CV111" s="139"/>
      <c r="CW111" s="139"/>
      <c r="CX111" s="139"/>
      <c r="CY111" s="139"/>
      <c r="CZ111" s="139"/>
      <c r="DA111" s="139"/>
      <c r="DB111" s="139"/>
      <c r="DC111" s="139"/>
      <c r="DD111" s="140"/>
      <c r="DE111" s="280">
        <v>42095</v>
      </c>
      <c r="DF111" s="281"/>
      <c r="DG111" s="281"/>
      <c r="DH111" s="281"/>
      <c r="DI111" s="281"/>
      <c r="DJ111" s="281"/>
      <c r="DK111" s="281"/>
      <c r="DL111" s="281"/>
      <c r="DM111" s="281"/>
      <c r="DN111" s="281"/>
      <c r="DO111" s="281"/>
      <c r="DP111" s="281"/>
      <c r="DQ111" s="282"/>
      <c r="DR111" s="132" t="s">
        <v>338</v>
      </c>
      <c r="DS111" s="133"/>
      <c r="DT111" s="133"/>
      <c r="DU111" s="133"/>
      <c r="DV111" s="133"/>
      <c r="DW111" s="133"/>
      <c r="DX111" s="133"/>
      <c r="DY111" s="133"/>
      <c r="DZ111" s="133"/>
      <c r="EA111" s="133"/>
      <c r="EB111" s="134"/>
      <c r="EC111" s="93" t="s">
        <v>56</v>
      </c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5"/>
      <c r="EO111" s="96" t="s">
        <v>65</v>
      </c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8"/>
      <c r="FF111" s="52"/>
    </row>
    <row r="112" spans="1:171" s="53" customFormat="1" ht="103.5" customHeight="1" x14ac:dyDescent="0.2">
      <c r="A112" s="132" t="s">
        <v>339</v>
      </c>
      <c r="B112" s="133"/>
      <c r="C112" s="133"/>
      <c r="D112" s="133"/>
      <c r="E112" s="133"/>
      <c r="F112" s="133"/>
      <c r="G112" s="133"/>
      <c r="H112" s="134"/>
      <c r="I112" s="267" t="s">
        <v>46</v>
      </c>
      <c r="J112" s="268"/>
      <c r="K112" s="268"/>
      <c r="L112" s="268"/>
      <c r="M112" s="268"/>
      <c r="N112" s="268"/>
      <c r="O112" s="268"/>
      <c r="P112" s="268"/>
      <c r="Q112" s="269"/>
      <c r="R112" s="267" t="s">
        <v>114</v>
      </c>
      <c r="S112" s="268"/>
      <c r="T112" s="268"/>
      <c r="U112" s="268"/>
      <c r="V112" s="268"/>
      <c r="W112" s="268"/>
      <c r="X112" s="268"/>
      <c r="Y112" s="268"/>
      <c r="Z112" s="269"/>
      <c r="AA112" s="276" t="s">
        <v>340</v>
      </c>
      <c r="AB112" s="277"/>
      <c r="AC112" s="277"/>
      <c r="AD112" s="277"/>
      <c r="AE112" s="277"/>
      <c r="AF112" s="277"/>
      <c r="AG112" s="277"/>
      <c r="AH112" s="277"/>
      <c r="AI112" s="277"/>
      <c r="AJ112" s="277"/>
      <c r="AK112" s="277"/>
      <c r="AL112" s="278"/>
      <c r="AM112" s="127" t="s">
        <v>324</v>
      </c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9"/>
      <c r="BB112" s="132" t="s">
        <v>50</v>
      </c>
      <c r="BC112" s="133"/>
      <c r="BD112" s="133"/>
      <c r="BE112" s="133"/>
      <c r="BF112" s="133"/>
      <c r="BG112" s="134"/>
      <c r="BH112" s="93" t="s">
        <v>67</v>
      </c>
      <c r="BI112" s="94"/>
      <c r="BJ112" s="94"/>
      <c r="BK112" s="94"/>
      <c r="BL112" s="94"/>
      <c r="BM112" s="94"/>
      <c r="BN112" s="94"/>
      <c r="BO112" s="94"/>
      <c r="BP112" s="95"/>
      <c r="BQ112" s="93" t="s">
        <v>341</v>
      </c>
      <c r="BR112" s="94"/>
      <c r="BS112" s="94"/>
      <c r="BT112" s="94"/>
      <c r="BU112" s="94"/>
      <c r="BV112" s="94"/>
      <c r="BW112" s="94"/>
      <c r="BX112" s="94"/>
      <c r="BY112" s="94"/>
      <c r="BZ112" s="94"/>
      <c r="CA112" s="95"/>
      <c r="CB112" s="267" t="s">
        <v>53</v>
      </c>
      <c r="CC112" s="268"/>
      <c r="CD112" s="268"/>
      <c r="CE112" s="268"/>
      <c r="CF112" s="268"/>
      <c r="CG112" s="269"/>
      <c r="CH112" s="93" t="s">
        <v>54</v>
      </c>
      <c r="CI112" s="94"/>
      <c r="CJ112" s="94"/>
      <c r="CK112" s="94"/>
      <c r="CL112" s="94"/>
      <c r="CM112" s="94"/>
      <c r="CN112" s="94"/>
      <c r="CO112" s="94"/>
      <c r="CP112" s="95"/>
      <c r="CQ112" s="138">
        <v>400</v>
      </c>
      <c r="CR112" s="139"/>
      <c r="CS112" s="139"/>
      <c r="CT112" s="139"/>
      <c r="CU112" s="139"/>
      <c r="CV112" s="139"/>
      <c r="CW112" s="139"/>
      <c r="CX112" s="139"/>
      <c r="CY112" s="139"/>
      <c r="CZ112" s="139"/>
      <c r="DA112" s="139"/>
      <c r="DB112" s="139"/>
      <c r="DC112" s="139"/>
      <c r="DD112" s="140"/>
      <c r="DE112" s="280">
        <v>42095</v>
      </c>
      <c r="DF112" s="281"/>
      <c r="DG112" s="281"/>
      <c r="DH112" s="281"/>
      <c r="DI112" s="281"/>
      <c r="DJ112" s="281"/>
      <c r="DK112" s="281"/>
      <c r="DL112" s="281"/>
      <c r="DM112" s="281"/>
      <c r="DN112" s="281"/>
      <c r="DO112" s="281"/>
      <c r="DP112" s="281"/>
      <c r="DQ112" s="282"/>
      <c r="DR112" s="132" t="s">
        <v>108</v>
      </c>
      <c r="DS112" s="133"/>
      <c r="DT112" s="133"/>
      <c r="DU112" s="133"/>
      <c r="DV112" s="133"/>
      <c r="DW112" s="133"/>
      <c r="DX112" s="133"/>
      <c r="DY112" s="133"/>
      <c r="DZ112" s="133"/>
      <c r="EA112" s="133"/>
      <c r="EB112" s="134"/>
      <c r="EC112" s="93" t="s">
        <v>56</v>
      </c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5"/>
      <c r="EO112" s="96" t="s">
        <v>65</v>
      </c>
      <c r="EP112" s="97"/>
      <c r="EQ112" s="97"/>
      <c r="ER112" s="97"/>
      <c r="ES112" s="97"/>
      <c r="ET112" s="97"/>
      <c r="EU112" s="97"/>
      <c r="EV112" s="97"/>
      <c r="EW112" s="97"/>
      <c r="EX112" s="97"/>
      <c r="EY112" s="97"/>
      <c r="EZ112" s="97"/>
      <c r="FA112" s="97"/>
      <c r="FB112" s="97"/>
      <c r="FC112" s="97"/>
      <c r="FD112" s="97"/>
      <c r="FE112" s="98"/>
      <c r="FF112" s="52"/>
    </row>
    <row r="113" spans="1:171" s="57" customFormat="1" ht="57" customHeight="1" x14ac:dyDescent="0.2">
      <c r="A113" s="267" t="s">
        <v>342</v>
      </c>
      <c r="B113" s="268"/>
      <c r="C113" s="268"/>
      <c r="D113" s="268"/>
      <c r="E113" s="268"/>
      <c r="F113" s="268"/>
      <c r="G113" s="268"/>
      <c r="H113" s="269"/>
      <c r="I113" s="286" t="s">
        <v>46</v>
      </c>
      <c r="J113" s="287"/>
      <c r="K113" s="287"/>
      <c r="L113" s="287"/>
      <c r="M113" s="287"/>
      <c r="N113" s="287"/>
      <c r="O113" s="287"/>
      <c r="P113" s="287"/>
      <c r="Q113" s="288"/>
      <c r="R113" s="286" t="s">
        <v>343</v>
      </c>
      <c r="S113" s="287"/>
      <c r="T113" s="287"/>
      <c r="U113" s="287"/>
      <c r="V113" s="287"/>
      <c r="W113" s="287"/>
      <c r="X113" s="287"/>
      <c r="Y113" s="287"/>
      <c r="Z113" s="288"/>
      <c r="AA113" s="289" t="s">
        <v>344</v>
      </c>
      <c r="AB113" s="290"/>
      <c r="AC113" s="290"/>
      <c r="AD113" s="290"/>
      <c r="AE113" s="290"/>
      <c r="AF113" s="290"/>
      <c r="AG113" s="290"/>
      <c r="AH113" s="290"/>
      <c r="AI113" s="290"/>
      <c r="AJ113" s="290"/>
      <c r="AK113" s="290"/>
      <c r="AL113" s="291"/>
      <c r="AM113" s="289" t="s">
        <v>161</v>
      </c>
      <c r="AN113" s="290"/>
      <c r="AO113" s="290"/>
      <c r="AP113" s="290"/>
      <c r="AQ113" s="290"/>
      <c r="AR113" s="290"/>
      <c r="AS113" s="290"/>
      <c r="AT113" s="290"/>
      <c r="AU113" s="290"/>
      <c r="AV113" s="290"/>
      <c r="AW113" s="290"/>
      <c r="AX113" s="290"/>
      <c r="AY113" s="290"/>
      <c r="AZ113" s="290"/>
      <c r="BA113" s="291"/>
      <c r="BB113" s="286" t="s">
        <v>123</v>
      </c>
      <c r="BC113" s="287"/>
      <c r="BD113" s="287"/>
      <c r="BE113" s="287"/>
      <c r="BF113" s="287"/>
      <c r="BG113" s="288"/>
      <c r="BH113" s="292" t="s">
        <v>124</v>
      </c>
      <c r="BI113" s="293"/>
      <c r="BJ113" s="293"/>
      <c r="BK113" s="293"/>
      <c r="BL113" s="293"/>
      <c r="BM113" s="293"/>
      <c r="BN113" s="293"/>
      <c r="BO113" s="293"/>
      <c r="BP113" s="294"/>
      <c r="BQ113" s="295">
        <v>2</v>
      </c>
      <c r="BR113" s="296"/>
      <c r="BS113" s="296"/>
      <c r="BT113" s="296"/>
      <c r="BU113" s="296"/>
      <c r="BV113" s="296"/>
      <c r="BW113" s="296"/>
      <c r="BX113" s="296"/>
      <c r="BY113" s="296"/>
      <c r="BZ113" s="296"/>
      <c r="CA113" s="297"/>
      <c r="CB113" s="286" t="s">
        <v>53</v>
      </c>
      <c r="CC113" s="287"/>
      <c r="CD113" s="287"/>
      <c r="CE113" s="287"/>
      <c r="CF113" s="287"/>
      <c r="CG113" s="288"/>
      <c r="CH113" s="292" t="s">
        <v>54</v>
      </c>
      <c r="CI113" s="293"/>
      <c r="CJ113" s="293"/>
      <c r="CK113" s="293"/>
      <c r="CL113" s="293"/>
      <c r="CM113" s="293"/>
      <c r="CN113" s="293"/>
      <c r="CO113" s="293"/>
      <c r="CP113" s="294"/>
      <c r="CQ113" s="298">
        <v>142</v>
      </c>
      <c r="CR113" s="299"/>
      <c r="CS113" s="299"/>
      <c r="CT113" s="299"/>
      <c r="CU113" s="299"/>
      <c r="CV113" s="299"/>
      <c r="CW113" s="299"/>
      <c r="CX113" s="299"/>
      <c r="CY113" s="299"/>
      <c r="CZ113" s="299"/>
      <c r="DA113" s="299"/>
      <c r="DB113" s="299"/>
      <c r="DC113" s="299"/>
      <c r="DD113" s="300"/>
      <c r="DE113" s="280">
        <v>42125</v>
      </c>
      <c r="DF113" s="281"/>
      <c r="DG113" s="281"/>
      <c r="DH113" s="281"/>
      <c r="DI113" s="281"/>
      <c r="DJ113" s="281"/>
      <c r="DK113" s="281"/>
      <c r="DL113" s="281"/>
      <c r="DM113" s="281"/>
      <c r="DN113" s="281"/>
      <c r="DO113" s="281"/>
      <c r="DP113" s="281"/>
      <c r="DQ113" s="282"/>
      <c r="DR113" s="304" t="s">
        <v>345</v>
      </c>
      <c r="DS113" s="305"/>
      <c r="DT113" s="305"/>
      <c r="DU113" s="305"/>
      <c r="DV113" s="305"/>
      <c r="DW113" s="305"/>
      <c r="DX113" s="305"/>
      <c r="DY113" s="305"/>
      <c r="DZ113" s="305"/>
      <c r="EA113" s="305"/>
      <c r="EB113" s="306"/>
      <c r="EC113" s="145" t="s">
        <v>147</v>
      </c>
      <c r="ED113" s="145"/>
      <c r="EE113" s="145"/>
      <c r="EF113" s="145"/>
      <c r="EG113" s="145"/>
      <c r="EH113" s="145"/>
      <c r="EI113" s="145"/>
      <c r="EJ113" s="145"/>
      <c r="EK113" s="145"/>
      <c r="EL113" s="145"/>
      <c r="EM113" s="145"/>
      <c r="EN113" s="145"/>
      <c r="EO113" s="295" t="s">
        <v>65</v>
      </c>
      <c r="EP113" s="296"/>
      <c r="EQ113" s="296"/>
      <c r="ER113" s="296"/>
      <c r="ES113" s="296"/>
      <c r="ET113" s="296"/>
      <c r="EU113" s="296"/>
      <c r="EV113" s="296"/>
      <c r="EW113" s="296"/>
      <c r="EX113" s="296"/>
      <c r="EY113" s="296"/>
      <c r="EZ113" s="296"/>
      <c r="FA113" s="296"/>
      <c r="FB113" s="296"/>
      <c r="FC113" s="296"/>
      <c r="FD113" s="296"/>
      <c r="FE113" s="297"/>
      <c r="FF113" s="56"/>
    </row>
    <row r="114" spans="1:171" s="57" customFormat="1" ht="38.25" customHeight="1" x14ac:dyDescent="0.2">
      <c r="A114" s="267" t="s">
        <v>346</v>
      </c>
      <c r="B114" s="268"/>
      <c r="C114" s="268"/>
      <c r="D114" s="268"/>
      <c r="E114" s="268"/>
      <c r="F114" s="268"/>
      <c r="G114" s="268"/>
      <c r="H114" s="269"/>
      <c r="I114" s="267" t="s">
        <v>347</v>
      </c>
      <c r="J114" s="268"/>
      <c r="K114" s="268"/>
      <c r="L114" s="268"/>
      <c r="M114" s="268"/>
      <c r="N114" s="268"/>
      <c r="O114" s="268"/>
      <c r="P114" s="268"/>
      <c r="Q114" s="269"/>
      <c r="R114" s="267" t="s">
        <v>348</v>
      </c>
      <c r="S114" s="268"/>
      <c r="T114" s="268"/>
      <c r="U114" s="268"/>
      <c r="V114" s="268"/>
      <c r="W114" s="268"/>
      <c r="X114" s="268"/>
      <c r="Y114" s="268"/>
      <c r="Z114" s="269"/>
      <c r="AA114" s="289" t="s">
        <v>349</v>
      </c>
      <c r="AB114" s="290"/>
      <c r="AC114" s="290"/>
      <c r="AD114" s="290"/>
      <c r="AE114" s="290"/>
      <c r="AF114" s="290"/>
      <c r="AG114" s="290"/>
      <c r="AH114" s="290"/>
      <c r="AI114" s="290"/>
      <c r="AJ114" s="290"/>
      <c r="AK114" s="290"/>
      <c r="AL114" s="291"/>
      <c r="AM114" s="289" t="s">
        <v>161</v>
      </c>
      <c r="AN114" s="290"/>
      <c r="AO114" s="290"/>
      <c r="AP114" s="290"/>
      <c r="AQ114" s="290"/>
      <c r="AR114" s="290"/>
      <c r="AS114" s="290"/>
      <c r="AT114" s="290"/>
      <c r="AU114" s="290"/>
      <c r="AV114" s="290"/>
      <c r="AW114" s="290"/>
      <c r="AX114" s="290"/>
      <c r="AY114" s="290"/>
      <c r="AZ114" s="290"/>
      <c r="BA114" s="291"/>
      <c r="BB114" s="286" t="s">
        <v>123</v>
      </c>
      <c r="BC114" s="287"/>
      <c r="BD114" s="287"/>
      <c r="BE114" s="287"/>
      <c r="BF114" s="287"/>
      <c r="BG114" s="288"/>
      <c r="BH114" s="292" t="s">
        <v>124</v>
      </c>
      <c r="BI114" s="293"/>
      <c r="BJ114" s="293"/>
      <c r="BK114" s="293"/>
      <c r="BL114" s="293"/>
      <c r="BM114" s="293"/>
      <c r="BN114" s="293"/>
      <c r="BO114" s="293"/>
      <c r="BP114" s="294"/>
      <c r="BQ114" s="295">
        <v>1</v>
      </c>
      <c r="BR114" s="296"/>
      <c r="BS114" s="296"/>
      <c r="BT114" s="296"/>
      <c r="BU114" s="296"/>
      <c r="BV114" s="296"/>
      <c r="BW114" s="296"/>
      <c r="BX114" s="296"/>
      <c r="BY114" s="296"/>
      <c r="BZ114" s="296"/>
      <c r="CA114" s="297"/>
      <c r="CB114" s="286" t="s">
        <v>53</v>
      </c>
      <c r="CC114" s="287"/>
      <c r="CD114" s="287"/>
      <c r="CE114" s="287"/>
      <c r="CF114" s="287"/>
      <c r="CG114" s="288"/>
      <c r="CH114" s="292" t="s">
        <v>54</v>
      </c>
      <c r="CI114" s="293"/>
      <c r="CJ114" s="293"/>
      <c r="CK114" s="293"/>
      <c r="CL114" s="293"/>
      <c r="CM114" s="293"/>
      <c r="CN114" s="293"/>
      <c r="CO114" s="293"/>
      <c r="CP114" s="294"/>
      <c r="CQ114" s="298">
        <v>1294</v>
      </c>
      <c r="CR114" s="299"/>
      <c r="CS114" s="299"/>
      <c r="CT114" s="299"/>
      <c r="CU114" s="299"/>
      <c r="CV114" s="299"/>
      <c r="CW114" s="299"/>
      <c r="CX114" s="299"/>
      <c r="CY114" s="299"/>
      <c r="CZ114" s="299"/>
      <c r="DA114" s="299"/>
      <c r="DB114" s="299"/>
      <c r="DC114" s="299"/>
      <c r="DD114" s="300"/>
      <c r="DE114" s="301">
        <v>42125</v>
      </c>
      <c r="DF114" s="302"/>
      <c r="DG114" s="302"/>
      <c r="DH114" s="302"/>
      <c r="DI114" s="302"/>
      <c r="DJ114" s="302"/>
      <c r="DK114" s="302"/>
      <c r="DL114" s="302"/>
      <c r="DM114" s="302"/>
      <c r="DN114" s="302"/>
      <c r="DO114" s="302"/>
      <c r="DP114" s="302"/>
      <c r="DQ114" s="303"/>
      <c r="DR114" s="304" t="s">
        <v>151</v>
      </c>
      <c r="DS114" s="305"/>
      <c r="DT114" s="305"/>
      <c r="DU114" s="305"/>
      <c r="DV114" s="305"/>
      <c r="DW114" s="305"/>
      <c r="DX114" s="305"/>
      <c r="DY114" s="305"/>
      <c r="DZ114" s="305"/>
      <c r="EA114" s="305"/>
      <c r="EB114" s="306"/>
      <c r="EC114" s="292" t="s">
        <v>147</v>
      </c>
      <c r="ED114" s="293"/>
      <c r="EE114" s="293"/>
      <c r="EF114" s="293"/>
      <c r="EG114" s="293"/>
      <c r="EH114" s="293"/>
      <c r="EI114" s="293"/>
      <c r="EJ114" s="293"/>
      <c r="EK114" s="293"/>
      <c r="EL114" s="293"/>
      <c r="EM114" s="293"/>
      <c r="EN114" s="294"/>
      <c r="EO114" s="295" t="s">
        <v>65</v>
      </c>
      <c r="EP114" s="296"/>
      <c r="EQ114" s="296"/>
      <c r="ER114" s="296"/>
      <c r="ES114" s="296"/>
      <c r="ET114" s="296"/>
      <c r="EU114" s="296"/>
      <c r="EV114" s="296"/>
      <c r="EW114" s="296"/>
      <c r="EX114" s="296"/>
      <c r="EY114" s="296"/>
      <c r="EZ114" s="296"/>
      <c r="FA114" s="296"/>
      <c r="FB114" s="296"/>
      <c r="FC114" s="296"/>
      <c r="FD114" s="296"/>
      <c r="FE114" s="296"/>
      <c r="FF114" s="56"/>
      <c r="FG114" s="61"/>
    </row>
    <row r="115" spans="1:171" s="57" customFormat="1" ht="57" customHeight="1" x14ac:dyDescent="0.2">
      <c r="A115" s="267" t="s">
        <v>464</v>
      </c>
      <c r="B115" s="268"/>
      <c r="C115" s="268"/>
      <c r="D115" s="268"/>
      <c r="E115" s="268"/>
      <c r="F115" s="268"/>
      <c r="G115" s="268"/>
      <c r="H115" s="269"/>
      <c r="I115" s="286" t="s">
        <v>46</v>
      </c>
      <c r="J115" s="287"/>
      <c r="K115" s="287"/>
      <c r="L115" s="287"/>
      <c r="M115" s="287"/>
      <c r="N115" s="287"/>
      <c r="O115" s="287"/>
      <c r="P115" s="287"/>
      <c r="Q115" s="288"/>
      <c r="R115" s="286" t="s">
        <v>351</v>
      </c>
      <c r="S115" s="287"/>
      <c r="T115" s="287"/>
      <c r="U115" s="287"/>
      <c r="V115" s="287"/>
      <c r="W115" s="287"/>
      <c r="X115" s="287"/>
      <c r="Y115" s="287"/>
      <c r="Z115" s="288"/>
      <c r="AA115" s="289" t="s">
        <v>352</v>
      </c>
      <c r="AB115" s="290"/>
      <c r="AC115" s="290"/>
      <c r="AD115" s="290"/>
      <c r="AE115" s="290"/>
      <c r="AF115" s="290"/>
      <c r="AG115" s="290"/>
      <c r="AH115" s="290"/>
      <c r="AI115" s="290"/>
      <c r="AJ115" s="290"/>
      <c r="AK115" s="290"/>
      <c r="AL115" s="291"/>
      <c r="AM115" s="289" t="s">
        <v>161</v>
      </c>
      <c r="AN115" s="290"/>
      <c r="AO115" s="290"/>
      <c r="AP115" s="290"/>
      <c r="AQ115" s="290"/>
      <c r="AR115" s="290"/>
      <c r="AS115" s="290"/>
      <c r="AT115" s="290"/>
      <c r="AU115" s="290"/>
      <c r="AV115" s="290"/>
      <c r="AW115" s="290"/>
      <c r="AX115" s="290"/>
      <c r="AY115" s="290"/>
      <c r="AZ115" s="290"/>
      <c r="BA115" s="291"/>
      <c r="BB115" s="286" t="s">
        <v>123</v>
      </c>
      <c r="BC115" s="287"/>
      <c r="BD115" s="287"/>
      <c r="BE115" s="287"/>
      <c r="BF115" s="287"/>
      <c r="BG115" s="288"/>
      <c r="BH115" s="292" t="s">
        <v>124</v>
      </c>
      <c r="BI115" s="293"/>
      <c r="BJ115" s="293"/>
      <c r="BK115" s="293"/>
      <c r="BL115" s="293"/>
      <c r="BM115" s="293"/>
      <c r="BN115" s="293"/>
      <c r="BO115" s="293"/>
      <c r="BP115" s="294"/>
      <c r="BQ115" s="295">
        <v>1</v>
      </c>
      <c r="BR115" s="296"/>
      <c r="BS115" s="296"/>
      <c r="BT115" s="296"/>
      <c r="BU115" s="296"/>
      <c r="BV115" s="296"/>
      <c r="BW115" s="296"/>
      <c r="BX115" s="296"/>
      <c r="BY115" s="296"/>
      <c r="BZ115" s="296"/>
      <c r="CA115" s="297"/>
      <c r="CB115" s="286" t="s">
        <v>53</v>
      </c>
      <c r="CC115" s="287"/>
      <c r="CD115" s="287"/>
      <c r="CE115" s="287"/>
      <c r="CF115" s="287"/>
      <c r="CG115" s="288"/>
      <c r="CH115" s="292" t="s">
        <v>54</v>
      </c>
      <c r="CI115" s="293"/>
      <c r="CJ115" s="293"/>
      <c r="CK115" s="293"/>
      <c r="CL115" s="293"/>
      <c r="CM115" s="293"/>
      <c r="CN115" s="293"/>
      <c r="CO115" s="293"/>
      <c r="CP115" s="294"/>
      <c r="CQ115" s="298">
        <v>177</v>
      </c>
      <c r="CR115" s="299"/>
      <c r="CS115" s="299"/>
      <c r="CT115" s="299"/>
      <c r="CU115" s="299"/>
      <c r="CV115" s="299"/>
      <c r="CW115" s="299"/>
      <c r="CX115" s="299"/>
      <c r="CY115" s="299"/>
      <c r="CZ115" s="299"/>
      <c r="DA115" s="299"/>
      <c r="DB115" s="299"/>
      <c r="DC115" s="299"/>
      <c r="DD115" s="300"/>
      <c r="DE115" s="271">
        <v>42125</v>
      </c>
      <c r="DF115" s="271"/>
      <c r="DG115" s="271"/>
      <c r="DH115" s="271"/>
      <c r="DI115" s="271"/>
      <c r="DJ115" s="271"/>
      <c r="DK115" s="271"/>
      <c r="DL115" s="271"/>
      <c r="DM115" s="271"/>
      <c r="DN115" s="271"/>
      <c r="DO115" s="271"/>
      <c r="DP115" s="271"/>
      <c r="DQ115" s="271"/>
      <c r="DR115" s="304" t="s">
        <v>146</v>
      </c>
      <c r="DS115" s="305"/>
      <c r="DT115" s="305"/>
      <c r="DU115" s="305"/>
      <c r="DV115" s="305"/>
      <c r="DW115" s="305"/>
      <c r="DX115" s="305"/>
      <c r="DY115" s="305"/>
      <c r="DZ115" s="305"/>
      <c r="EA115" s="305"/>
      <c r="EB115" s="306"/>
      <c r="EC115" s="292" t="s">
        <v>147</v>
      </c>
      <c r="ED115" s="293"/>
      <c r="EE115" s="293"/>
      <c r="EF115" s="293"/>
      <c r="EG115" s="293"/>
      <c r="EH115" s="293"/>
      <c r="EI115" s="293"/>
      <c r="EJ115" s="293"/>
      <c r="EK115" s="293"/>
      <c r="EL115" s="293"/>
      <c r="EM115" s="293"/>
      <c r="EN115" s="294"/>
      <c r="EO115" s="295" t="s">
        <v>65</v>
      </c>
      <c r="EP115" s="296"/>
      <c r="EQ115" s="296"/>
      <c r="ER115" s="296"/>
      <c r="ES115" s="296"/>
      <c r="ET115" s="296"/>
      <c r="EU115" s="296"/>
      <c r="EV115" s="296"/>
      <c r="EW115" s="296"/>
      <c r="EX115" s="296"/>
      <c r="EY115" s="296"/>
      <c r="EZ115" s="296"/>
      <c r="FA115" s="296"/>
      <c r="FB115" s="296"/>
      <c r="FC115" s="296"/>
      <c r="FD115" s="296"/>
      <c r="FE115" s="297"/>
      <c r="FF115" s="56"/>
    </row>
    <row r="116" spans="1:171" s="64" customFormat="1" ht="93" customHeight="1" x14ac:dyDescent="0.25">
      <c r="A116" s="62">
        <v>10</v>
      </c>
      <c r="B116" s="93">
        <v>94</v>
      </c>
      <c r="C116" s="94"/>
      <c r="D116" s="94"/>
      <c r="E116" s="94"/>
      <c r="F116" s="94"/>
      <c r="G116" s="94"/>
      <c r="H116" s="95"/>
      <c r="I116" s="270" t="s">
        <v>46</v>
      </c>
      <c r="J116" s="270"/>
      <c r="K116" s="270"/>
      <c r="L116" s="270"/>
      <c r="M116" s="270"/>
      <c r="N116" s="270"/>
      <c r="O116" s="270"/>
      <c r="P116" s="270"/>
      <c r="Q116" s="270"/>
      <c r="R116" s="307" t="s">
        <v>357</v>
      </c>
      <c r="S116" s="308"/>
      <c r="T116" s="308"/>
      <c r="U116" s="308"/>
      <c r="V116" s="308"/>
      <c r="W116" s="308"/>
      <c r="X116" s="308"/>
      <c r="Y116" s="308"/>
      <c r="Z116" s="309"/>
      <c r="AA116" s="127" t="s">
        <v>358</v>
      </c>
      <c r="AB116" s="128" t="s">
        <v>359</v>
      </c>
      <c r="AC116" s="128" t="s">
        <v>359</v>
      </c>
      <c r="AD116" s="128" t="s">
        <v>359</v>
      </c>
      <c r="AE116" s="128" t="s">
        <v>359</v>
      </c>
      <c r="AF116" s="128" t="s">
        <v>359</v>
      </c>
      <c r="AG116" s="128" t="s">
        <v>359</v>
      </c>
      <c r="AH116" s="128" t="s">
        <v>359</v>
      </c>
      <c r="AI116" s="128" t="s">
        <v>359</v>
      </c>
      <c r="AJ116" s="128" t="s">
        <v>359</v>
      </c>
      <c r="AK116" s="128" t="s">
        <v>359</v>
      </c>
      <c r="AL116" s="129" t="s">
        <v>359</v>
      </c>
      <c r="AM116" s="127" t="s">
        <v>203</v>
      </c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9"/>
      <c r="BB116" s="93">
        <v>796</v>
      </c>
      <c r="BC116" s="94"/>
      <c r="BD116" s="94"/>
      <c r="BE116" s="94"/>
      <c r="BF116" s="94"/>
      <c r="BG116" s="95"/>
      <c r="BH116" s="93" t="s">
        <v>124</v>
      </c>
      <c r="BI116" s="94"/>
      <c r="BJ116" s="94"/>
      <c r="BK116" s="94"/>
      <c r="BL116" s="94"/>
      <c r="BM116" s="94"/>
      <c r="BN116" s="94"/>
      <c r="BO116" s="94"/>
      <c r="BP116" s="95"/>
      <c r="BQ116" s="93"/>
      <c r="BR116" s="94"/>
      <c r="BS116" s="94"/>
      <c r="BT116" s="94"/>
      <c r="BU116" s="94"/>
      <c r="BV116" s="94"/>
      <c r="BW116" s="94"/>
      <c r="BX116" s="94"/>
      <c r="BY116" s="94"/>
      <c r="BZ116" s="94"/>
      <c r="CA116" s="95"/>
      <c r="CB116" s="270">
        <v>71135</v>
      </c>
      <c r="CC116" s="270"/>
      <c r="CD116" s="270"/>
      <c r="CE116" s="270"/>
      <c r="CF116" s="270"/>
      <c r="CG116" s="270"/>
      <c r="CH116" s="145" t="s">
        <v>54</v>
      </c>
      <c r="CI116" s="145"/>
      <c r="CJ116" s="145"/>
      <c r="CK116" s="145"/>
      <c r="CL116" s="145"/>
      <c r="CM116" s="145"/>
      <c r="CN116" s="145"/>
      <c r="CO116" s="145"/>
      <c r="CP116" s="145"/>
      <c r="CQ116" s="138">
        <v>559.6</v>
      </c>
      <c r="CR116" s="139"/>
      <c r="CS116" s="139"/>
      <c r="CT116" s="139"/>
      <c r="CU116" s="139"/>
      <c r="CV116" s="139"/>
      <c r="CW116" s="139"/>
      <c r="CX116" s="139"/>
      <c r="CY116" s="139"/>
      <c r="CZ116" s="139"/>
      <c r="DA116" s="139"/>
      <c r="DB116" s="139"/>
      <c r="DC116" s="139"/>
      <c r="DD116" s="140"/>
      <c r="DE116" s="271">
        <v>42156</v>
      </c>
      <c r="DF116" s="271"/>
      <c r="DG116" s="271"/>
      <c r="DH116" s="271"/>
      <c r="DI116" s="271"/>
      <c r="DJ116" s="271"/>
      <c r="DK116" s="271"/>
      <c r="DL116" s="271"/>
      <c r="DM116" s="271"/>
      <c r="DN116" s="271"/>
      <c r="DO116" s="271"/>
      <c r="DP116" s="271"/>
      <c r="DQ116" s="271"/>
      <c r="DR116" s="270" t="s">
        <v>80</v>
      </c>
      <c r="DS116" s="270"/>
      <c r="DT116" s="270"/>
      <c r="DU116" s="270"/>
      <c r="DV116" s="270"/>
      <c r="DW116" s="270"/>
      <c r="DX116" s="270"/>
      <c r="DY116" s="270"/>
      <c r="DZ116" s="270"/>
      <c r="EA116" s="270"/>
      <c r="EB116" s="270"/>
      <c r="EC116" s="93" t="s">
        <v>56</v>
      </c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5"/>
      <c r="EO116" s="151" t="s">
        <v>65</v>
      </c>
      <c r="EP116" s="151"/>
      <c r="EQ116" s="151"/>
      <c r="ER116" s="151"/>
      <c r="ES116" s="151"/>
      <c r="ET116" s="151"/>
      <c r="EU116" s="151"/>
      <c r="EV116" s="151"/>
      <c r="EW116" s="151"/>
      <c r="EX116" s="151"/>
      <c r="EY116" s="151"/>
      <c r="EZ116" s="151"/>
      <c r="FA116" s="151"/>
      <c r="FB116" s="151"/>
      <c r="FC116" s="151"/>
      <c r="FD116" s="151"/>
      <c r="FE116" s="151"/>
      <c r="FF116" s="63"/>
    </row>
    <row r="117" spans="1:171" s="67" customFormat="1" ht="96" customHeight="1" x14ac:dyDescent="0.25">
      <c r="A117" s="267" t="s">
        <v>350</v>
      </c>
      <c r="B117" s="268"/>
      <c r="C117" s="268"/>
      <c r="D117" s="268"/>
      <c r="E117" s="268"/>
      <c r="F117" s="268"/>
      <c r="G117" s="268"/>
      <c r="H117" s="269"/>
      <c r="I117" s="132" t="s">
        <v>456</v>
      </c>
      <c r="J117" s="268"/>
      <c r="K117" s="268"/>
      <c r="L117" s="268"/>
      <c r="M117" s="268"/>
      <c r="N117" s="268"/>
      <c r="O117" s="268"/>
      <c r="P117" s="268"/>
      <c r="Q117" s="269"/>
      <c r="R117" s="132" t="s">
        <v>448</v>
      </c>
      <c r="S117" s="133"/>
      <c r="T117" s="133"/>
      <c r="U117" s="133"/>
      <c r="V117" s="133"/>
      <c r="W117" s="133"/>
      <c r="X117" s="133"/>
      <c r="Y117" s="133"/>
      <c r="Z117" s="134"/>
      <c r="AA117" s="130" t="s">
        <v>449</v>
      </c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1" t="s">
        <v>457</v>
      </c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31"/>
      <c r="BB117" s="132" t="s">
        <v>50</v>
      </c>
      <c r="BC117" s="133"/>
      <c r="BD117" s="133"/>
      <c r="BE117" s="133"/>
      <c r="BF117" s="133"/>
      <c r="BG117" s="134"/>
      <c r="BH117" s="93" t="s">
        <v>51</v>
      </c>
      <c r="BI117" s="94"/>
      <c r="BJ117" s="94"/>
      <c r="BK117" s="94"/>
      <c r="BL117" s="94"/>
      <c r="BM117" s="94"/>
      <c r="BN117" s="94"/>
      <c r="BO117" s="94"/>
      <c r="BP117" s="95"/>
      <c r="BQ117" s="93" t="s">
        <v>450</v>
      </c>
      <c r="BR117" s="94"/>
      <c r="BS117" s="94"/>
      <c r="BT117" s="94"/>
      <c r="BU117" s="94"/>
      <c r="BV117" s="94"/>
      <c r="BW117" s="94"/>
      <c r="BX117" s="94"/>
      <c r="BY117" s="94"/>
      <c r="BZ117" s="94"/>
      <c r="CA117" s="95"/>
      <c r="CB117" s="135" t="s">
        <v>22</v>
      </c>
      <c r="CC117" s="136"/>
      <c r="CD117" s="136"/>
      <c r="CE117" s="136"/>
      <c r="CF117" s="136"/>
      <c r="CG117" s="137"/>
      <c r="CH117" s="127" t="s">
        <v>54</v>
      </c>
      <c r="CI117" s="128"/>
      <c r="CJ117" s="128"/>
      <c r="CK117" s="128"/>
      <c r="CL117" s="128"/>
      <c r="CM117" s="128"/>
      <c r="CN117" s="128"/>
      <c r="CO117" s="128"/>
      <c r="CP117" s="129"/>
      <c r="CQ117" s="138">
        <v>300</v>
      </c>
      <c r="CR117" s="139"/>
      <c r="CS117" s="139"/>
      <c r="CT117" s="139"/>
      <c r="CU117" s="139"/>
      <c r="CV117" s="139"/>
      <c r="CW117" s="139"/>
      <c r="CX117" s="139"/>
      <c r="CY117" s="139"/>
      <c r="CZ117" s="139"/>
      <c r="DA117" s="139"/>
      <c r="DB117" s="139"/>
      <c r="DC117" s="139"/>
      <c r="DD117" s="140"/>
      <c r="DE117" s="141">
        <v>42156</v>
      </c>
      <c r="DF117" s="142"/>
      <c r="DG117" s="142"/>
      <c r="DH117" s="142"/>
      <c r="DI117" s="142"/>
      <c r="DJ117" s="142"/>
      <c r="DK117" s="142"/>
      <c r="DL117" s="142"/>
      <c r="DM117" s="142"/>
      <c r="DN117" s="142"/>
      <c r="DO117" s="142"/>
      <c r="DP117" s="142"/>
      <c r="DQ117" s="143"/>
      <c r="DR117" s="132" t="s">
        <v>223</v>
      </c>
      <c r="DS117" s="133"/>
      <c r="DT117" s="133"/>
      <c r="DU117" s="133"/>
      <c r="DV117" s="133"/>
      <c r="DW117" s="133"/>
      <c r="DX117" s="133"/>
      <c r="DY117" s="133"/>
      <c r="DZ117" s="133"/>
      <c r="EA117" s="133"/>
      <c r="EB117" s="134"/>
      <c r="EC117" s="93" t="s">
        <v>451</v>
      </c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5"/>
      <c r="EO117" s="93" t="s">
        <v>65</v>
      </c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5"/>
      <c r="FF117" s="65"/>
      <c r="FG117" s="66"/>
      <c r="FH117" s="66"/>
      <c r="FI117" s="66"/>
    </row>
    <row r="118" spans="1:171" s="67" customFormat="1" ht="86.25" customHeight="1" x14ac:dyDescent="0.25">
      <c r="A118" s="132" t="s">
        <v>465</v>
      </c>
      <c r="B118" s="133"/>
      <c r="C118" s="133"/>
      <c r="D118" s="133"/>
      <c r="E118" s="133"/>
      <c r="F118" s="133"/>
      <c r="G118" s="133"/>
      <c r="H118" s="134"/>
      <c r="I118" s="132" t="s">
        <v>456</v>
      </c>
      <c r="J118" s="268"/>
      <c r="K118" s="268"/>
      <c r="L118" s="268"/>
      <c r="M118" s="268"/>
      <c r="N118" s="268"/>
      <c r="O118" s="268"/>
      <c r="P118" s="268"/>
      <c r="Q118" s="269"/>
      <c r="R118" s="132" t="s">
        <v>452</v>
      </c>
      <c r="S118" s="133"/>
      <c r="T118" s="133"/>
      <c r="U118" s="133"/>
      <c r="V118" s="133"/>
      <c r="W118" s="133"/>
      <c r="X118" s="133"/>
      <c r="Y118" s="133"/>
      <c r="Z118" s="134"/>
      <c r="AA118" s="130" t="s">
        <v>453</v>
      </c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1" t="s">
        <v>457</v>
      </c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1"/>
      <c r="AZ118" s="131"/>
      <c r="BA118" s="131"/>
      <c r="BB118" s="132" t="s">
        <v>454</v>
      </c>
      <c r="BC118" s="133"/>
      <c r="BD118" s="133"/>
      <c r="BE118" s="133"/>
      <c r="BF118" s="133"/>
      <c r="BG118" s="134"/>
      <c r="BH118" s="93" t="s">
        <v>455</v>
      </c>
      <c r="BI118" s="94"/>
      <c r="BJ118" s="94"/>
      <c r="BK118" s="94"/>
      <c r="BL118" s="94"/>
      <c r="BM118" s="94"/>
      <c r="BN118" s="94"/>
      <c r="BO118" s="94"/>
      <c r="BP118" s="95"/>
      <c r="BQ118" s="93">
        <v>2.88</v>
      </c>
      <c r="BR118" s="94"/>
      <c r="BS118" s="94"/>
      <c r="BT118" s="94"/>
      <c r="BU118" s="94"/>
      <c r="BV118" s="94"/>
      <c r="BW118" s="94"/>
      <c r="BX118" s="94"/>
      <c r="BY118" s="94"/>
      <c r="BZ118" s="94"/>
      <c r="CA118" s="95"/>
      <c r="CB118" s="135" t="s">
        <v>22</v>
      </c>
      <c r="CC118" s="136"/>
      <c r="CD118" s="136"/>
      <c r="CE118" s="136"/>
      <c r="CF118" s="136"/>
      <c r="CG118" s="137"/>
      <c r="CH118" s="127" t="s">
        <v>54</v>
      </c>
      <c r="CI118" s="128"/>
      <c r="CJ118" s="128"/>
      <c r="CK118" s="128"/>
      <c r="CL118" s="128"/>
      <c r="CM118" s="128"/>
      <c r="CN118" s="128"/>
      <c r="CO118" s="128"/>
      <c r="CP118" s="129"/>
      <c r="CQ118" s="138">
        <v>500</v>
      </c>
      <c r="CR118" s="139"/>
      <c r="CS118" s="139"/>
      <c r="CT118" s="139"/>
      <c r="CU118" s="139"/>
      <c r="CV118" s="139"/>
      <c r="CW118" s="139"/>
      <c r="CX118" s="139"/>
      <c r="CY118" s="139"/>
      <c r="CZ118" s="139"/>
      <c r="DA118" s="139"/>
      <c r="DB118" s="139"/>
      <c r="DC118" s="139"/>
      <c r="DD118" s="140"/>
      <c r="DE118" s="141">
        <v>42156</v>
      </c>
      <c r="DF118" s="142"/>
      <c r="DG118" s="142"/>
      <c r="DH118" s="142"/>
      <c r="DI118" s="142"/>
      <c r="DJ118" s="142"/>
      <c r="DK118" s="142"/>
      <c r="DL118" s="142"/>
      <c r="DM118" s="142"/>
      <c r="DN118" s="142"/>
      <c r="DO118" s="142"/>
      <c r="DP118" s="142"/>
      <c r="DQ118" s="143"/>
      <c r="DR118" s="132" t="s">
        <v>223</v>
      </c>
      <c r="DS118" s="133"/>
      <c r="DT118" s="133"/>
      <c r="DU118" s="133"/>
      <c r="DV118" s="133"/>
      <c r="DW118" s="133"/>
      <c r="DX118" s="133"/>
      <c r="DY118" s="133"/>
      <c r="DZ118" s="133"/>
      <c r="EA118" s="133"/>
      <c r="EB118" s="134"/>
      <c r="EC118" s="93" t="s">
        <v>451</v>
      </c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5"/>
      <c r="EO118" s="93" t="s">
        <v>65</v>
      </c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5"/>
      <c r="FF118" s="65"/>
      <c r="FG118" s="66"/>
      <c r="FH118" s="66"/>
      <c r="FI118" s="66"/>
    </row>
    <row r="119" spans="1:171" s="53" customFormat="1" ht="39" customHeight="1" x14ac:dyDescent="0.2">
      <c r="A119" s="144" t="s">
        <v>466</v>
      </c>
      <c r="B119" s="144"/>
      <c r="C119" s="144"/>
      <c r="D119" s="144"/>
      <c r="E119" s="144"/>
      <c r="F119" s="144"/>
      <c r="G119" s="144"/>
      <c r="H119" s="144"/>
      <c r="I119" s="144" t="s">
        <v>361</v>
      </c>
      <c r="J119" s="144"/>
      <c r="K119" s="144"/>
      <c r="L119" s="144"/>
      <c r="M119" s="144"/>
      <c r="N119" s="144"/>
      <c r="O119" s="144"/>
      <c r="P119" s="144"/>
      <c r="Q119" s="144"/>
      <c r="R119" s="132" t="s">
        <v>362</v>
      </c>
      <c r="S119" s="133"/>
      <c r="T119" s="133"/>
      <c r="U119" s="133"/>
      <c r="V119" s="133"/>
      <c r="W119" s="133"/>
      <c r="X119" s="133"/>
      <c r="Y119" s="133"/>
      <c r="Z119" s="134"/>
      <c r="AA119" s="130" t="s">
        <v>363</v>
      </c>
      <c r="AB119" s="130"/>
      <c r="AC119" s="130"/>
      <c r="AD119" s="130"/>
      <c r="AE119" s="130"/>
      <c r="AF119" s="130"/>
      <c r="AG119" s="130"/>
      <c r="AH119" s="130"/>
      <c r="AI119" s="130"/>
      <c r="AJ119" s="130"/>
      <c r="AK119" s="130"/>
      <c r="AL119" s="130"/>
      <c r="AM119" s="130" t="s">
        <v>161</v>
      </c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0"/>
      <c r="AY119" s="130"/>
      <c r="AZ119" s="130"/>
      <c r="BA119" s="130"/>
      <c r="BB119" s="144" t="s">
        <v>123</v>
      </c>
      <c r="BC119" s="144"/>
      <c r="BD119" s="144"/>
      <c r="BE119" s="144"/>
      <c r="BF119" s="144"/>
      <c r="BG119" s="144"/>
      <c r="BH119" s="145" t="s">
        <v>124</v>
      </c>
      <c r="BI119" s="145"/>
      <c r="BJ119" s="145"/>
      <c r="BK119" s="145"/>
      <c r="BL119" s="145"/>
      <c r="BM119" s="145"/>
      <c r="BN119" s="145"/>
      <c r="BO119" s="145"/>
      <c r="BP119" s="145"/>
      <c r="BQ119" s="151" t="s">
        <v>234</v>
      </c>
      <c r="BR119" s="151"/>
      <c r="BS119" s="151"/>
      <c r="BT119" s="151"/>
      <c r="BU119" s="151"/>
      <c r="BV119" s="151"/>
      <c r="BW119" s="151"/>
      <c r="BX119" s="151"/>
      <c r="BY119" s="151"/>
      <c r="BZ119" s="151"/>
      <c r="CA119" s="151"/>
      <c r="CB119" s="144" t="s">
        <v>53</v>
      </c>
      <c r="CC119" s="144"/>
      <c r="CD119" s="144"/>
      <c r="CE119" s="144"/>
      <c r="CF119" s="144"/>
      <c r="CG119" s="144"/>
      <c r="CH119" s="145" t="s">
        <v>54</v>
      </c>
      <c r="CI119" s="145"/>
      <c r="CJ119" s="145"/>
      <c r="CK119" s="145"/>
      <c r="CL119" s="145"/>
      <c r="CM119" s="145"/>
      <c r="CN119" s="145"/>
      <c r="CO119" s="145"/>
      <c r="CP119" s="145"/>
      <c r="CQ119" s="146">
        <v>750</v>
      </c>
      <c r="CR119" s="146"/>
      <c r="CS119" s="146"/>
      <c r="CT119" s="146"/>
      <c r="CU119" s="146"/>
      <c r="CV119" s="146"/>
      <c r="CW119" s="146"/>
      <c r="CX119" s="146"/>
      <c r="CY119" s="146"/>
      <c r="CZ119" s="146"/>
      <c r="DA119" s="146"/>
      <c r="DB119" s="146"/>
      <c r="DC119" s="146"/>
      <c r="DD119" s="146"/>
      <c r="DE119" s="271">
        <v>42156</v>
      </c>
      <c r="DF119" s="271"/>
      <c r="DG119" s="271"/>
      <c r="DH119" s="271"/>
      <c r="DI119" s="271"/>
      <c r="DJ119" s="271"/>
      <c r="DK119" s="271"/>
      <c r="DL119" s="271"/>
      <c r="DM119" s="271"/>
      <c r="DN119" s="271"/>
      <c r="DO119" s="271"/>
      <c r="DP119" s="271"/>
      <c r="DQ119" s="271"/>
      <c r="DR119" s="270" t="s">
        <v>223</v>
      </c>
      <c r="DS119" s="270"/>
      <c r="DT119" s="270"/>
      <c r="DU119" s="270"/>
      <c r="DV119" s="270"/>
      <c r="DW119" s="270"/>
      <c r="DX119" s="270"/>
      <c r="DY119" s="270"/>
      <c r="DZ119" s="270"/>
      <c r="EA119" s="270"/>
      <c r="EB119" s="270"/>
      <c r="EC119" s="145" t="s">
        <v>147</v>
      </c>
      <c r="ED119" s="145"/>
      <c r="EE119" s="145"/>
      <c r="EF119" s="145"/>
      <c r="EG119" s="145"/>
      <c r="EH119" s="145"/>
      <c r="EI119" s="145"/>
      <c r="EJ119" s="145"/>
      <c r="EK119" s="145"/>
      <c r="EL119" s="145"/>
      <c r="EM119" s="145"/>
      <c r="EN119" s="145"/>
      <c r="EO119" s="151" t="s">
        <v>65</v>
      </c>
      <c r="EP119" s="151"/>
      <c r="EQ119" s="151"/>
      <c r="ER119" s="151"/>
      <c r="ES119" s="151"/>
      <c r="ET119" s="151"/>
      <c r="EU119" s="151"/>
      <c r="EV119" s="151"/>
      <c r="EW119" s="151"/>
      <c r="EX119" s="151"/>
      <c r="EY119" s="151"/>
      <c r="EZ119" s="151"/>
      <c r="FA119" s="151"/>
      <c r="FB119" s="151"/>
      <c r="FC119" s="151"/>
      <c r="FD119" s="151"/>
      <c r="FE119" s="151"/>
      <c r="FF119" s="52"/>
    </row>
    <row r="120" spans="1:171" s="53" customFormat="1" ht="78.75" customHeight="1" x14ac:dyDescent="0.2">
      <c r="A120" s="144" t="s">
        <v>467</v>
      </c>
      <c r="B120" s="144"/>
      <c r="C120" s="144"/>
      <c r="D120" s="144"/>
      <c r="E120" s="144"/>
      <c r="F120" s="144"/>
      <c r="G120" s="144"/>
      <c r="H120" s="144"/>
      <c r="I120" s="144" t="s">
        <v>46</v>
      </c>
      <c r="J120" s="144"/>
      <c r="K120" s="144"/>
      <c r="L120" s="144"/>
      <c r="M120" s="144"/>
      <c r="N120" s="144"/>
      <c r="O120" s="144"/>
      <c r="P120" s="144"/>
      <c r="Q120" s="144"/>
      <c r="R120" s="144" t="s">
        <v>143</v>
      </c>
      <c r="S120" s="144"/>
      <c r="T120" s="144"/>
      <c r="U120" s="144"/>
      <c r="V120" s="144"/>
      <c r="W120" s="144"/>
      <c r="X120" s="144"/>
      <c r="Y120" s="144"/>
      <c r="Z120" s="144"/>
      <c r="AA120" s="130" t="s">
        <v>144</v>
      </c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130"/>
      <c r="AM120" s="130" t="s">
        <v>145</v>
      </c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  <c r="BB120" s="144" t="s">
        <v>123</v>
      </c>
      <c r="BC120" s="144"/>
      <c r="BD120" s="144"/>
      <c r="BE120" s="144"/>
      <c r="BF120" s="144"/>
      <c r="BG120" s="144"/>
      <c r="BH120" s="145" t="s">
        <v>124</v>
      </c>
      <c r="BI120" s="145"/>
      <c r="BJ120" s="145"/>
      <c r="BK120" s="145"/>
      <c r="BL120" s="145"/>
      <c r="BM120" s="145"/>
      <c r="BN120" s="145"/>
      <c r="BO120" s="145"/>
      <c r="BP120" s="145"/>
      <c r="BQ120" s="151"/>
      <c r="BR120" s="151"/>
      <c r="BS120" s="151"/>
      <c r="BT120" s="151"/>
      <c r="BU120" s="151"/>
      <c r="BV120" s="151"/>
      <c r="BW120" s="151"/>
      <c r="BX120" s="151"/>
      <c r="BY120" s="151"/>
      <c r="BZ120" s="151"/>
      <c r="CA120" s="151"/>
      <c r="CB120" s="144" t="s">
        <v>53</v>
      </c>
      <c r="CC120" s="144"/>
      <c r="CD120" s="144"/>
      <c r="CE120" s="144"/>
      <c r="CF120" s="144"/>
      <c r="CG120" s="144"/>
      <c r="CH120" s="145" t="s">
        <v>54</v>
      </c>
      <c r="CI120" s="145"/>
      <c r="CJ120" s="145"/>
      <c r="CK120" s="145"/>
      <c r="CL120" s="145"/>
      <c r="CM120" s="145"/>
      <c r="CN120" s="145"/>
      <c r="CO120" s="145"/>
      <c r="CP120" s="145"/>
      <c r="CQ120" s="146">
        <v>12159</v>
      </c>
      <c r="CR120" s="146"/>
      <c r="CS120" s="146"/>
      <c r="CT120" s="146"/>
      <c r="CU120" s="146"/>
      <c r="CV120" s="146"/>
      <c r="CW120" s="146"/>
      <c r="CX120" s="146"/>
      <c r="CY120" s="146"/>
      <c r="CZ120" s="146"/>
      <c r="DA120" s="146"/>
      <c r="DB120" s="146"/>
      <c r="DC120" s="146"/>
      <c r="DD120" s="146"/>
      <c r="DE120" s="271">
        <v>42156</v>
      </c>
      <c r="DF120" s="271"/>
      <c r="DG120" s="271"/>
      <c r="DH120" s="271"/>
      <c r="DI120" s="271"/>
      <c r="DJ120" s="271"/>
      <c r="DK120" s="271"/>
      <c r="DL120" s="271"/>
      <c r="DM120" s="271"/>
      <c r="DN120" s="271"/>
      <c r="DO120" s="271"/>
      <c r="DP120" s="271"/>
      <c r="DQ120" s="271"/>
      <c r="DR120" s="270" t="s">
        <v>108</v>
      </c>
      <c r="DS120" s="270"/>
      <c r="DT120" s="270"/>
      <c r="DU120" s="270"/>
      <c r="DV120" s="270"/>
      <c r="DW120" s="270"/>
      <c r="DX120" s="270"/>
      <c r="DY120" s="270"/>
      <c r="DZ120" s="270"/>
      <c r="EA120" s="270"/>
      <c r="EB120" s="270"/>
      <c r="EC120" s="145" t="s">
        <v>147</v>
      </c>
      <c r="ED120" s="145"/>
      <c r="EE120" s="145"/>
      <c r="EF120" s="145"/>
      <c r="EG120" s="145"/>
      <c r="EH120" s="145"/>
      <c r="EI120" s="145"/>
      <c r="EJ120" s="145"/>
      <c r="EK120" s="145"/>
      <c r="EL120" s="145"/>
      <c r="EM120" s="145"/>
      <c r="EN120" s="145"/>
      <c r="EO120" s="151" t="s">
        <v>65</v>
      </c>
      <c r="EP120" s="151"/>
      <c r="EQ120" s="151"/>
      <c r="ER120" s="151"/>
      <c r="ES120" s="151"/>
      <c r="ET120" s="151"/>
      <c r="EU120" s="151"/>
      <c r="EV120" s="151"/>
      <c r="EW120" s="151"/>
      <c r="EX120" s="151"/>
      <c r="EY120" s="151"/>
      <c r="EZ120" s="151"/>
      <c r="FA120" s="151"/>
      <c r="FB120" s="151"/>
      <c r="FC120" s="151"/>
      <c r="FD120" s="151"/>
      <c r="FE120" s="151"/>
      <c r="FF120" s="52"/>
      <c r="FG120" s="60"/>
      <c r="FH120" s="60"/>
      <c r="FI120" s="60"/>
      <c r="FJ120" s="60"/>
      <c r="FK120" s="60"/>
      <c r="FL120" s="60"/>
      <c r="FM120" s="60"/>
      <c r="FN120" s="60"/>
      <c r="FO120" s="60"/>
    </row>
    <row r="121" spans="1:171" s="57" customFormat="1" ht="126.75" customHeight="1" x14ac:dyDescent="0.2">
      <c r="A121" s="267" t="s">
        <v>360</v>
      </c>
      <c r="B121" s="268"/>
      <c r="C121" s="268"/>
      <c r="D121" s="268"/>
      <c r="E121" s="268"/>
      <c r="F121" s="268"/>
      <c r="G121" s="268"/>
      <c r="H121" s="269"/>
      <c r="I121" s="286" t="s">
        <v>46</v>
      </c>
      <c r="J121" s="287"/>
      <c r="K121" s="287"/>
      <c r="L121" s="287"/>
      <c r="M121" s="287"/>
      <c r="N121" s="287"/>
      <c r="O121" s="287"/>
      <c r="P121" s="287"/>
      <c r="Q121" s="288"/>
      <c r="R121" s="307" t="s">
        <v>357</v>
      </c>
      <c r="S121" s="308"/>
      <c r="T121" s="308"/>
      <c r="U121" s="308"/>
      <c r="V121" s="308"/>
      <c r="W121" s="308"/>
      <c r="X121" s="308"/>
      <c r="Y121" s="308"/>
      <c r="Z121" s="309"/>
      <c r="AA121" s="289" t="s">
        <v>386</v>
      </c>
      <c r="AB121" s="290"/>
      <c r="AC121" s="290"/>
      <c r="AD121" s="290"/>
      <c r="AE121" s="290"/>
      <c r="AF121" s="290"/>
      <c r="AG121" s="290"/>
      <c r="AH121" s="290"/>
      <c r="AI121" s="290"/>
      <c r="AJ121" s="290"/>
      <c r="AK121" s="290"/>
      <c r="AL121" s="291"/>
      <c r="AM121" s="314" t="s">
        <v>387</v>
      </c>
      <c r="AN121" s="315"/>
      <c r="AO121" s="315"/>
      <c r="AP121" s="315"/>
      <c r="AQ121" s="315"/>
      <c r="AR121" s="315"/>
      <c r="AS121" s="315"/>
      <c r="AT121" s="315"/>
      <c r="AU121" s="315"/>
      <c r="AV121" s="315"/>
      <c r="AW121" s="315"/>
      <c r="AX121" s="315"/>
      <c r="AY121" s="315"/>
      <c r="AZ121" s="315"/>
      <c r="BA121" s="316"/>
      <c r="BB121" s="286" t="s">
        <v>388</v>
      </c>
      <c r="BC121" s="287"/>
      <c r="BD121" s="287"/>
      <c r="BE121" s="287"/>
      <c r="BF121" s="287"/>
      <c r="BG121" s="288"/>
      <c r="BH121" s="292" t="s">
        <v>124</v>
      </c>
      <c r="BI121" s="293"/>
      <c r="BJ121" s="293"/>
      <c r="BK121" s="293"/>
      <c r="BL121" s="293"/>
      <c r="BM121" s="293"/>
      <c r="BN121" s="293"/>
      <c r="BO121" s="293"/>
      <c r="BP121" s="294"/>
      <c r="BQ121" s="295">
        <v>1</v>
      </c>
      <c r="BR121" s="296"/>
      <c r="BS121" s="296"/>
      <c r="BT121" s="296"/>
      <c r="BU121" s="296"/>
      <c r="BV121" s="296"/>
      <c r="BW121" s="296"/>
      <c r="BX121" s="296"/>
      <c r="BY121" s="296"/>
      <c r="BZ121" s="296"/>
      <c r="CA121" s="297"/>
      <c r="CB121" s="286" t="s">
        <v>53</v>
      </c>
      <c r="CC121" s="287"/>
      <c r="CD121" s="287"/>
      <c r="CE121" s="287"/>
      <c r="CF121" s="287"/>
      <c r="CG121" s="288"/>
      <c r="CH121" s="292" t="s">
        <v>54</v>
      </c>
      <c r="CI121" s="293"/>
      <c r="CJ121" s="293"/>
      <c r="CK121" s="293"/>
      <c r="CL121" s="293"/>
      <c r="CM121" s="293"/>
      <c r="CN121" s="293"/>
      <c r="CO121" s="293"/>
      <c r="CP121" s="294"/>
      <c r="CQ121" s="298">
        <v>555</v>
      </c>
      <c r="CR121" s="299"/>
      <c r="CS121" s="299"/>
      <c r="CT121" s="299"/>
      <c r="CU121" s="299"/>
      <c r="CV121" s="299"/>
      <c r="CW121" s="299"/>
      <c r="CX121" s="299"/>
      <c r="CY121" s="299"/>
      <c r="CZ121" s="299"/>
      <c r="DA121" s="299"/>
      <c r="DB121" s="299"/>
      <c r="DC121" s="299"/>
      <c r="DD121" s="300"/>
      <c r="DE121" s="271">
        <v>42156</v>
      </c>
      <c r="DF121" s="271"/>
      <c r="DG121" s="271"/>
      <c r="DH121" s="271"/>
      <c r="DI121" s="271"/>
      <c r="DJ121" s="271"/>
      <c r="DK121" s="271"/>
      <c r="DL121" s="271"/>
      <c r="DM121" s="271"/>
      <c r="DN121" s="271"/>
      <c r="DO121" s="271"/>
      <c r="DP121" s="271"/>
      <c r="DQ121" s="271"/>
      <c r="DR121" s="304" t="s">
        <v>389</v>
      </c>
      <c r="DS121" s="305"/>
      <c r="DT121" s="305"/>
      <c r="DU121" s="305"/>
      <c r="DV121" s="305"/>
      <c r="DW121" s="305"/>
      <c r="DX121" s="305"/>
      <c r="DY121" s="305"/>
      <c r="DZ121" s="305"/>
      <c r="EA121" s="305"/>
      <c r="EB121" s="306"/>
      <c r="EC121" s="292" t="s">
        <v>56</v>
      </c>
      <c r="ED121" s="293"/>
      <c r="EE121" s="293"/>
      <c r="EF121" s="293"/>
      <c r="EG121" s="293"/>
      <c r="EH121" s="293"/>
      <c r="EI121" s="293"/>
      <c r="EJ121" s="293"/>
      <c r="EK121" s="293"/>
      <c r="EL121" s="293"/>
      <c r="EM121" s="293"/>
      <c r="EN121" s="294"/>
      <c r="EO121" s="295" t="s">
        <v>65</v>
      </c>
      <c r="EP121" s="296"/>
      <c r="EQ121" s="296"/>
      <c r="ER121" s="296"/>
      <c r="ES121" s="296"/>
      <c r="ET121" s="296"/>
      <c r="EU121" s="296"/>
      <c r="EV121" s="296"/>
      <c r="EW121" s="296"/>
      <c r="EX121" s="296"/>
      <c r="EY121" s="296"/>
      <c r="EZ121" s="296"/>
      <c r="FA121" s="296"/>
      <c r="FB121" s="296"/>
      <c r="FC121" s="296"/>
      <c r="FD121" s="296"/>
      <c r="FE121" s="297"/>
      <c r="FF121" s="56"/>
    </row>
    <row r="122" spans="1:171" s="57" customFormat="1" ht="57" customHeight="1" x14ac:dyDescent="0.2">
      <c r="A122" s="267" t="s">
        <v>364</v>
      </c>
      <c r="B122" s="268"/>
      <c r="C122" s="268"/>
      <c r="D122" s="268"/>
      <c r="E122" s="268"/>
      <c r="F122" s="268"/>
      <c r="G122" s="268"/>
      <c r="H122" s="269"/>
      <c r="I122" s="286" t="s">
        <v>46</v>
      </c>
      <c r="J122" s="287"/>
      <c r="K122" s="287"/>
      <c r="L122" s="287"/>
      <c r="M122" s="287"/>
      <c r="N122" s="287"/>
      <c r="O122" s="287"/>
      <c r="P122" s="287"/>
      <c r="Q122" s="288"/>
      <c r="R122" s="286" t="s">
        <v>390</v>
      </c>
      <c r="S122" s="287"/>
      <c r="T122" s="287"/>
      <c r="U122" s="287"/>
      <c r="V122" s="287"/>
      <c r="W122" s="287"/>
      <c r="X122" s="287"/>
      <c r="Y122" s="287"/>
      <c r="Z122" s="288"/>
      <c r="AA122" s="289" t="s">
        <v>391</v>
      </c>
      <c r="AB122" s="290"/>
      <c r="AC122" s="290"/>
      <c r="AD122" s="290"/>
      <c r="AE122" s="290"/>
      <c r="AF122" s="290"/>
      <c r="AG122" s="290"/>
      <c r="AH122" s="290"/>
      <c r="AI122" s="290"/>
      <c r="AJ122" s="290"/>
      <c r="AK122" s="290"/>
      <c r="AL122" s="291"/>
      <c r="AM122" s="289" t="s">
        <v>161</v>
      </c>
      <c r="AN122" s="290"/>
      <c r="AO122" s="290"/>
      <c r="AP122" s="290"/>
      <c r="AQ122" s="290"/>
      <c r="AR122" s="290"/>
      <c r="AS122" s="290"/>
      <c r="AT122" s="290"/>
      <c r="AU122" s="290"/>
      <c r="AV122" s="290"/>
      <c r="AW122" s="290"/>
      <c r="AX122" s="290"/>
      <c r="AY122" s="290"/>
      <c r="AZ122" s="290"/>
      <c r="BA122" s="291"/>
      <c r="BB122" s="286" t="s">
        <v>123</v>
      </c>
      <c r="BC122" s="287"/>
      <c r="BD122" s="287"/>
      <c r="BE122" s="287"/>
      <c r="BF122" s="287"/>
      <c r="BG122" s="288"/>
      <c r="BH122" s="292" t="s">
        <v>124</v>
      </c>
      <c r="BI122" s="293"/>
      <c r="BJ122" s="293"/>
      <c r="BK122" s="293"/>
      <c r="BL122" s="293"/>
      <c r="BM122" s="293"/>
      <c r="BN122" s="293"/>
      <c r="BO122" s="293"/>
      <c r="BP122" s="294"/>
      <c r="BQ122" s="295">
        <v>1</v>
      </c>
      <c r="BR122" s="296"/>
      <c r="BS122" s="296"/>
      <c r="BT122" s="296"/>
      <c r="BU122" s="296"/>
      <c r="BV122" s="296"/>
      <c r="BW122" s="296"/>
      <c r="BX122" s="296"/>
      <c r="BY122" s="296"/>
      <c r="BZ122" s="296"/>
      <c r="CA122" s="297"/>
      <c r="CB122" s="286" t="s">
        <v>53</v>
      </c>
      <c r="CC122" s="287"/>
      <c r="CD122" s="287"/>
      <c r="CE122" s="287"/>
      <c r="CF122" s="287"/>
      <c r="CG122" s="288"/>
      <c r="CH122" s="292" t="s">
        <v>54</v>
      </c>
      <c r="CI122" s="293"/>
      <c r="CJ122" s="293"/>
      <c r="CK122" s="293"/>
      <c r="CL122" s="293"/>
      <c r="CM122" s="293"/>
      <c r="CN122" s="293"/>
      <c r="CO122" s="293"/>
      <c r="CP122" s="294"/>
      <c r="CQ122" s="298">
        <v>236</v>
      </c>
      <c r="CR122" s="299"/>
      <c r="CS122" s="299"/>
      <c r="CT122" s="299"/>
      <c r="CU122" s="299"/>
      <c r="CV122" s="299"/>
      <c r="CW122" s="299"/>
      <c r="CX122" s="299"/>
      <c r="CY122" s="299"/>
      <c r="CZ122" s="299"/>
      <c r="DA122" s="299"/>
      <c r="DB122" s="299"/>
      <c r="DC122" s="299"/>
      <c r="DD122" s="300"/>
      <c r="DE122" s="275">
        <v>42156</v>
      </c>
      <c r="DF122" s="275"/>
      <c r="DG122" s="275"/>
      <c r="DH122" s="275"/>
      <c r="DI122" s="275"/>
      <c r="DJ122" s="275"/>
      <c r="DK122" s="275"/>
      <c r="DL122" s="275"/>
      <c r="DM122" s="275"/>
      <c r="DN122" s="275"/>
      <c r="DO122" s="275"/>
      <c r="DP122" s="275"/>
      <c r="DQ122" s="275"/>
      <c r="DR122" s="304" t="s">
        <v>151</v>
      </c>
      <c r="DS122" s="305"/>
      <c r="DT122" s="305"/>
      <c r="DU122" s="305"/>
      <c r="DV122" s="305"/>
      <c r="DW122" s="305"/>
      <c r="DX122" s="305"/>
      <c r="DY122" s="305"/>
      <c r="DZ122" s="305"/>
      <c r="EA122" s="305"/>
      <c r="EB122" s="306"/>
      <c r="EC122" s="145" t="s">
        <v>147</v>
      </c>
      <c r="ED122" s="145"/>
      <c r="EE122" s="145"/>
      <c r="EF122" s="145"/>
      <c r="EG122" s="145"/>
      <c r="EH122" s="145"/>
      <c r="EI122" s="145"/>
      <c r="EJ122" s="145"/>
      <c r="EK122" s="145"/>
      <c r="EL122" s="145"/>
      <c r="EM122" s="145"/>
      <c r="EN122" s="145"/>
      <c r="EO122" s="295" t="s">
        <v>65</v>
      </c>
      <c r="EP122" s="296"/>
      <c r="EQ122" s="296"/>
      <c r="ER122" s="296"/>
      <c r="ES122" s="296"/>
      <c r="ET122" s="296"/>
      <c r="EU122" s="296"/>
      <c r="EV122" s="296"/>
      <c r="EW122" s="296"/>
      <c r="EX122" s="296"/>
      <c r="EY122" s="296"/>
      <c r="EZ122" s="296"/>
      <c r="FA122" s="296"/>
      <c r="FB122" s="296"/>
      <c r="FC122" s="296"/>
      <c r="FD122" s="296"/>
      <c r="FE122" s="297"/>
      <c r="FF122" s="56"/>
    </row>
    <row r="123" spans="1:171" s="57" customFormat="1" ht="57" customHeight="1" x14ac:dyDescent="0.2">
      <c r="A123" s="267" t="s">
        <v>368</v>
      </c>
      <c r="B123" s="268"/>
      <c r="C123" s="268"/>
      <c r="D123" s="268"/>
      <c r="E123" s="268"/>
      <c r="F123" s="268"/>
      <c r="G123" s="268"/>
      <c r="H123" s="269"/>
      <c r="I123" s="286" t="s">
        <v>46</v>
      </c>
      <c r="J123" s="287"/>
      <c r="K123" s="287"/>
      <c r="L123" s="287"/>
      <c r="M123" s="287"/>
      <c r="N123" s="287"/>
      <c r="O123" s="287"/>
      <c r="P123" s="287"/>
      <c r="Q123" s="288"/>
      <c r="R123" s="286" t="s">
        <v>390</v>
      </c>
      <c r="S123" s="287"/>
      <c r="T123" s="287"/>
      <c r="U123" s="287"/>
      <c r="V123" s="287"/>
      <c r="W123" s="287"/>
      <c r="X123" s="287"/>
      <c r="Y123" s="287"/>
      <c r="Z123" s="288"/>
      <c r="AA123" s="289" t="s">
        <v>393</v>
      </c>
      <c r="AB123" s="290"/>
      <c r="AC123" s="290"/>
      <c r="AD123" s="290"/>
      <c r="AE123" s="290"/>
      <c r="AF123" s="290"/>
      <c r="AG123" s="290"/>
      <c r="AH123" s="290"/>
      <c r="AI123" s="290"/>
      <c r="AJ123" s="290"/>
      <c r="AK123" s="290"/>
      <c r="AL123" s="291"/>
      <c r="AM123" s="289" t="s">
        <v>161</v>
      </c>
      <c r="AN123" s="290"/>
      <c r="AO123" s="290"/>
      <c r="AP123" s="290"/>
      <c r="AQ123" s="290"/>
      <c r="AR123" s="290"/>
      <c r="AS123" s="290"/>
      <c r="AT123" s="290"/>
      <c r="AU123" s="290"/>
      <c r="AV123" s="290"/>
      <c r="AW123" s="290"/>
      <c r="AX123" s="290"/>
      <c r="AY123" s="290"/>
      <c r="AZ123" s="290"/>
      <c r="BA123" s="291"/>
      <c r="BB123" s="286" t="s">
        <v>123</v>
      </c>
      <c r="BC123" s="287"/>
      <c r="BD123" s="287"/>
      <c r="BE123" s="287"/>
      <c r="BF123" s="287"/>
      <c r="BG123" s="288"/>
      <c r="BH123" s="292" t="s">
        <v>124</v>
      </c>
      <c r="BI123" s="293"/>
      <c r="BJ123" s="293"/>
      <c r="BK123" s="293"/>
      <c r="BL123" s="293"/>
      <c r="BM123" s="293"/>
      <c r="BN123" s="293"/>
      <c r="BO123" s="293"/>
      <c r="BP123" s="294"/>
      <c r="BQ123" s="295">
        <v>1</v>
      </c>
      <c r="BR123" s="296"/>
      <c r="BS123" s="296"/>
      <c r="BT123" s="296"/>
      <c r="BU123" s="296"/>
      <c r="BV123" s="296"/>
      <c r="BW123" s="296"/>
      <c r="BX123" s="296"/>
      <c r="BY123" s="296"/>
      <c r="BZ123" s="296"/>
      <c r="CA123" s="297"/>
      <c r="CB123" s="286" t="s">
        <v>53</v>
      </c>
      <c r="CC123" s="287"/>
      <c r="CD123" s="287"/>
      <c r="CE123" s="287"/>
      <c r="CF123" s="287"/>
      <c r="CG123" s="288"/>
      <c r="CH123" s="292" t="s">
        <v>54</v>
      </c>
      <c r="CI123" s="293"/>
      <c r="CJ123" s="293"/>
      <c r="CK123" s="293"/>
      <c r="CL123" s="293"/>
      <c r="CM123" s="293"/>
      <c r="CN123" s="293"/>
      <c r="CO123" s="293"/>
      <c r="CP123" s="294"/>
      <c r="CQ123" s="298">
        <v>319</v>
      </c>
      <c r="CR123" s="299"/>
      <c r="CS123" s="299"/>
      <c r="CT123" s="299"/>
      <c r="CU123" s="299"/>
      <c r="CV123" s="299"/>
      <c r="CW123" s="299"/>
      <c r="CX123" s="299"/>
      <c r="CY123" s="299"/>
      <c r="CZ123" s="299"/>
      <c r="DA123" s="299"/>
      <c r="DB123" s="299"/>
      <c r="DC123" s="299"/>
      <c r="DD123" s="300"/>
      <c r="DE123" s="275">
        <v>42156</v>
      </c>
      <c r="DF123" s="275"/>
      <c r="DG123" s="275"/>
      <c r="DH123" s="275"/>
      <c r="DI123" s="275"/>
      <c r="DJ123" s="275"/>
      <c r="DK123" s="275"/>
      <c r="DL123" s="275"/>
      <c r="DM123" s="275"/>
      <c r="DN123" s="275"/>
      <c r="DO123" s="275"/>
      <c r="DP123" s="275"/>
      <c r="DQ123" s="275"/>
      <c r="DR123" s="304" t="s">
        <v>151</v>
      </c>
      <c r="DS123" s="305"/>
      <c r="DT123" s="305"/>
      <c r="DU123" s="305"/>
      <c r="DV123" s="305"/>
      <c r="DW123" s="305"/>
      <c r="DX123" s="305"/>
      <c r="DY123" s="305"/>
      <c r="DZ123" s="305"/>
      <c r="EA123" s="305"/>
      <c r="EB123" s="306"/>
      <c r="EC123" s="145" t="s">
        <v>147</v>
      </c>
      <c r="ED123" s="145"/>
      <c r="EE123" s="145"/>
      <c r="EF123" s="145"/>
      <c r="EG123" s="145"/>
      <c r="EH123" s="145"/>
      <c r="EI123" s="145"/>
      <c r="EJ123" s="145"/>
      <c r="EK123" s="145"/>
      <c r="EL123" s="145"/>
      <c r="EM123" s="145"/>
      <c r="EN123" s="145"/>
      <c r="EO123" s="295" t="s">
        <v>65</v>
      </c>
      <c r="EP123" s="296"/>
      <c r="EQ123" s="296"/>
      <c r="ER123" s="296"/>
      <c r="ES123" s="296"/>
      <c r="ET123" s="296"/>
      <c r="EU123" s="296"/>
      <c r="EV123" s="296"/>
      <c r="EW123" s="296"/>
      <c r="EX123" s="296"/>
      <c r="EY123" s="296"/>
      <c r="EZ123" s="296"/>
      <c r="FA123" s="296"/>
      <c r="FB123" s="296"/>
      <c r="FC123" s="296"/>
      <c r="FD123" s="296"/>
      <c r="FE123" s="297"/>
      <c r="FF123" s="56"/>
    </row>
    <row r="124" spans="1:171" s="57" customFormat="1" ht="57" customHeight="1" x14ac:dyDescent="0.2">
      <c r="A124" s="267" t="s">
        <v>369</v>
      </c>
      <c r="B124" s="268"/>
      <c r="C124" s="268"/>
      <c r="D124" s="268"/>
      <c r="E124" s="268"/>
      <c r="F124" s="268"/>
      <c r="G124" s="268"/>
      <c r="H124" s="269"/>
      <c r="I124" s="286" t="s">
        <v>46</v>
      </c>
      <c r="J124" s="287"/>
      <c r="K124" s="287"/>
      <c r="L124" s="287"/>
      <c r="M124" s="287"/>
      <c r="N124" s="287"/>
      <c r="O124" s="287"/>
      <c r="P124" s="287"/>
      <c r="Q124" s="288"/>
      <c r="R124" s="286" t="s">
        <v>343</v>
      </c>
      <c r="S124" s="287"/>
      <c r="T124" s="287"/>
      <c r="U124" s="287"/>
      <c r="V124" s="287"/>
      <c r="W124" s="287"/>
      <c r="X124" s="287"/>
      <c r="Y124" s="287"/>
      <c r="Z124" s="288"/>
      <c r="AA124" s="289" t="s">
        <v>395</v>
      </c>
      <c r="AB124" s="290"/>
      <c r="AC124" s="290"/>
      <c r="AD124" s="290"/>
      <c r="AE124" s="290"/>
      <c r="AF124" s="290"/>
      <c r="AG124" s="290"/>
      <c r="AH124" s="290"/>
      <c r="AI124" s="290"/>
      <c r="AJ124" s="290"/>
      <c r="AK124" s="290"/>
      <c r="AL124" s="291"/>
      <c r="AM124" s="289" t="s">
        <v>161</v>
      </c>
      <c r="AN124" s="290"/>
      <c r="AO124" s="290"/>
      <c r="AP124" s="290"/>
      <c r="AQ124" s="290"/>
      <c r="AR124" s="290"/>
      <c r="AS124" s="290"/>
      <c r="AT124" s="290"/>
      <c r="AU124" s="290"/>
      <c r="AV124" s="290"/>
      <c r="AW124" s="290"/>
      <c r="AX124" s="290"/>
      <c r="AY124" s="290"/>
      <c r="AZ124" s="290"/>
      <c r="BA124" s="291"/>
      <c r="BB124" s="286" t="s">
        <v>123</v>
      </c>
      <c r="BC124" s="287"/>
      <c r="BD124" s="287"/>
      <c r="BE124" s="287"/>
      <c r="BF124" s="287"/>
      <c r="BG124" s="288"/>
      <c r="BH124" s="292" t="s">
        <v>124</v>
      </c>
      <c r="BI124" s="293"/>
      <c r="BJ124" s="293"/>
      <c r="BK124" s="293"/>
      <c r="BL124" s="293"/>
      <c r="BM124" s="293"/>
      <c r="BN124" s="293"/>
      <c r="BO124" s="293"/>
      <c r="BP124" s="294"/>
      <c r="BQ124" s="295">
        <v>1</v>
      </c>
      <c r="BR124" s="296"/>
      <c r="BS124" s="296"/>
      <c r="BT124" s="296"/>
      <c r="BU124" s="296"/>
      <c r="BV124" s="296"/>
      <c r="BW124" s="296"/>
      <c r="BX124" s="296"/>
      <c r="BY124" s="296"/>
      <c r="BZ124" s="296"/>
      <c r="CA124" s="297"/>
      <c r="CB124" s="286" t="s">
        <v>53</v>
      </c>
      <c r="CC124" s="287"/>
      <c r="CD124" s="287"/>
      <c r="CE124" s="287"/>
      <c r="CF124" s="287"/>
      <c r="CG124" s="288"/>
      <c r="CH124" s="292" t="s">
        <v>54</v>
      </c>
      <c r="CI124" s="293"/>
      <c r="CJ124" s="293"/>
      <c r="CK124" s="293"/>
      <c r="CL124" s="293"/>
      <c r="CM124" s="293"/>
      <c r="CN124" s="293"/>
      <c r="CO124" s="293"/>
      <c r="CP124" s="294"/>
      <c r="CQ124" s="298">
        <v>472</v>
      </c>
      <c r="CR124" s="299"/>
      <c r="CS124" s="299"/>
      <c r="CT124" s="299"/>
      <c r="CU124" s="299"/>
      <c r="CV124" s="299"/>
      <c r="CW124" s="299"/>
      <c r="CX124" s="299"/>
      <c r="CY124" s="299"/>
      <c r="CZ124" s="299"/>
      <c r="DA124" s="299"/>
      <c r="DB124" s="299"/>
      <c r="DC124" s="299"/>
      <c r="DD124" s="300"/>
      <c r="DE124" s="275">
        <v>42156</v>
      </c>
      <c r="DF124" s="275"/>
      <c r="DG124" s="275"/>
      <c r="DH124" s="275"/>
      <c r="DI124" s="275"/>
      <c r="DJ124" s="275"/>
      <c r="DK124" s="275"/>
      <c r="DL124" s="275"/>
      <c r="DM124" s="275"/>
      <c r="DN124" s="275"/>
      <c r="DO124" s="275"/>
      <c r="DP124" s="275"/>
      <c r="DQ124" s="275"/>
      <c r="DR124" s="304" t="s">
        <v>151</v>
      </c>
      <c r="DS124" s="305"/>
      <c r="DT124" s="305"/>
      <c r="DU124" s="305"/>
      <c r="DV124" s="305"/>
      <c r="DW124" s="305"/>
      <c r="DX124" s="305"/>
      <c r="DY124" s="305"/>
      <c r="DZ124" s="305"/>
      <c r="EA124" s="305"/>
      <c r="EB124" s="306"/>
      <c r="EC124" s="145" t="s">
        <v>147</v>
      </c>
      <c r="ED124" s="145"/>
      <c r="EE124" s="145"/>
      <c r="EF124" s="145"/>
      <c r="EG124" s="145"/>
      <c r="EH124" s="145"/>
      <c r="EI124" s="145"/>
      <c r="EJ124" s="145"/>
      <c r="EK124" s="145"/>
      <c r="EL124" s="145"/>
      <c r="EM124" s="145"/>
      <c r="EN124" s="145"/>
      <c r="EO124" s="295" t="s">
        <v>65</v>
      </c>
      <c r="EP124" s="296"/>
      <c r="EQ124" s="296"/>
      <c r="ER124" s="296"/>
      <c r="ES124" s="296"/>
      <c r="ET124" s="296"/>
      <c r="EU124" s="296"/>
      <c r="EV124" s="296"/>
      <c r="EW124" s="296"/>
      <c r="EX124" s="296"/>
      <c r="EY124" s="296"/>
      <c r="EZ124" s="296"/>
      <c r="FA124" s="296"/>
      <c r="FB124" s="296"/>
      <c r="FC124" s="296"/>
      <c r="FD124" s="296"/>
      <c r="FE124" s="297"/>
      <c r="FF124" s="56"/>
    </row>
    <row r="125" spans="1:171" s="11" customFormat="1" ht="12" x14ac:dyDescent="0.2">
      <c r="A125" s="259" t="s">
        <v>309</v>
      </c>
      <c r="B125" s="260"/>
      <c r="C125" s="260"/>
      <c r="D125" s="260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0"/>
      <c r="AI125" s="260"/>
      <c r="AJ125" s="260"/>
      <c r="AK125" s="260"/>
      <c r="AL125" s="260"/>
      <c r="AM125" s="260"/>
      <c r="AN125" s="260"/>
      <c r="AO125" s="260"/>
      <c r="AP125" s="260"/>
      <c r="AQ125" s="260"/>
      <c r="AR125" s="260"/>
      <c r="AS125" s="260"/>
      <c r="AT125" s="260"/>
      <c r="AU125" s="260"/>
      <c r="AV125" s="260"/>
      <c r="AW125" s="260"/>
      <c r="AX125" s="260"/>
      <c r="AY125" s="260"/>
      <c r="AZ125" s="260"/>
      <c r="BA125" s="260"/>
      <c r="BB125" s="260"/>
      <c r="BC125" s="260"/>
      <c r="BD125" s="260"/>
      <c r="BE125" s="260"/>
      <c r="BF125" s="260"/>
      <c r="BG125" s="260"/>
      <c r="BH125" s="260"/>
      <c r="BI125" s="260"/>
      <c r="BJ125" s="260"/>
      <c r="BK125" s="260"/>
      <c r="BL125" s="260"/>
      <c r="BM125" s="260"/>
      <c r="BN125" s="260"/>
      <c r="BO125" s="260"/>
      <c r="BP125" s="260"/>
      <c r="BQ125" s="260"/>
      <c r="BR125" s="260"/>
      <c r="BS125" s="260"/>
      <c r="BT125" s="260"/>
      <c r="BU125" s="260"/>
      <c r="BV125" s="260"/>
      <c r="BW125" s="260"/>
      <c r="BX125" s="260"/>
      <c r="BY125" s="260"/>
      <c r="BZ125" s="260"/>
      <c r="CA125" s="260"/>
      <c r="CB125" s="260"/>
      <c r="CC125" s="260"/>
      <c r="CD125" s="260"/>
      <c r="CE125" s="260"/>
      <c r="CF125" s="260"/>
      <c r="CG125" s="260"/>
      <c r="CH125" s="260"/>
      <c r="CI125" s="260"/>
      <c r="CJ125" s="260"/>
      <c r="CK125" s="260"/>
      <c r="CL125" s="260"/>
      <c r="CM125" s="260"/>
      <c r="CN125" s="260"/>
      <c r="CO125" s="260"/>
      <c r="CP125" s="260"/>
      <c r="CQ125" s="261">
        <f>SUM(CQ102:DD124)</f>
        <v>236206.6</v>
      </c>
      <c r="CR125" s="261"/>
      <c r="CS125" s="261"/>
      <c r="CT125" s="261"/>
      <c r="CU125" s="261"/>
      <c r="CV125" s="261"/>
      <c r="CW125" s="261"/>
      <c r="CX125" s="261"/>
      <c r="CY125" s="261"/>
      <c r="CZ125" s="261"/>
      <c r="DA125" s="261"/>
      <c r="DB125" s="261"/>
      <c r="DC125" s="261"/>
      <c r="DD125" s="261"/>
      <c r="DE125" s="262"/>
      <c r="DF125" s="262"/>
      <c r="DG125" s="262"/>
      <c r="DH125" s="262"/>
      <c r="DI125" s="262"/>
      <c r="DJ125" s="262"/>
      <c r="DK125" s="262"/>
      <c r="DL125" s="262"/>
      <c r="DM125" s="262"/>
      <c r="DN125" s="262"/>
      <c r="DO125" s="262"/>
      <c r="DP125" s="262"/>
      <c r="DQ125" s="262"/>
      <c r="DR125" s="262"/>
      <c r="DS125" s="262"/>
      <c r="DT125" s="262"/>
      <c r="DU125" s="262"/>
      <c r="DV125" s="262"/>
      <c r="DW125" s="262"/>
      <c r="DX125" s="262"/>
      <c r="DY125" s="262"/>
      <c r="DZ125" s="262"/>
      <c r="EA125" s="262"/>
      <c r="EB125" s="262"/>
      <c r="EC125" s="263"/>
      <c r="ED125" s="263"/>
      <c r="EE125" s="263"/>
      <c r="EF125" s="263"/>
      <c r="EG125" s="263"/>
      <c r="EH125" s="263"/>
      <c r="EI125" s="263"/>
      <c r="EJ125" s="263"/>
      <c r="EK125" s="263"/>
      <c r="EL125" s="263"/>
      <c r="EM125" s="263"/>
      <c r="EN125" s="263"/>
      <c r="EO125" s="264"/>
      <c r="EP125" s="264"/>
      <c r="EQ125" s="264"/>
      <c r="ER125" s="264"/>
      <c r="ES125" s="264"/>
      <c r="ET125" s="264"/>
      <c r="EU125" s="264"/>
      <c r="EV125" s="264"/>
      <c r="EW125" s="264"/>
      <c r="EX125" s="264"/>
      <c r="EY125" s="264"/>
      <c r="EZ125" s="264"/>
      <c r="FA125" s="264"/>
      <c r="FB125" s="264"/>
      <c r="FC125" s="264"/>
      <c r="FD125" s="264"/>
      <c r="FE125" s="264"/>
      <c r="FF125" s="10"/>
    </row>
    <row r="126" spans="1:171" s="11" customFormat="1" ht="12" x14ac:dyDescent="0.2">
      <c r="A126" s="272" t="s">
        <v>419</v>
      </c>
      <c r="B126" s="273"/>
      <c r="C126" s="273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  <c r="EO126" s="273"/>
      <c r="EP126" s="273"/>
      <c r="EQ126" s="273"/>
      <c r="ER126" s="273"/>
      <c r="ES126" s="273"/>
      <c r="ET126" s="273"/>
      <c r="EU126" s="273"/>
      <c r="EV126" s="273"/>
      <c r="EW126" s="273"/>
      <c r="EX126" s="273"/>
      <c r="EY126" s="273"/>
      <c r="EZ126" s="273"/>
      <c r="FA126" s="273"/>
      <c r="FB126" s="273"/>
      <c r="FC126" s="273"/>
      <c r="FD126" s="273"/>
      <c r="FE126" s="274"/>
      <c r="FF126" s="10"/>
    </row>
    <row r="127" spans="1:171" s="57" customFormat="1" ht="52.5" customHeight="1" x14ac:dyDescent="0.2">
      <c r="A127" s="267" t="s">
        <v>375</v>
      </c>
      <c r="B127" s="321"/>
      <c r="C127" s="321"/>
      <c r="D127" s="321"/>
      <c r="E127" s="321"/>
      <c r="F127" s="321"/>
      <c r="G127" s="54"/>
      <c r="H127" s="55"/>
      <c r="I127" s="144" t="s">
        <v>399</v>
      </c>
      <c r="J127" s="144"/>
      <c r="K127" s="144"/>
      <c r="L127" s="144"/>
      <c r="M127" s="144"/>
      <c r="N127" s="144"/>
      <c r="O127" s="144"/>
      <c r="P127" s="144"/>
      <c r="Q127" s="144"/>
      <c r="R127" s="144" t="s">
        <v>400</v>
      </c>
      <c r="S127" s="144"/>
      <c r="T127" s="144"/>
      <c r="U127" s="144"/>
      <c r="V127" s="144"/>
      <c r="W127" s="144"/>
      <c r="X127" s="144"/>
      <c r="Y127" s="144"/>
      <c r="Z127" s="144"/>
      <c r="AA127" s="130" t="s">
        <v>401</v>
      </c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 t="s">
        <v>161</v>
      </c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44" t="s">
        <v>123</v>
      </c>
      <c r="BC127" s="144"/>
      <c r="BD127" s="144"/>
      <c r="BE127" s="144"/>
      <c r="BF127" s="144"/>
      <c r="BG127" s="144"/>
      <c r="BH127" s="145" t="s">
        <v>124</v>
      </c>
      <c r="BI127" s="145"/>
      <c r="BJ127" s="145"/>
      <c r="BK127" s="145"/>
      <c r="BL127" s="145"/>
      <c r="BM127" s="145"/>
      <c r="BN127" s="145"/>
      <c r="BO127" s="145"/>
      <c r="BP127" s="145"/>
      <c r="BQ127" s="151">
        <v>1</v>
      </c>
      <c r="BR127" s="151"/>
      <c r="BS127" s="151"/>
      <c r="BT127" s="151"/>
      <c r="BU127" s="151"/>
      <c r="BV127" s="151"/>
      <c r="BW127" s="151"/>
      <c r="BX127" s="151"/>
      <c r="BY127" s="151"/>
      <c r="BZ127" s="151"/>
      <c r="CA127" s="151"/>
      <c r="CB127" s="144" t="s">
        <v>53</v>
      </c>
      <c r="CC127" s="144"/>
      <c r="CD127" s="144"/>
      <c r="CE127" s="144"/>
      <c r="CF127" s="144"/>
      <c r="CG127" s="144"/>
      <c r="CH127" s="145" t="s">
        <v>54</v>
      </c>
      <c r="CI127" s="145"/>
      <c r="CJ127" s="145"/>
      <c r="CK127" s="145"/>
      <c r="CL127" s="145"/>
      <c r="CM127" s="145"/>
      <c r="CN127" s="145"/>
      <c r="CO127" s="145"/>
      <c r="CP127" s="145"/>
      <c r="CQ127" s="146">
        <v>700</v>
      </c>
      <c r="CR127" s="146"/>
      <c r="CS127" s="146"/>
      <c r="CT127" s="146"/>
      <c r="CU127" s="146"/>
      <c r="CV127" s="146"/>
      <c r="CW127" s="146"/>
      <c r="CX127" s="146"/>
      <c r="CY127" s="146"/>
      <c r="CZ127" s="146"/>
      <c r="DA127" s="146"/>
      <c r="DB127" s="146"/>
      <c r="DC127" s="146"/>
      <c r="DD127" s="146"/>
      <c r="DE127" s="271">
        <v>42156</v>
      </c>
      <c r="DF127" s="271"/>
      <c r="DG127" s="271"/>
      <c r="DH127" s="271"/>
      <c r="DI127" s="271"/>
      <c r="DJ127" s="271"/>
      <c r="DK127" s="271"/>
      <c r="DL127" s="271"/>
      <c r="DM127" s="271"/>
      <c r="DN127" s="271"/>
      <c r="DO127" s="271"/>
      <c r="DP127" s="271"/>
      <c r="DQ127" s="271"/>
      <c r="DR127" s="270" t="s">
        <v>223</v>
      </c>
      <c r="DS127" s="270"/>
      <c r="DT127" s="270"/>
      <c r="DU127" s="270"/>
      <c r="DV127" s="270"/>
      <c r="DW127" s="270"/>
      <c r="DX127" s="270"/>
      <c r="DY127" s="270"/>
      <c r="DZ127" s="270"/>
      <c r="EA127" s="270"/>
      <c r="EB127" s="270"/>
      <c r="EC127" s="145" t="s">
        <v>451</v>
      </c>
      <c r="ED127" s="145"/>
      <c r="EE127" s="145"/>
      <c r="EF127" s="145"/>
      <c r="EG127" s="145"/>
      <c r="EH127" s="145"/>
      <c r="EI127" s="145"/>
      <c r="EJ127" s="145"/>
      <c r="EK127" s="145"/>
      <c r="EL127" s="145"/>
      <c r="EM127" s="145"/>
      <c r="EN127" s="145"/>
      <c r="EO127" s="151" t="s">
        <v>65</v>
      </c>
      <c r="EP127" s="151"/>
      <c r="EQ127" s="151"/>
      <c r="ER127" s="151"/>
      <c r="ES127" s="151"/>
      <c r="ET127" s="151"/>
      <c r="EU127" s="151"/>
      <c r="EV127" s="151"/>
      <c r="EW127" s="151"/>
      <c r="EX127" s="151"/>
      <c r="EY127" s="151"/>
      <c r="EZ127" s="151"/>
      <c r="FA127" s="151"/>
      <c r="FB127" s="151"/>
      <c r="FC127" s="151"/>
      <c r="FD127" s="151"/>
      <c r="FE127" s="151"/>
      <c r="FF127" s="56"/>
    </row>
    <row r="128" spans="1:171" s="34" customFormat="1" ht="51" customHeight="1" x14ac:dyDescent="0.2">
      <c r="A128" s="310" t="s">
        <v>379</v>
      </c>
      <c r="B128" s="311"/>
      <c r="C128" s="311"/>
      <c r="D128" s="311"/>
      <c r="E128" s="311"/>
      <c r="F128" s="311"/>
      <c r="G128" s="70"/>
      <c r="H128" s="71"/>
      <c r="I128" s="75" t="s">
        <v>365</v>
      </c>
      <c r="J128" s="75"/>
      <c r="K128" s="75"/>
      <c r="L128" s="75"/>
      <c r="M128" s="75"/>
      <c r="N128" s="75"/>
      <c r="O128" s="75"/>
      <c r="P128" s="75"/>
      <c r="Q128" s="75"/>
      <c r="R128" s="75" t="s">
        <v>366</v>
      </c>
      <c r="S128" s="75"/>
      <c r="T128" s="75"/>
      <c r="U128" s="75"/>
      <c r="V128" s="75"/>
      <c r="W128" s="75"/>
      <c r="X128" s="75"/>
      <c r="Y128" s="75"/>
      <c r="Z128" s="75"/>
      <c r="AA128" s="86" t="s">
        <v>367</v>
      </c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 t="s">
        <v>165</v>
      </c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75" t="s">
        <v>166</v>
      </c>
      <c r="BC128" s="75"/>
      <c r="BD128" s="75"/>
      <c r="BE128" s="75"/>
      <c r="BF128" s="75"/>
      <c r="BG128" s="75"/>
      <c r="BH128" s="120" t="s">
        <v>167</v>
      </c>
      <c r="BI128" s="121"/>
      <c r="BJ128" s="121"/>
      <c r="BK128" s="121"/>
      <c r="BL128" s="121"/>
      <c r="BM128" s="121"/>
      <c r="BN128" s="121"/>
      <c r="BO128" s="121"/>
      <c r="BP128" s="122"/>
      <c r="BQ128" s="80">
        <v>271105</v>
      </c>
      <c r="BR128" s="80"/>
      <c r="BS128" s="80"/>
      <c r="BT128" s="80"/>
      <c r="BU128" s="80"/>
      <c r="BV128" s="80"/>
      <c r="BW128" s="80"/>
      <c r="BX128" s="80"/>
      <c r="BY128" s="80"/>
      <c r="BZ128" s="80"/>
      <c r="CA128" s="80"/>
      <c r="CB128" s="75" t="s">
        <v>53</v>
      </c>
      <c r="CC128" s="75"/>
      <c r="CD128" s="75"/>
      <c r="CE128" s="75"/>
      <c r="CF128" s="75"/>
      <c r="CG128" s="75"/>
      <c r="CH128" s="86" t="s">
        <v>54</v>
      </c>
      <c r="CI128" s="86"/>
      <c r="CJ128" s="86"/>
      <c r="CK128" s="86"/>
      <c r="CL128" s="86"/>
      <c r="CM128" s="86"/>
      <c r="CN128" s="86"/>
      <c r="CO128" s="86"/>
      <c r="CP128" s="86"/>
      <c r="CQ128" s="146">
        <v>7500</v>
      </c>
      <c r="CR128" s="146"/>
      <c r="CS128" s="146"/>
      <c r="CT128" s="146"/>
      <c r="CU128" s="146"/>
      <c r="CV128" s="146"/>
      <c r="CW128" s="146"/>
      <c r="CX128" s="146"/>
      <c r="CY128" s="146"/>
      <c r="CZ128" s="146"/>
      <c r="DA128" s="146"/>
      <c r="DB128" s="146"/>
      <c r="DC128" s="146"/>
      <c r="DD128" s="146"/>
      <c r="DE128" s="114">
        <v>42186</v>
      </c>
      <c r="DF128" s="114"/>
      <c r="DG128" s="114"/>
      <c r="DH128" s="114"/>
      <c r="DI128" s="114"/>
      <c r="DJ128" s="114"/>
      <c r="DK128" s="114"/>
      <c r="DL128" s="114"/>
      <c r="DM128" s="114"/>
      <c r="DN128" s="114"/>
      <c r="DO128" s="114"/>
      <c r="DP128" s="114"/>
      <c r="DQ128" s="114"/>
      <c r="DR128" s="85" t="s">
        <v>80</v>
      </c>
      <c r="DS128" s="85"/>
      <c r="DT128" s="85"/>
      <c r="DU128" s="85"/>
      <c r="DV128" s="85"/>
      <c r="DW128" s="85"/>
      <c r="DX128" s="85"/>
      <c r="DY128" s="85"/>
      <c r="DZ128" s="85"/>
      <c r="EA128" s="85"/>
      <c r="EB128" s="85"/>
      <c r="EC128" s="86" t="s">
        <v>56</v>
      </c>
      <c r="ED128" s="86"/>
      <c r="EE128" s="86"/>
      <c r="EF128" s="86"/>
      <c r="EG128" s="86"/>
      <c r="EH128" s="86"/>
      <c r="EI128" s="86"/>
      <c r="EJ128" s="86"/>
      <c r="EK128" s="86"/>
      <c r="EL128" s="86"/>
      <c r="EM128" s="86"/>
      <c r="EN128" s="86"/>
      <c r="EO128" s="80" t="s">
        <v>65</v>
      </c>
      <c r="EP128" s="80"/>
      <c r="EQ128" s="80"/>
      <c r="ER128" s="80"/>
      <c r="ES128" s="80"/>
      <c r="ET128" s="80"/>
      <c r="EU128" s="80"/>
      <c r="EV128" s="80"/>
      <c r="EW128" s="80"/>
      <c r="EX128" s="80"/>
      <c r="EY128" s="80"/>
      <c r="EZ128" s="80"/>
      <c r="FA128" s="80"/>
      <c r="FB128" s="80"/>
      <c r="FC128" s="80"/>
      <c r="FD128" s="80"/>
      <c r="FE128" s="80"/>
      <c r="FF128" s="32"/>
      <c r="FG128" s="33"/>
    </row>
    <row r="129" spans="1:171" ht="150" customHeight="1" x14ac:dyDescent="0.2">
      <c r="A129" s="99" t="s">
        <v>458</v>
      </c>
      <c r="B129" s="205"/>
      <c r="C129" s="205"/>
      <c r="D129" s="205"/>
      <c r="E129" s="205"/>
      <c r="F129" s="205"/>
      <c r="G129" s="312"/>
      <c r="H129" s="313"/>
      <c r="I129" s="75" t="s">
        <v>407</v>
      </c>
      <c r="J129" s="75"/>
      <c r="K129" s="75"/>
      <c r="L129" s="75"/>
      <c r="M129" s="75"/>
      <c r="N129" s="75"/>
      <c r="O129" s="75"/>
      <c r="P129" s="75"/>
      <c r="Q129" s="75"/>
      <c r="R129" s="75" t="s">
        <v>114</v>
      </c>
      <c r="S129" s="75"/>
      <c r="T129" s="75"/>
      <c r="U129" s="75"/>
      <c r="V129" s="75"/>
      <c r="W129" s="75"/>
      <c r="X129" s="75"/>
      <c r="Y129" s="75"/>
      <c r="Z129" s="75"/>
      <c r="AA129" s="79" t="s">
        <v>408</v>
      </c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 t="s">
        <v>409</v>
      </c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5" t="s">
        <v>50</v>
      </c>
      <c r="BC129" s="75"/>
      <c r="BD129" s="75"/>
      <c r="BE129" s="75"/>
      <c r="BF129" s="75"/>
      <c r="BG129" s="75"/>
      <c r="BH129" s="86" t="s">
        <v>51</v>
      </c>
      <c r="BI129" s="86"/>
      <c r="BJ129" s="86"/>
      <c r="BK129" s="86"/>
      <c r="BL129" s="86"/>
      <c r="BM129" s="86"/>
      <c r="BN129" s="86"/>
      <c r="BO129" s="86"/>
      <c r="BP129" s="86"/>
      <c r="BQ129" s="80" t="s">
        <v>410</v>
      </c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  <c r="CB129" s="75" t="s">
        <v>53</v>
      </c>
      <c r="CC129" s="75"/>
      <c r="CD129" s="75"/>
      <c r="CE129" s="75"/>
      <c r="CF129" s="75"/>
      <c r="CG129" s="75"/>
      <c r="CH129" s="86" t="s">
        <v>54</v>
      </c>
      <c r="CI129" s="86"/>
      <c r="CJ129" s="86"/>
      <c r="CK129" s="86"/>
      <c r="CL129" s="86"/>
      <c r="CM129" s="86"/>
      <c r="CN129" s="86"/>
      <c r="CO129" s="86"/>
      <c r="CP129" s="86"/>
      <c r="CQ129" s="81">
        <v>875</v>
      </c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114">
        <v>42186</v>
      </c>
      <c r="DF129" s="114"/>
      <c r="DG129" s="114"/>
      <c r="DH129" s="114"/>
      <c r="DI129" s="114"/>
      <c r="DJ129" s="114"/>
      <c r="DK129" s="114"/>
      <c r="DL129" s="114"/>
      <c r="DM129" s="114"/>
      <c r="DN129" s="114"/>
      <c r="DO129" s="114"/>
      <c r="DP129" s="114"/>
      <c r="DQ129" s="114"/>
      <c r="DR129" s="85" t="s">
        <v>80</v>
      </c>
      <c r="DS129" s="85"/>
      <c r="DT129" s="85"/>
      <c r="DU129" s="85"/>
      <c r="DV129" s="85"/>
      <c r="DW129" s="85"/>
      <c r="DX129" s="85"/>
      <c r="DY129" s="85"/>
      <c r="DZ129" s="85"/>
      <c r="EA129" s="85"/>
      <c r="EB129" s="85"/>
      <c r="EC129" s="86" t="s">
        <v>56</v>
      </c>
      <c r="ED129" s="86"/>
      <c r="EE129" s="86"/>
      <c r="EF129" s="86"/>
      <c r="EG129" s="86"/>
      <c r="EH129" s="86"/>
      <c r="EI129" s="86"/>
      <c r="EJ129" s="86"/>
      <c r="EK129" s="86"/>
      <c r="EL129" s="86"/>
      <c r="EM129" s="86"/>
      <c r="EN129" s="86"/>
      <c r="EO129" s="80" t="s">
        <v>65</v>
      </c>
      <c r="EP129" s="80"/>
      <c r="EQ129" s="80"/>
      <c r="ER129" s="80"/>
      <c r="ES129" s="80"/>
      <c r="ET129" s="80"/>
      <c r="EU129" s="80"/>
      <c r="EV129" s="80"/>
      <c r="EW129" s="80"/>
      <c r="EX129" s="80"/>
      <c r="EY129" s="80"/>
      <c r="EZ129" s="80"/>
      <c r="FA129" s="80"/>
      <c r="FB129" s="80"/>
      <c r="FC129" s="80"/>
      <c r="FD129" s="80"/>
      <c r="FE129" s="80"/>
      <c r="FF129" s="7"/>
    </row>
    <row r="130" spans="1:171" ht="128.25" customHeight="1" x14ac:dyDescent="0.2">
      <c r="A130" s="99" t="s">
        <v>385</v>
      </c>
      <c r="B130" s="205"/>
      <c r="C130" s="205"/>
      <c r="D130" s="205"/>
      <c r="E130" s="205"/>
      <c r="F130" s="205"/>
      <c r="G130" s="312"/>
      <c r="H130" s="313"/>
      <c r="I130" s="75" t="s">
        <v>407</v>
      </c>
      <c r="J130" s="75"/>
      <c r="K130" s="75"/>
      <c r="L130" s="75"/>
      <c r="M130" s="75"/>
      <c r="N130" s="75"/>
      <c r="O130" s="75"/>
      <c r="P130" s="75"/>
      <c r="Q130" s="75"/>
      <c r="R130" s="75" t="s">
        <v>114</v>
      </c>
      <c r="S130" s="75"/>
      <c r="T130" s="75"/>
      <c r="U130" s="75"/>
      <c r="V130" s="75"/>
      <c r="W130" s="75"/>
      <c r="X130" s="75"/>
      <c r="Y130" s="75"/>
      <c r="Z130" s="75"/>
      <c r="AA130" s="79" t="s">
        <v>413</v>
      </c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 t="s">
        <v>409</v>
      </c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  <c r="BB130" s="75" t="s">
        <v>411</v>
      </c>
      <c r="BC130" s="75"/>
      <c r="BD130" s="75"/>
      <c r="BE130" s="75"/>
      <c r="BF130" s="75"/>
      <c r="BG130" s="75"/>
      <c r="BH130" s="86" t="s">
        <v>252</v>
      </c>
      <c r="BI130" s="86"/>
      <c r="BJ130" s="86"/>
      <c r="BK130" s="86"/>
      <c r="BL130" s="86"/>
      <c r="BM130" s="86"/>
      <c r="BN130" s="86"/>
      <c r="BO130" s="86"/>
      <c r="BP130" s="86"/>
      <c r="BQ130" s="80" t="s">
        <v>412</v>
      </c>
      <c r="BR130" s="80"/>
      <c r="BS130" s="80"/>
      <c r="BT130" s="80"/>
      <c r="BU130" s="80"/>
      <c r="BV130" s="80"/>
      <c r="BW130" s="80"/>
      <c r="BX130" s="80"/>
      <c r="BY130" s="80"/>
      <c r="BZ130" s="80"/>
      <c r="CA130" s="80"/>
      <c r="CB130" s="75" t="s">
        <v>53</v>
      </c>
      <c r="CC130" s="75"/>
      <c r="CD130" s="75"/>
      <c r="CE130" s="75"/>
      <c r="CF130" s="75"/>
      <c r="CG130" s="75"/>
      <c r="CH130" s="86" t="s">
        <v>54</v>
      </c>
      <c r="CI130" s="86"/>
      <c r="CJ130" s="86"/>
      <c r="CK130" s="86"/>
      <c r="CL130" s="86"/>
      <c r="CM130" s="86"/>
      <c r="CN130" s="86"/>
      <c r="CO130" s="86"/>
      <c r="CP130" s="86"/>
      <c r="CQ130" s="81">
        <v>500</v>
      </c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114">
        <v>42186</v>
      </c>
      <c r="DF130" s="114"/>
      <c r="DG130" s="114"/>
      <c r="DH130" s="114"/>
      <c r="DI130" s="114"/>
      <c r="DJ130" s="114"/>
      <c r="DK130" s="114"/>
      <c r="DL130" s="114"/>
      <c r="DM130" s="114"/>
      <c r="DN130" s="114"/>
      <c r="DO130" s="114"/>
      <c r="DP130" s="114"/>
      <c r="DQ130" s="114"/>
      <c r="DR130" s="85" t="s">
        <v>80</v>
      </c>
      <c r="DS130" s="85"/>
      <c r="DT130" s="85"/>
      <c r="DU130" s="85"/>
      <c r="DV130" s="85"/>
      <c r="DW130" s="85"/>
      <c r="DX130" s="85"/>
      <c r="DY130" s="85"/>
      <c r="DZ130" s="85"/>
      <c r="EA130" s="85"/>
      <c r="EB130" s="85"/>
      <c r="EC130" s="86" t="s">
        <v>56</v>
      </c>
      <c r="ED130" s="86"/>
      <c r="EE130" s="86"/>
      <c r="EF130" s="86"/>
      <c r="EG130" s="86"/>
      <c r="EH130" s="86"/>
      <c r="EI130" s="86"/>
      <c r="EJ130" s="86"/>
      <c r="EK130" s="86"/>
      <c r="EL130" s="86"/>
      <c r="EM130" s="86"/>
      <c r="EN130" s="86"/>
      <c r="EO130" s="80" t="s">
        <v>65</v>
      </c>
      <c r="EP130" s="80"/>
      <c r="EQ130" s="80"/>
      <c r="ER130" s="80"/>
      <c r="ES130" s="80"/>
      <c r="ET130" s="80"/>
      <c r="EU130" s="80"/>
      <c r="EV130" s="80"/>
      <c r="EW130" s="80"/>
      <c r="EX130" s="80"/>
      <c r="EY130" s="80"/>
      <c r="EZ130" s="80"/>
      <c r="FA130" s="80"/>
      <c r="FB130" s="80"/>
      <c r="FC130" s="80"/>
      <c r="FD130" s="80"/>
      <c r="FE130" s="80"/>
      <c r="FF130" s="7"/>
    </row>
    <row r="131" spans="1:171" ht="126.75" customHeight="1" x14ac:dyDescent="0.2">
      <c r="A131" s="99" t="s">
        <v>469</v>
      </c>
      <c r="B131" s="205"/>
      <c r="C131" s="205"/>
      <c r="D131" s="205"/>
      <c r="E131" s="205"/>
      <c r="F131" s="205"/>
      <c r="G131" s="312"/>
      <c r="H131" s="313"/>
      <c r="I131" s="75" t="s">
        <v>407</v>
      </c>
      <c r="J131" s="75"/>
      <c r="K131" s="75"/>
      <c r="L131" s="75"/>
      <c r="M131" s="75"/>
      <c r="N131" s="75"/>
      <c r="O131" s="75"/>
      <c r="P131" s="75"/>
      <c r="Q131" s="75"/>
      <c r="R131" s="75" t="s">
        <v>114</v>
      </c>
      <c r="S131" s="75"/>
      <c r="T131" s="75"/>
      <c r="U131" s="75"/>
      <c r="V131" s="75"/>
      <c r="W131" s="75"/>
      <c r="X131" s="75"/>
      <c r="Y131" s="75"/>
      <c r="Z131" s="75"/>
      <c r="AA131" s="79" t="s">
        <v>415</v>
      </c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 t="s">
        <v>409</v>
      </c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5" t="s">
        <v>50</v>
      </c>
      <c r="BC131" s="75"/>
      <c r="BD131" s="75"/>
      <c r="BE131" s="75"/>
      <c r="BF131" s="75"/>
      <c r="BG131" s="75"/>
      <c r="BH131" s="86" t="s">
        <v>51</v>
      </c>
      <c r="BI131" s="86"/>
      <c r="BJ131" s="86"/>
      <c r="BK131" s="86"/>
      <c r="BL131" s="86"/>
      <c r="BM131" s="86"/>
      <c r="BN131" s="86"/>
      <c r="BO131" s="86"/>
      <c r="BP131" s="86"/>
      <c r="BQ131" s="80" t="s">
        <v>416</v>
      </c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75" t="s">
        <v>53</v>
      </c>
      <c r="CC131" s="75"/>
      <c r="CD131" s="75"/>
      <c r="CE131" s="75"/>
      <c r="CF131" s="75"/>
      <c r="CG131" s="75"/>
      <c r="CH131" s="86" t="s">
        <v>54</v>
      </c>
      <c r="CI131" s="86"/>
      <c r="CJ131" s="86"/>
      <c r="CK131" s="86"/>
      <c r="CL131" s="86"/>
      <c r="CM131" s="86"/>
      <c r="CN131" s="86"/>
      <c r="CO131" s="86"/>
      <c r="CP131" s="86"/>
      <c r="CQ131" s="81">
        <v>920</v>
      </c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114">
        <v>42186</v>
      </c>
      <c r="DF131" s="114"/>
      <c r="DG131" s="114"/>
      <c r="DH131" s="114"/>
      <c r="DI131" s="114"/>
      <c r="DJ131" s="114"/>
      <c r="DK131" s="114"/>
      <c r="DL131" s="114"/>
      <c r="DM131" s="114"/>
      <c r="DN131" s="114"/>
      <c r="DO131" s="114"/>
      <c r="DP131" s="114"/>
      <c r="DQ131" s="114"/>
      <c r="DR131" s="85" t="s">
        <v>80</v>
      </c>
      <c r="DS131" s="85"/>
      <c r="DT131" s="85"/>
      <c r="DU131" s="85"/>
      <c r="DV131" s="85"/>
      <c r="DW131" s="85"/>
      <c r="DX131" s="85"/>
      <c r="DY131" s="85"/>
      <c r="DZ131" s="85"/>
      <c r="EA131" s="85"/>
      <c r="EB131" s="85"/>
      <c r="EC131" s="86" t="s">
        <v>56</v>
      </c>
      <c r="ED131" s="86"/>
      <c r="EE131" s="86"/>
      <c r="EF131" s="86"/>
      <c r="EG131" s="86"/>
      <c r="EH131" s="86"/>
      <c r="EI131" s="86"/>
      <c r="EJ131" s="86"/>
      <c r="EK131" s="86"/>
      <c r="EL131" s="86"/>
      <c r="EM131" s="86"/>
      <c r="EN131" s="86"/>
      <c r="EO131" s="80" t="s">
        <v>65</v>
      </c>
      <c r="EP131" s="80"/>
      <c r="EQ131" s="80"/>
      <c r="ER131" s="80"/>
      <c r="ES131" s="80"/>
      <c r="ET131" s="80"/>
      <c r="EU131" s="80"/>
      <c r="EV131" s="80"/>
      <c r="EW131" s="80"/>
      <c r="EX131" s="80"/>
      <c r="EY131" s="80"/>
      <c r="EZ131" s="80"/>
      <c r="FA131" s="80"/>
      <c r="FB131" s="80"/>
      <c r="FC131" s="80"/>
      <c r="FD131" s="80"/>
      <c r="FE131" s="80"/>
      <c r="FF131" s="7"/>
    </row>
    <row r="132" spans="1:171" ht="119.25" customHeight="1" x14ac:dyDescent="0.2">
      <c r="A132" s="99" t="s">
        <v>392</v>
      </c>
      <c r="B132" s="205"/>
      <c r="C132" s="205"/>
      <c r="D132" s="205"/>
      <c r="E132" s="205"/>
      <c r="F132" s="205"/>
      <c r="G132" s="312"/>
      <c r="H132" s="313"/>
      <c r="I132" s="75" t="s">
        <v>407</v>
      </c>
      <c r="J132" s="75"/>
      <c r="K132" s="75"/>
      <c r="L132" s="75"/>
      <c r="M132" s="75"/>
      <c r="N132" s="75"/>
      <c r="O132" s="75"/>
      <c r="P132" s="75"/>
      <c r="Q132" s="75"/>
      <c r="R132" s="75" t="s">
        <v>114</v>
      </c>
      <c r="S132" s="75"/>
      <c r="T132" s="75"/>
      <c r="U132" s="75"/>
      <c r="V132" s="75"/>
      <c r="W132" s="75"/>
      <c r="X132" s="75"/>
      <c r="Y132" s="75"/>
      <c r="Z132" s="75"/>
      <c r="AA132" s="79" t="s">
        <v>417</v>
      </c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 t="s">
        <v>409</v>
      </c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5" t="s">
        <v>411</v>
      </c>
      <c r="BC132" s="75"/>
      <c r="BD132" s="75"/>
      <c r="BE132" s="75"/>
      <c r="BF132" s="75"/>
      <c r="BG132" s="75"/>
      <c r="BH132" s="86" t="s">
        <v>252</v>
      </c>
      <c r="BI132" s="86"/>
      <c r="BJ132" s="86"/>
      <c r="BK132" s="86"/>
      <c r="BL132" s="86"/>
      <c r="BM132" s="86"/>
      <c r="BN132" s="86"/>
      <c r="BO132" s="86"/>
      <c r="BP132" s="86"/>
      <c r="BQ132" s="80" t="s">
        <v>418</v>
      </c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75" t="s">
        <v>53</v>
      </c>
      <c r="CC132" s="75"/>
      <c r="CD132" s="75"/>
      <c r="CE132" s="75"/>
      <c r="CF132" s="75"/>
      <c r="CG132" s="75"/>
      <c r="CH132" s="86" t="s">
        <v>54</v>
      </c>
      <c r="CI132" s="86"/>
      <c r="CJ132" s="86"/>
      <c r="CK132" s="86"/>
      <c r="CL132" s="86"/>
      <c r="CM132" s="86"/>
      <c r="CN132" s="86"/>
      <c r="CO132" s="86"/>
      <c r="CP132" s="86"/>
      <c r="CQ132" s="81">
        <v>1000</v>
      </c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114">
        <v>42186</v>
      </c>
      <c r="DF132" s="114"/>
      <c r="DG132" s="114"/>
      <c r="DH132" s="114"/>
      <c r="DI132" s="114"/>
      <c r="DJ132" s="114"/>
      <c r="DK132" s="114"/>
      <c r="DL132" s="114"/>
      <c r="DM132" s="114"/>
      <c r="DN132" s="114"/>
      <c r="DO132" s="114"/>
      <c r="DP132" s="114"/>
      <c r="DQ132" s="114"/>
      <c r="DR132" s="85" t="s">
        <v>80</v>
      </c>
      <c r="DS132" s="85"/>
      <c r="DT132" s="85"/>
      <c r="DU132" s="85"/>
      <c r="DV132" s="85"/>
      <c r="DW132" s="85"/>
      <c r="DX132" s="85"/>
      <c r="DY132" s="85"/>
      <c r="DZ132" s="85"/>
      <c r="EA132" s="85"/>
      <c r="EB132" s="85"/>
      <c r="EC132" s="86" t="s">
        <v>56</v>
      </c>
      <c r="ED132" s="86"/>
      <c r="EE132" s="86"/>
      <c r="EF132" s="86"/>
      <c r="EG132" s="86"/>
      <c r="EH132" s="86"/>
      <c r="EI132" s="86"/>
      <c r="EJ132" s="86"/>
      <c r="EK132" s="86"/>
      <c r="EL132" s="86"/>
      <c r="EM132" s="86"/>
      <c r="EN132" s="86"/>
      <c r="EO132" s="80" t="s">
        <v>65</v>
      </c>
      <c r="EP132" s="80"/>
      <c r="EQ132" s="80"/>
      <c r="ER132" s="80"/>
      <c r="ES132" s="80"/>
      <c r="ET132" s="80"/>
      <c r="EU132" s="80"/>
      <c r="EV132" s="80"/>
      <c r="EW132" s="80"/>
      <c r="EX132" s="80"/>
      <c r="EY132" s="80"/>
      <c r="EZ132" s="80"/>
      <c r="FA132" s="80"/>
      <c r="FB132" s="80"/>
      <c r="FC132" s="80"/>
      <c r="FD132" s="80"/>
      <c r="FE132" s="80"/>
      <c r="FF132" s="7"/>
    </row>
    <row r="133" spans="1:171" ht="93" customHeight="1" x14ac:dyDescent="0.2">
      <c r="A133" s="99" t="s">
        <v>394</v>
      </c>
      <c r="B133" s="205"/>
      <c r="C133" s="205"/>
      <c r="D133" s="205"/>
      <c r="E133" s="205"/>
      <c r="F133" s="205"/>
      <c r="G133" s="312"/>
      <c r="H133" s="313"/>
      <c r="I133" s="75" t="s">
        <v>407</v>
      </c>
      <c r="J133" s="75"/>
      <c r="K133" s="75"/>
      <c r="L133" s="75"/>
      <c r="M133" s="75"/>
      <c r="N133" s="75"/>
      <c r="O133" s="75"/>
      <c r="P133" s="75"/>
      <c r="Q133" s="75"/>
      <c r="R133" s="75" t="s">
        <v>76</v>
      </c>
      <c r="S133" s="75"/>
      <c r="T133" s="75"/>
      <c r="U133" s="75"/>
      <c r="V133" s="75"/>
      <c r="W133" s="75"/>
      <c r="X133" s="75"/>
      <c r="Y133" s="75"/>
      <c r="Z133" s="75"/>
      <c r="AA133" s="79" t="s">
        <v>459</v>
      </c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 t="s">
        <v>460</v>
      </c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85" t="s">
        <v>461</v>
      </c>
      <c r="BC133" s="85"/>
      <c r="BD133" s="85"/>
      <c r="BE133" s="85"/>
      <c r="BF133" s="85"/>
      <c r="BG133" s="85"/>
      <c r="BH133" s="86" t="s">
        <v>462</v>
      </c>
      <c r="BI133" s="86"/>
      <c r="BJ133" s="86"/>
      <c r="BK133" s="86"/>
      <c r="BL133" s="86"/>
      <c r="BM133" s="86"/>
      <c r="BN133" s="86"/>
      <c r="BO133" s="86"/>
      <c r="BP133" s="86"/>
      <c r="BQ133" s="86" t="s">
        <v>463</v>
      </c>
      <c r="BR133" s="86"/>
      <c r="BS133" s="86"/>
      <c r="BT133" s="86"/>
      <c r="BU133" s="86"/>
      <c r="BV133" s="86"/>
      <c r="BW133" s="86"/>
      <c r="BX133" s="86"/>
      <c r="BY133" s="86"/>
      <c r="BZ133" s="86"/>
      <c r="CA133" s="86"/>
      <c r="CB133" s="75" t="s">
        <v>53</v>
      </c>
      <c r="CC133" s="75"/>
      <c r="CD133" s="75"/>
      <c r="CE133" s="75"/>
      <c r="CF133" s="75"/>
      <c r="CG133" s="75"/>
      <c r="CH133" s="86" t="s">
        <v>54</v>
      </c>
      <c r="CI133" s="86"/>
      <c r="CJ133" s="86"/>
      <c r="CK133" s="86"/>
      <c r="CL133" s="86"/>
      <c r="CM133" s="86"/>
      <c r="CN133" s="86"/>
      <c r="CO133" s="86"/>
      <c r="CP133" s="86"/>
      <c r="CQ133" s="81">
        <v>2176</v>
      </c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114">
        <v>42186</v>
      </c>
      <c r="DF133" s="114"/>
      <c r="DG133" s="114"/>
      <c r="DH133" s="114"/>
      <c r="DI133" s="114"/>
      <c r="DJ133" s="114"/>
      <c r="DK133" s="114"/>
      <c r="DL133" s="114"/>
      <c r="DM133" s="114"/>
      <c r="DN133" s="114"/>
      <c r="DO133" s="114"/>
      <c r="DP133" s="114"/>
      <c r="DQ133" s="114"/>
      <c r="DR133" s="85" t="s">
        <v>108</v>
      </c>
      <c r="DS133" s="85"/>
      <c r="DT133" s="85"/>
      <c r="DU133" s="85"/>
      <c r="DV133" s="85"/>
      <c r="DW133" s="85"/>
      <c r="DX133" s="85"/>
      <c r="DY133" s="85"/>
      <c r="DZ133" s="85"/>
      <c r="EA133" s="85"/>
      <c r="EB133" s="85"/>
      <c r="EC133" s="86" t="s">
        <v>56</v>
      </c>
      <c r="ED133" s="86"/>
      <c r="EE133" s="86"/>
      <c r="EF133" s="86"/>
      <c r="EG133" s="86"/>
      <c r="EH133" s="86"/>
      <c r="EI133" s="86"/>
      <c r="EJ133" s="86"/>
      <c r="EK133" s="86"/>
      <c r="EL133" s="86"/>
      <c r="EM133" s="86"/>
      <c r="EN133" s="86"/>
      <c r="EO133" s="80" t="s">
        <v>65</v>
      </c>
      <c r="EP133" s="80"/>
      <c r="EQ133" s="80"/>
      <c r="ER133" s="80"/>
      <c r="ES133" s="80"/>
      <c r="ET133" s="80"/>
      <c r="EU133" s="80"/>
      <c r="EV133" s="80"/>
      <c r="EW133" s="80"/>
      <c r="EX133" s="80"/>
      <c r="EY133" s="80"/>
      <c r="EZ133" s="80"/>
      <c r="FA133" s="80"/>
      <c r="FB133" s="80"/>
      <c r="FC133" s="80"/>
      <c r="FD133" s="80"/>
      <c r="FE133" s="80"/>
      <c r="FF133" s="7"/>
    </row>
    <row r="134" spans="1:171" s="69" customFormat="1" ht="92.25" customHeight="1" x14ac:dyDescent="0.25">
      <c r="A134" s="317">
        <v>110</v>
      </c>
      <c r="B134" s="317"/>
      <c r="C134" s="317"/>
      <c r="D134" s="317"/>
      <c r="E134" s="317"/>
      <c r="F134" s="317"/>
      <c r="G134" s="317"/>
      <c r="H134" s="317"/>
      <c r="I134" s="144" t="s">
        <v>46</v>
      </c>
      <c r="J134" s="144"/>
      <c r="K134" s="144"/>
      <c r="L134" s="144"/>
      <c r="M134" s="144"/>
      <c r="N134" s="144"/>
      <c r="O134" s="144"/>
      <c r="P134" s="144"/>
      <c r="Q134" s="144"/>
      <c r="R134" s="144" t="s">
        <v>353</v>
      </c>
      <c r="S134" s="144"/>
      <c r="T134" s="144"/>
      <c r="U134" s="144"/>
      <c r="V134" s="144"/>
      <c r="W134" s="144"/>
      <c r="X134" s="144"/>
      <c r="Y134" s="144"/>
      <c r="Z134" s="144"/>
      <c r="AA134" s="318" t="s">
        <v>468</v>
      </c>
      <c r="AB134" s="319"/>
      <c r="AC134" s="319"/>
      <c r="AD134" s="319"/>
      <c r="AE134" s="319"/>
      <c r="AF134" s="319"/>
      <c r="AG134" s="319"/>
      <c r="AH134" s="319"/>
      <c r="AI134" s="319"/>
      <c r="AJ134" s="319"/>
      <c r="AK134" s="319"/>
      <c r="AL134" s="320"/>
      <c r="AM134" s="130" t="s">
        <v>199</v>
      </c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44" t="s">
        <v>354</v>
      </c>
      <c r="BC134" s="144"/>
      <c r="BD134" s="144"/>
      <c r="BE134" s="144"/>
      <c r="BF134" s="144"/>
      <c r="BG134" s="144"/>
      <c r="BH134" s="130" t="s">
        <v>355</v>
      </c>
      <c r="BI134" s="130"/>
      <c r="BJ134" s="130"/>
      <c r="BK134" s="130"/>
      <c r="BL134" s="130"/>
      <c r="BM134" s="130"/>
      <c r="BN134" s="130"/>
      <c r="BO134" s="130"/>
      <c r="BP134" s="130"/>
      <c r="BQ134" s="151">
        <v>135</v>
      </c>
      <c r="BR134" s="151"/>
      <c r="BS134" s="151"/>
      <c r="BT134" s="151"/>
      <c r="BU134" s="151"/>
      <c r="BV134" s="151"/>
      <c r="BW134" s="151"/>
      <c r="BX134" s="151"/>
      <c r="BY134" s="151"/>
      <c r="BZ134" s="151"/>
      <c r="CA134" s="151"/>
      <c r="CB134" s="144" t="s">
        <v>53</v>
      </c>
      <c r="CC134" s="144"/>
      <c r="CD134" s="144"/>
      <c r="CE134" s="144"/>
      <c r="CF134" s="144"/>
      <c r="CG134" s="144"/>
      <c r="CH134" s="130" t="s">
        <v>54</v>
      </c>
      <c r="CI134" s="130"/>
      <c r="CJ134" s="130"/>
      <c r="CK134" s="130"/>
      <c r="CL134" s="130"/>
      <c r="CM134" s="130"/>
      <c r="CN134" s="130"/>
      <c r="CO134" s="130"/>
      <c r="CP134" s="130"/>
      <c r="CQ134" s="146">
        <v>4720</v>
      </c>
      <c r="CR134" s="146"/>
      <c r="CS134" s="146"/>
      <c r="CT134" s="146"/>
      <c r="CU134" s="146"/>
      <c r="CV134" s="146"/>
      <c r="CW134" s="146"/>
      <c r="CX134" s="146"/>
      <c r="CY134" s="146"/>
      <c r="CZ134" s="146"/>
      <c r="DA134" s="146"/>
      <c r="DB134" s="146"/>
      <c r="DC134" s="146"/>
      <c r="DD134" s="146"/>
      <c r="DE134" s="280">
        <v>42186</v>
      </c>
      <c r="DF134" s="281"/>
      <c r="DG134" s="281"/>
      <c r="DH134" s="281"/>
      <c r="DI134" s="281"/>
      <c r="DJ134" s="281"/>
      <c r="DK134" s="281"/>
      <c r="DL134" s="281"/>
      <c r="DM134" s="281"/>
      <c r="DN134" s="281"/>
      <c r="DO134" s="281"/>
      <c r="DP134" s="281"/>
      <c r="DQ134" s="282"/>
      <c r="DR134" s="270" t="s">
        <v>356</v>
      </c>
      <c r="DS134" s="270"/>
      <c r="DT134" s="270"/>
      <c r="DU134" s="270"/>
      <c r="DV134" s="270"/>
      <c r="DW134" s="270"/>
      <c r="DX134" s="270"/>
      <c r="DY134" s="270"/>
      <c r="DZ134" s="270"/>
      <c r="EA134" s="270"/>
      <c r="EB134" s="270"/>
      <c r="EC134" s="93" t="s">
        <v>56</v>
      </c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5"/>
      <c r="EO134" s="151" t="s">
        <v>65</v>
      </c>
      <c r="EP134" s="151"/>
      <c r="EQ134" s="151"/>
      <c r="ER134" s="151"/>
      <c r="ES134" s="151"/>
      <c r="ET134" s="151"/>
      <c r="EU134" s="151"/>
      <c r="EV134" s="151"/>
      <c r="EW134" s="151"/>
      <c r="EX134" s="151"/>
      <c r="EY134" s="151"/>
      <c r="EZ134" s="151"/>
      <c r="FA134" s="151"/>
      <c r="FB134" s="151"/>
      <c r="FC134" s="151"/>
      <c r="FD134" s="151"/>
      <c r="FE134" s="151"/>
      <c r="FF134" s="68"/>
    </row>
    <row r="135" spans="1:171" s="21" customFormat="1" ht="116.25" customHeight="1" x14ac:dyDescent="0.25">
      <c r="A135" s="317">
        <v>111</v>
      </c>
      <c r="B135" s="317"/>
      <c r="C135" s="317"/>
      <c r="D135" s="317"/>
      <c r="E135" s="317"/>
      <c r="F135" s="317"/>
      <c r="G135" s="317"/>
      <c r="H135" s="317"/>
      <c r="I135" s="144" t="s">
        <v>46</v>
      </c>
      <c r="J135" s="144"/>
      <c r="K135" s="144"/>
      <c r="L135" s="144"/>
      <c r="M135" s="144"/>
      <c r="N135" s="144"/>
      <c r="O135" s="144"/>
      <c r="P135" s="144"/>
      <c r="Q135" s="144"/>
      <c r="R135" s="144" t="s">
        <v>396</v>
      </c>
      <c r="S135" s="144"/>
      <c r="T135" s="144"/>
      <c r="U135" s="144"/>
      <c r="V135" s="144"/>
      <c r="W135" s="144"/>
      <c r="X135" s="144"/>
      <c r="Y135" s="144"/>
      <c r="Z135" s="144"/>
      <c r="AA135" s="127" t="s">
        <v>397</v>
      </c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9"/>
      <c r="AM135" s="130" t="s">
        <v>398</v>
      </c>
      <c r="AN135" s="130"/>
      <c r="AO135" s="130"/>
      <c r="AP135" s="130"/>
      <c r="AQ135" s="130"/>
      <c r="AR135" s="130"/>
      <c r="AS135" s="130"/>
      <c r="AT135" s="130"/>
      <c r="AU135" s="130"/>
      <c r="AV135" s="130"/>
      <c r="AW135" s="130"/>
      <c r="AX135" s="130"/>
      <c r="AY135" s="130"/>
      <c r="AZ135" s="130"/>
      <c r="BA135" s="130"/>
      <c r="BB135" s="144" t="s">
        <v>123</v>
      </c>
      <c r="BC135" s="144"/>
      <c r="BD135" s="144"/>
      <c r="BE135" s="144"/>
      <c r="BF135" s="144"/>
      <c r="BG135" s="144"/>
      <c r="BH135" s="130" t="s">
        <v>124</v>
      </c>
      <c r="BI135" s="130"/>
      <c r="BJ135" s="130"/>
      <c r="BK135" s="130"/>
      <c r="BL135" s="130"/>
      <c r="BM135" s="130"/>
      <c r="BN135" s="130"/>
      <c r="BO135" s="130"/>
      <c r="BP135" s="130"/>
      <c r="BQ135" s="151">
        <v>95</v>
      </c>
      <c r="BR135" s="151"/>
      <c r="BS135" s="151"/>
      <c r="BT135" s="151"/>
      <c r="BU135" s="151"/>
      <c r="BV135" s="151"/>
      <c r="BW135" s="151"/>
      <c r="BX135" s="151"/>
      <c r="BY135" s="151"/>
      <c r="BZ135" s="151"/>
      <c r="CA135" s="151"/>
      <c r="CB135" s="144" t="s">
        <v>53</v>
      </c>
      <c r="CC135" s="144"/>
      <c r="CD135" s="144"/>
      <c r="CE135" s="144"/>
      <c r="CF135" s="144"/>
      <c r="CG135" s="144"/>
      <c r="CH135" s="130" t="s">
        <v>54</v>
      </c>
      <c r="CI135" s="130"/>
      <c r="CJ135" s="130"/>
      <c r="CK135" s="130"/>
      <c r="CL135" s="130"/>
      <c r="CM135" s="130"/>
      <c r="CN135" s="130"/>
      <c r="CO135" s="130"/>
      <c r="CP135" s="130"/>
      <c r="CQ135" s="146">
        <v>1215</v>
      </c>
      <c r="CR135" s="146"/>
      <c r="CS135" s="146"/>
      <c r="CT135" s="146"/>
      <c r="CU135" s="146"/>
      <c r="CV135" s="146"/>
      <c r="CW135" s="146"/>
      <c r="CX135" s="146"/>
      <c r="CY135" s="146"/>
      <c r="CZ135" s="146"/>
      <c r="DA135" s="146"/>
      <c r="DB135" s="146"/>
      <c r="DC135" s="146"/>
      <c r="DD135" s="146"/>
      <c r="DE135" s="280">
        <v>42186</v>
      </c>
      <c r="DF135" s="281"/>
      <c r="DG135" s="281"/>
      <c r="DH135" s="281"/>
      <c r="DI135" s="281"/>
      <c r="DJ135" s="281"/>
      <c r="DK135" s="281"/>
      <c r="DL135" s="281"/>
      <c r="DM135" s="281"/>
      <c r="DN135" s="281"/>
      <c r="DO135" s="281"/>
      <c r="DP135" s="281"/>
      <c r="DQ135" s="282"/>
      <c r="DR135" s="270" t="s">
        <v>80</v>
      </c>
      <c r="DS135" s="270"/>
      <c r="DT135" s="270"/>
      <c r="DU135" s="270"/>
      <c r="DV135" s="270"/>
      <c r="DW135" s="270"/>
      <c r="DX135" s="270"/>
      <c r="DY135" s="270"/>
      <c r="DZ135" s="270"/>
      <c r="EA135" s="270"/>
      <c r="EB135" s="270"/>
      <c r="EC135" s="93" t="s">
        <v>56</v>
      </c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5"/>
      <c r="EO135" s="151" t="s">
        <v>65</v>
      </c>
      <c r="EP135" s="151"/>
      <c r="EQ135" s="151"/>
      <c r="ER135" s="151"/>
      <c r="ES135" s="151"/>
      <c r="ET135" s="151"/>
      <c r="EU135" s="151"/>
      <c r="EV135" s="151"/>
      <c r="EW135" s="151"/>
      <c r="EX135" s="151"/>
      <c r="EY135" s="151"/>
      <c r="EZ135" s="151"/>
      <c r="FA135" s="151"/>
      <c r="FB135" s="151"/>
      <c r="FC135" s="151"/>
      <c r="FD135" s="151"/>
      <c r="FE135" s="151"/>
      <c r="FF135" s="38"/>
    </row>
    <row r="136" spans="1:171" s="11" customFormat="1" ht="66" customHeight="1" x14ac:dyDescent="0.2">
      <c r="A136" s="75" t="s">
        <v>166</v>
      </c>
      <c r="B136" s="75"/>
      <c r="C136" s="75"/>
      <c r="D136" s="75"/>
      <c r="E136" s="75"/>
      <c r="F136" s="75"/>
      <c r="G136" s="75"/>
      <c r="H136" s="75"/>
      <c r="I136" s="75" t="s">
        <v>370</v>
      </c>
      <c r="J136" s="75"/>
      <c r="K136" s="75"/>
      <c r="L136" s="75"/>
      <c r="M136" s="75"/>
      <c r="N136" s="75"/>
      <c r="O136" s="75"/>
      <c r="P136" s="75"/>
      <c r="Q136" s="75"/>
      <c r="R136" s="99" t="s">
        <v>371</v>
      </c>
      <c r="S136" s="100"/>
      <c r="T136" s="100"/>
      <c r="U136" s="100"/>
      <c r="V136" s="100"/>
      <c r="W136" s="100"/>
      <c r="X136" s="100"/>
      <c r="Y136" s="100"/>
      <c r="Z136" s="101"/>
      <c r="AA136" s="76" t="s">
        <v>372</v>
      </c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8"/>
      <c r="AM136" s="76" t="s">
        <v>135</v>
      </c>
      <c r="AN136" s="77"/>
      <c r="AO136" s="77"/>
      <c r="AP136" s="77"/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  <c r="BA136" s="78"/>
      <c r="BB136" s="75" t="s">
        <v>373</v>
      </c>
      <c r="BC136" s="75"/>
      <c r="BD136" s="75"/>
      <c r="BE136" s="75"/>
      <c r="BF136" s="75"/>
      <c r="BG136" s="75"/>
      <c r="BH136" s="86" t="s">
        <v>374</v>
      </c>
      <c r="BI136" s="86"/>
      <c r="BJ136" s="86"/>
      <c r="BK136" s="86"/>
      <c r="BL136" s="86"/>
      <c r="BM136" s="86"/>
      <c r="BN136" s="86"/>
      <c r="BO136" s="86"/>
      <c r="BP136" s="86"/>
      <c r="BQ136" s="80">
        <v>469</v>
      </c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75" t="s">
        <v>53</v>
      </c>
      <c r="CC136" s="75"/>
      <c r="CD136" s="75"/>
      <c r="CE136" s="75"/>
      <c r="CF136" s="75"/>
      <c r="CG136" s="75"/>
      <c r="CH136" s="86" t="s">
        <v>54</v>
      </c>
      <c r="CI136" s="86"/>
      <c r="CJ136" s="86"/>
      <c r="CK136" s="86"/>
      <c r="CL136" s="86"/>
      <c r="CM136" s="86"/>
      <c r="CN136" s="86"/>
      <c r="CO136" s="86"/>
      <c r="CP136" s="86"/>
      <c r="CQ136" s="81">
        <v>873</v>
      </c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114">
        <v>42186</v>
      </c>
      <c r="DF136" s="114"/>
      <c r="DG136" s="114"/>
      <c r="DH136" s="114"/>
      <c r="DI136" s="114"/>
      <c r="DJ136" s="114"/>
      <c r="DK136" s="114"/>
      <c r="DL136" s="114"/>
      <c r="DM136" s="114"/>
      <c r="DN136" s="114"/>
      <c r="DO136" s="114"/>
      <c r="DP136" s="114"/>
      <c r="DQ136" s="114"/>
      <c r="DR136" s="85" t="s">
        <v>108</v>
      </c>
      <c r="DS136" s="85"/>
      <c r="DT136" s="85"/>
      <c r="DU136" s="85"/>
      <c r="DV136" s="85"/>
      <c r="DW136" s="85"/>
      <c r="DX136" s="85"/>
      <c r="DY136" s="85"/>
      <c r="DZ136" s="85"/>
      <c r="EA136" s="85"/>
      <c r="EB136" s="85"/>
      <c r="EC136" s="86" t="s">
        <v>56</v>
      </c>
      <c r="ED136" s="86"/>
      <c r="EE136" s="86"/>
      <c r="EF136" s="86"/>
      <c r="EG136" s="86"/>
      <c r="EH136" s="86"/>
      <c r="EI136" s="86"/>
      <c r="EJ136" s="86"/>
      <c r="EK136" s="86"/>
      <c r="EL136" s="86"/>
      <c r="EM136" s="86"/>
      <c r="EN136" s="86"/>
      <c r="EO136" s="80" t="s">
        <v>65</v>
      </c>
      <c r="EP136" s="80"/>
      <c r="EQ136" s="80"/>
      <c r="ER136" s="80"/>
      <c r="ES136" s="80"/>
      <c r="ET136" s="80"/>
      <c r="EU136" s="80"/>
      <c r="EV136" s="80"/>
      <c r="EW136" s="80"/>
      <c r="EX136" s="80"/>
      <c r="EY136" s="80"/>
      <c r="EZ136" s="80"/>
      <c r="FA136" s="80"/>
      <c r="FB136" s="80"/>
      <c r="FC136" s="80"/>
      <c r="FD136" s="80"/>
      <c r="FE136" s="80"/>
      <c r="FF136" s="35"/>
      <c r="FG136" s="36"/>
      <c r="FH136" s="36"/>
      <c r="FI136" s="36"/>
      <c r="FJ136" s="36"/>
      <c r="FK136" s="36"/>
      <c r="FL136" s="36"/>
      <c r="FM136" s="36"/>
      <c r="FN136" s="12"/>
      <c r="FO136" s="12"/>
    </row>
    <row r="137" spans="1:171" s="11" customFormat="1" ht="46.5" customHeight="1" x14ac:dyDescent="0.2">
      <c r="A137" s="75" t="s">
        <v>211</v>
      </c>
      <c r="B137" s="75"/>
      <c r="C137" s="75"/>
      <c r="D137" s="75"/>
      <c r="E137" s="75"/>
      <c r="F137" s="75"/>
      <c r="G137" s="75"/>
      <c r="H137" s="75"/>
      <c r="I137" s="75" t="s">
        <v>403</v>
      </c>
      <c r="J137" s="75"/>
      <c r="K137" s="75"/>
      <c r="L137" s="75"/>
      <c r="M137" s="75"/>
      <c r="N137" s="75"/>
      <c r="O137" s="75"/>
      <c r="P137" s="75"/>
      <c r="Q137" s="75"/>
      <c r="R137" s="75" t="s">
        <v>404</v>
      </c>
      <c r="S137" s="75"/>
      <c r="T137" s="75"/>
      <c r="U137" s="75"/>
      <c r="V137" s="75"/>
      <c r="W137" s="75"/>
      <c r="X137" s="75"/>
      <c r="Y137" s="75"/>
      <c r="Z137" s="75"/>
      <c r="AA137" s="76" t="s">
        <v>405</v>
      </c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8"/>
      <c r="AM137" s="76" t="s">
        <v>259</v>
      </c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8"/>
      <c r="BB137" s="75" t="s">
        <v>123</v>
      </c>
      <c r="BC137" s="75"/>
      <c r="BD137" s="75"/>
      <c r="BE137" s="75"/>
      <c r="BF137" s="75"/>
      <c r="BG137" s="75"/>
      <c r="BH137" s="86" t="s">
        <v>124</v>
      </c>
      <c r="BI137" s="86"/>
      <c r="BJ137" s="86"/>
      <c r="BK137" s="86"/>
      <c r="BL137" s="86"/>
      <c r="BM137" s="86"/>
      <c r="BN137" s="86"/>
      <c r="BO137" s="86"/>
      <c r="BP137" s="86"/>
      <c r="BQ137" s="80">
        <v>7</v>
      </c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75" t="s">
        <v>53</v>
      </c>
      <c r="CC137" s="75"/>
      <c r="CD137" s="75"/>
      <c r="CE137" s="75"/>
      <c r="CF137" s="75"/>
      <c r="CG137" s="75"/>
      <c r="CH137" s="86" t="s">
        <v>54</v>
      </c>
      <c r="CI137" s="86"/>
      <c r="CJ137" s="86"/>
      <c r="CK137" s="86"/>
      <c r="CL137" s="86"/>
      <c r="CM137" s="86"/>
      <c r="CN137" s="86"/>
      <c r="CO137" s="86"/>
      <c r="CP137" s="86"/>
      <c r="CQ137" s="81">
        <f>2354.83*1.18</f>
        <v>2778.6994</v>
      </c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114">
        <v>41821</v>
      </c>
      <c r="DF137" s="114"/>
      <c r="DG137" s="114"/>
      <c r="DH137" s="114"/>
      <c r="DI137" s="114"/>
      <c r="DJ137" s="114"/>
      <c r="DK137" s="114"/>
      <c r="DL137" s="114"/>
      <c r="DM137" s="114"/>
      <c r="DN137" s="114"/>
      <c r="DO137" s="114"/>
      <c r="DP137" s="114"/>
      <c r="DQ137" s="114"/>
      <c r="DR137" s="85" t="s">
        <v>108</v>
      </c>
      <c r="DS137" s="85"/>
      <c r="DT137" s="85"/>
      <c r="DU137" s="85"/>
      <c r="DV137" s="85"/>
      <c r="DW137" s="85"/>
      <c r="DX137" s="85"/>
      <c r="DY137" s="85"/>
      <c r="DZ137" s="85"/>
      <c r="EA137" s="85"/>
      <c r="EB137" s="85"/>
      <c r="EC137" s="86" t="s">
        <v>56</v>
      </c>
      <c r="ED137" s="86"/>
      <c r="EE137" s="86"/>
      <c r="EF137" s="86"/>
      <c r="EG137" s="86"/>
      <c r="EH137" s="86"/>
      <c r="EI137" s="86"/>
      <c r="EJ137" s="86"/>
      <c r="EK137" s="86"/>
      <c r="EL137" s="86"/>
      <c r="EM137" s="86"/>
      <c r="EN137" s="86"/>
      <c r="EO137" s="80" t="s">
        <v>65</v>
      </c>
      <c r="EP137" s="80"/>
      <c r="EQ137" s="80"/>
      <c r="ER137" s="80"/>
      <c r="ES137" s="80"/>
      <c r="ET137" s="80"/>
      <c r="EU137" s="80"/>
      <c r="EV137" s="80"/>
      <c r="EW137" s="80"/>
      <c r="EX137" s="80"/>
      <c r="EY137" s="80"/>
      <c r="EZ137" s="80"/>
      <c r="FA137" s="80"/>
      <c r="FB137" s="80"/>
      <c r="FC137" s="80"/>
      <c r="FD137" s="80"/>
      <c r="FE137" s="80"/>
      <c r="FF137" s="10"/>
      <c r="FG137" s="12"/>
      <c r="FH137" s="12"/>
      <c r="FI137" s="12"/>
      <c r="FJ137" s="12"/>
      <c r="FK137" s="12"/>
      <c r="FL137" s="12"/>
      <c r="FM137" s="12"/>
      <c r="FN137" s="12"/>
      <c r="FO137" s="12"/>
    </row>
    <row r="138" spans="1:171" s="11" customFormat="1" ht="35.25" customHeight="1" x14ac:dyDescent="0.2">
      <c r="A138" s="75" t="s">
        <v>406</v>
      </c>
      <c r="B138" s="75"/>
      <c r="C138" s="75"/>
      <c r="D138" s="75"/>
      <c r="E138" s="75"/>
      <c r="F138" s="75"/>
      <c r="G138" s="75"/>
      <c r="H138" s="75"/>
      <c r="I138" s="75" t="s">
        <v>46</v>
      </c>
      <c r="J138" s="75"/>
      <c r="K138" s="75"/>
      <c r="L138" s="75"/>
      <c r="M138" s="75"/>
      <c r="N138" s="75"/>
      <c r="O138" s="75"/>
      <c r="P138" s="75"/>
      <c r="Q138" s="75"/>
      <c r="R138" s="75" t="s">
        <v>376</v>
      </c>
      <c r="S138" s="75"/>
      <c r="T138" s="75"/>
      <c r="U138" s="75"/>
      <c r="V138" s="75"/>
      <c r="W138" s="75"/>
      <c r="X138" s="75"/>
      <c r="Y138" s="75"/>
      <c r="Z138" s="75"/>
      <c r="AA138" s="76" t="s">
        <v>377</v>
      </c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8"/>
      <c r="AM138" s="76" t="s">
        <v>135</v>
      </c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8"/>
      <c r="BB138" s="75" t="s">
        <v>123</v>
      </c>
      <c r="BC138" s="75"/>
      <c r="BD138" s="75"/>
      <c r="BE138" s="75"/>
      <c r="BF138" s="75"/>
      <c r="BG138" s="75"/>
      <c r="BH138" s="86" t="s">
        <v>124</v>
      </c>
      <c r="BI138" s="86"/>
      <c r="BJ138" s="86"/>
      <c r="BK138" s="86"/>
      <c r="BL138" s="86"/>
      <c r="BM138" s="86"/>
      <c r="BN138" s="86"/>
      <c r="BO138" s="86"/>
      <c r="BP138" s="86"/>
      <c r="BQ138" s="80">
        <v>10</v>
      </c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75" t="s">
        <v>53</v>
      </c>
      <c r="CC138" s="75"/>
      <c r="CD138" s="75"/>
      <c r="CE138" s="75"/>
      <c r="CF138" s="75"/>
      <c r="CG138" s="75"/>
      <c r="CH138" s="86" t="s">
        <v>54</v>
      </c>
      <c r="CI138" s="86"/>
      <c r="CJ138" s="86"/>
      <c r="CK138" s="86"/>
      <c r="CL138" s="86"/>
      <c r="CM138" s="86"/>
      <c r="CN138" s="86"/>
      <c r="CO138" s="86"/>
      <c r="CP138" s="86"/>
      <c r="CQ138" s="81">
        <f>836.97*1.18</f>
        <v>987.62459999999999</v>
      </c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114">
        <v>42186</v>
      </c>
      <c r="DF138" s="114"/>
      <c r="DG138" s="114"/>
      <c r="DH138" s="114"/>
      <c r="DI138" s="114"/>
      <c r="DJ138" s="114"/>
      <c r="DK138" s="114"/>
      <c r="DL138" s="114"/>
      <c r="DM138" s="114"/>
      <c r="DN138" s="114"/>
      <c r="DO138" s="114"/>
      <c r="DP138" s="114"/>
      <c r="DQ138" s="114"/>
      <c r="DR138" s="85" t="s">
        <v>378</v>
      </c>
      <c r="DS138" s="85"/>
      <c r="DT138" s="85"/>
      <c r="DU138" s="85"/>
      <c r="DV138" s="85"/>
      <c r="DW138" s="85"/>
      <c r="DX138" s="85"/>
      <c r="DY138" s="85"/>
      <c r="DZ138" s="85"/>
      <c r="EA138" s="85"/>
      <c r="EB138" s="85"/>
      <c r="EC138" s="86" t="s">
        <v>56</v>
      </c>
      <c r="ED138" s="86"/>
      <c r="EE138" s="86"/>
      <c r="EF138" s="86"/>
      <c r="EG138" s="86"/>
      <c r="EH138" s="86"/>
      <c r="EI138" s="86"/>
      <c r="EJ138" s="86"/>
      <c r="EK138" s="86"/>
      <c r="EL138" s="86"/>
      <c r="EM138" s="86"/>
      <c r="EN138" s="86"/>
      <c r="EO138" s="80" t="s">
        <v>65</v>
      </c>
      <c r="EP138" s="80"/>
      <c r="EQ138" s="80"/>
      <c r="ER138" s="80"/>
      <c r="ES138" s="80"/>
      <c r="ET138" s="80"/>
      <c r="EU138" s="80"/>
      <c r="EV138" s="80"/>
      <c r="EW138" s="80"/>
      <c r="EX138" s="80"/>
      <c r="EY138" s="80"/>
      <c r="EZ138" s="80"/>
      <c r="FA138" s="80"/>
      <c r="FB138" s="80"/>
      <c r="FC138" s="80"/>
      <c r="FD138" s="80"/>
      <c r="FE138" s="80"/>
      <c r="FF138" s="10"/>
      <c r="FG138" s="12"/>
      <c r="FH138" s="12"/>
      <c r="FI138" s="12"/>
      <c r="FJ138" s="12"/>
      <c r="FK138" s="12"/>
      <c r="FL138" s="12"/>
      <c r="FM138" s="12"/>
      <c r="FN138" s="12"/>
      <c r="FO138" s="12"/>
    </row>
    <row r="139" spans="1:171" s="11" customFormat="1" ht="39" customHeight="1" x14ac:dyDescent="0.2">
      <c r="A139" s="75" t="s">
        <v>474</v>
      </c>
      <c r="B139" s="75"/>
      <c r="C139" s="75"/>
      <c r="D139" s="75"/>
      <c r="E139" s="75"/>
      <c r="F139" s="75"/>
      <c r="G139" s="75"/>
      <c r="H139" s="75"/>
      <c r="I139" s="75" t="s">
        <v>361</v>
      </c>
      <c r="J139" s="75"/>
      <c r="K139" s="75"/>
      <c r="L139" s="75"/>
      <c r="M139" s="75"/>
      <c r="N139" s="75"/>
      <c r="O139" s="75"/>
      <c r="P139" s="75"/>
      <c r="Q139" s="75"/>
      <c r="R139" s="118" t="s">
        <v>362</v>
      </c>
      <c r="S139" s="117"/>
      <c r="T139" s="117"/>
      <c r="U139" s="117"/>
      <c r="V139" s="117"/>
      <c r="W139" s="117"/>
      <c r="X139" s="117"/>
      <c r="Y139" s="117"/>
      <c r="Z139" s="119"/>
      <c r="AA139" s="79" t="s">
        <v>363</v>
      </c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 t="s">
        <v>161</v>
      </c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5" t="s">
        <v>123</v>
      </c>
      <c r="BC139" s="75"/>
      <c r="BD139" s="75"/>
      <c r="BE139" s="75"/>
      <c r="BF139" s="75"/>
      <c r="BG139" s="75"/>
      <c r="BH139" s="86" t="s">
        <v>124</v>
      </c>
      <c r="BI139" s="86"/>
      <c r="BJ139" s="86"/>
      <c r="BK139" s="86"/>
      <c r="BL139" s="86"/>
      <c r="BM139" s="86"/>
      <c r="BN139" s="86"/>
      <c r="BO139" s="86"/>
      <c r="BP139" s="86"/>
      <c r="BQ139" s="80" t="s">
        <v>234</v>
      </c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75" t="s">
        <v>53</v>
      </c>
      <c r="CC139" s="75"/>
      <c r="CD139" s="75"/>
      <c r="CE139" s="75"/>
      <c r="CF139" s="75"/>
      <c r="CG139" s="75"/>
      <c r="CH139" s="86" t="s">
        <v>54</v>
      </c>
      <c r="CI139" s="86"/>
      <c r="CJ139" s="86"/>
      <c r="CK139" s="86"/>
      <c r="CL139" s="86"/>
      <c r="CM139" s="86"/>
      <c r="CN139" s="86"/>
      <c r="CO139" s="86"/>
      <c r="CP139" s="86"/>
      <c r="CQ139" s="81">
        <v>967</v>
      </c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114">
        <v>42217</v>
      </c>
      <c r="DF139" s="114"/>
      <c r="DG139" s="114"/>
      <c r="DH139" s="114"/>
      <c r="DI139" s="114"/>
      <c r="DJ139" s="114"/>
      <c r="DK139" s="114"/>
      <c r="DL139" s="114"/>
      <c r="DM139" s="114"/>
      <c r="DN139" s="114"/>
      <c r="DO139" s="114"/>
      <c r="DP139" s="114"/>
      <c r="DQ139" s="114"/>
      <c r="DR139" s="85" t="s">
        <v>108</v>
      </c>
      <c r="DS139" s="85"/>
      <c r="DT139" s="85"/>
      <c r="DU139" s="85"/>
      <c r="DV139" s="85"/>
      <c r="DW139" s="85"/>
      <c r="DX139" s="85"/>
      <c r="DY139" s="85"/>
      <c r="DZ139" s="85"/>
      <c r="EA139" s="85"/>
      <c r="EB139" s="85"/>
      <c r="EC139" s="86" t="s">
        <v>147</v>
      </c>
      <c r="ED139" s="86"/>
      <c r="EE139" s="86"/>
      <c r="EF139" s="86"/>
      <c r="EG139" s="86"/>
      <c r="EH139" s="86"/>
      <c r="EI139" s="86"/>
      <c r="EJ139" s="86"/>
      <c r="EK139" s="86"/>
      <c r="EL139" s="86"/>
      <c r="EM139" s="86"/>
      <c r="EN139" s="86"/>
      <c r="EO139" s="80" t="s">
        <v>65</v>
      </c>
      <c r="EP139" s="80"/>
      <c r="EQ139" s="80"/>
      <c r="ER139" s="80"/>
      <c r="ES139" s="80"/>
      <c r="ET139" s="80"/>
      <c r="EU139" s="80"/>
      <c r="EV139" s="80"/>
      <c r="EW139" s="80"/>
      <c r="EX139" s="80"/>
      <c r="EY139" s="80"/>
      <c r="EZ139" s="80"/>
      <c r="FA139" s="80"/>
      <c r="FB139" s="80"/>
      <c r="FC139" s="80"/>
      <c r="FD139" s="80"/>
      <c r="FE139" s="80"/>
      <c r="FF139" s="10"/>
    </row>
    <row r="140" spans="1:171" s="11" customFormat="1" ht="45.75" customHeight="1" x14ac:dyDescent="0.2">
      <c r="A140" s="325" t="s">
        <v>475</v>
      </c>
      <c r="B140" s="75"/>
      <c r="C140" s="75"/>
      <c r="D140" s="75"/>
      <c r="E140" s="75"/>
      <c r="F140" s="75"/>
      <c r="G140" s="75"/>
      <c r="H140" s="75"/>
      <c r="I140" s="75" t="s">
        <v>46</v>
      </c>
      <c r="J140" s="75"/>
      <c r="K140" s="75"/>
      <c r="L140" s="75"/>
      <c r="M140" s="75"/>
      <c r="N140" s="75"/>
      <c r="O140" s="75"/>
      <c r="P140" s="75"/>
      <c r="Q140" s="75"/>
      <c r="R140" s="75" t="s">
        <v>182</v>
      </c>
      <c r="S140" s="75"/>
      <c r="T140" s="75"/>
      <c r="U140" s="75"/>
      <c r="V140" s="75"/>
      <c r="W140" s="75"/>
      <c r="X140" s="75"/>
      <c r="Y140" s="75"/>
      <c r="Z140" s="75"/>
      <c r="AA140" s="79" t="s">
        <v>183</v>
      </c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 t="s">
        <v>184</v>
      </c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5" t="s">
        <v>123</v>
      </c>
      <c r="BC140" s="75"/>
      <c r="BD140" s="75"/>
      <c r="BE140" s="75"/>
      <c r="BF140" s="75"/>
      <c r="BG140" s="75"/>
      <c r="BH140" s="86" t="s">
        <v>124</v>
      </c>
      <c r="BI140" s="86"/>
      <c r="BJ140" s="86"/>
      <c r="BK140" s="86"/>
      <c r="BL140" s="86"/>
      <c r="BM140" s="86"/>
      <c r="BN140" s="86"/>
      <c r="BO140" s="86"/>
      <c r="BP140" s="86"/>
      <c r="BQ140" s="80">
        <v>1550</v>
      </c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75" t="s">
        <v>53</v>
      </c>
      <c r="CC140" s="75"/>
      <c r="CD140" s="75"/>
      <c r="CE140" s="75"/>
      <c r="CF140" s="75"/>
      <c r="CG140" s="75"/>
      <c r="CH140" s="86" t="s">
        <v>54</v>
      </c>
      <c r="CI140" s="86"/>
      <c r="CJ140" s="86"/>
      <c r="CK140" s="86"/>
      <c r="CL140" s="86"/>
      <c r="CM140" s="86"/>
      <c r="CN140" s="86"/>
      <c r="CO140" s="86"/>
      <c r="CP140" s="86"/>
      <c r="CQ140" s="81">
        <v>1110</v>
      </c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204">
        <v>42248</v>
      </c>
      <c r="DF140" s="204"/>
      <c r="DG140" s="204"/>
      <c r="DH140" s="204"/>
      <c r="DI140" s="204"/>
      <c r="DJ140" s="204"/>
      <c r="DK140" s="204"/>
      <c r="DL140" s="204"/>
      <c r="DM140" s="204"/>
      <c r="DN140" s="204"/>
      <c r="DO140" s="204"/>
      <c r="DP140" s="204"/>
      <c r="DQ140" s="204"/>
      <c r="DR140" s="85" t="s">
        <v>338</v>
      </c>
      <c r="DS140" s="85"/>
      <c r="DT140" s="85"/>
      <c r="DU140" s="85"/>
      <c r="DV140" s="85"/>
      <c r="DW140" s="85"/>
      <c r="DX140" s="85"/>
      <c r="DY140" s="85"/>
      <c r="DZ140" s="85"/>
      <c r="EA140" s="85"/>
      <c r="EB140" s="85"/>
      <c r="EC140" s="86" t="s">
        <v>147</v>
      </c>
      <c r="ED140" s="86"/>
      <c r="EE140" s="86"/>
      <c r="EF140" s="86"/>
      <c r="EG140" s="86"/>
      <c r="EH140" s="86"/>
      <c r="EI140" s="86"/>
      <c r="EJ140" s="86"/>
      <c r="EK140" s="86"/>
      <c r="EL140" s="86"/>
      <c r="EM140" s="86"/>
      <c r="EN140" s="86"/>
      <c r="EO140" s="80" t="s">
        <v>65</v>
      </c>
      <c r="EP140" s="80"/>
      <c r="EQ140" s="80"/>
      <c r="ER140" s="80"/>
      <c r="ES140" s="80"/>
      <c r="ET140" s="80"/>
      <c r="EU140" s="80"/>
      <c r="EV140" s="80"/>
      <c r="EW140" s="80"/>
      <c r="EX140" s="80"/>
      <c r="EY140" s="80"/>
      <c r="EZ140" s="80"/>
      <c r="FA140" s="80"/>
      <c r="FB140" s="80"/>
      <c r="FC140" s="80"/>
      <c r="FD140" s="80"/>
      <c r="FE140" s="80"/>
      <c r="FF140" s="10"/>
    </row>
    <row r="141" spans="1:171" s="11" customFormat="1" ht="12" x14ac:dyDescent="0.2">
      <c r="A141" s="259" t="s">
        <v>309</v>
      </c>
      <c r="B141" s="260"/>
      <c r="C141" s="260"/>
      <c r="D141" s="260"/>
      <c r="E141" s="260"/>
      <c r="F141" s="260"/>
      <c r="G141" s="260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60"/>
      <c r="AE141" s="260"/>
      <c r="AF141" s="260"/>
      <c r="AG141" s="260"/>
      <c r="AH141" s="260"/>
      <c r="AI141" s="260"/>
      <c r="AJ141" s="260"/>
      <c r="AK141" s="260"/>
      <c r="AL141" s="260"/>
      <c r="AM141" s="260"/>
      <c r="AN141" s="260"/>
      <c r="AO141" s="260"/>
      <c r="AP141" s="260"/>
      <c r="AQ141" s="260"/>
      <c r="AR141" s="260"/>
      <c r="AS141" s="260"/>
      <c r="AT141" s="260"/>
      <c r="AU141" s="260"/>
      <c r="AV141" s="260"/>
      <c r="AW141" s="260"/>
      <c r="AX141" s="260"/>
      <c r="AY141" s="260"/>
      <c r="AZ141" s="260"/>
      <c r="BA141" s="260"/>
      <c r="BB141" s="260"/>
      <c r="BC141" s="260"/>
      <c r="BD141" s="260"/>
      <c r="BE141" s="260"/>
      <c r="BF141" s="260"/>
      <c r="BG141" s="260"/>
      <c r="BH141" s="260"/>
      <c r="BI141" s="260"/>
      <c r="BJ141" s="260"/>
      <c r="BK141" s="260"/>
      <c r="BL141" s="260"/>
      <c r="BM141" s="260"/>
      <c r="BN141" s="260"/>
      <c r="BO141" s="260"/>
      <c r="BP141" s="260"/>
      <c r="BQ141" s="260"/>
      <c r="BR141" s="260"/>
      <c r="BS141" s="260"/>
      <c r="BT141" s="260"/>
      <c r="BU141" s="260"/>
      <c r="BV141" s="260"/>
      <c r="BW141" s="260"/>
      <c r="BX141" s="260"/>
      <c r="BY141" s="260"/>
      <c r="BZ141" s="260"/>
      <c r="CA141" s="260"/>
      <c r="CB141" s="260"/>
      <c r="CC141" s="260"/>
      <c r="CD141" s="260"/>
      <c r="CE141" s="260"/>
      <c r="CF141" s="260"/>
      <c r="CG141" s="260"/>
      <c r="CH141" s="260"/>
      <c r="CI141" s="260"/>
      <c r="CJ141" s="260"/>
      <c r="CK141" s="260"/>
      <c r="CL141" s="260"/>
      <c r="CM141" s="260"/>
      <c r="CN141" s="260"/>
      <c r="CO141" s="260"/>
      <c r="CP141" s="260"/>
      <c r="CQ141" s="261">
        <f>SUM(CQ127:DD140)</f>
        <v>26322.324000000001</v>
      </c>
      <c r="CR141" s="261"/>
      <c r="CS141" s="261"/>
      <c r="CT141" s="261"/>
      <c r="CU141" s="261"/>
      <c r="CV141" s="261"/>
      <c r="CW141" s="261"/>
      <c r="CX141" s="261"/>
      <c r="CY141" s="261"/>
      <c r="CZ141" s="261"/>
      <c r="DA141" s="261"/>
      <c r="DB141" s="261"/>
      <c r="DC141" s="261"/>
      <c r="DD141" s="261"/>
      <c r="DE141" s="262"/>
      <c r="DF141" s="262"/>
      <c r="DG141" s="262"/>
      <c r="DH141" s="262"/>
      <c r="DI141" s="262"/>
      <c r="DJ141" s="262"/>
      <c r="DK141" s="262"/>
      <c r="DL141" s="262"/>
      <c r="DM141" s="262"/>
      <c r="DN141" s="262"/>
      <c r="DO141" s="262"/>
      <c r="DP141" s="262"/>
      <c r="DQ141" s="262"/>
      <c r="DR141" s="262"/>
      <c r="DS141" s="262"/>
      <c r="DT141" s="262"/>
      <c r="DU141" s="262"/>
      <c r="DV141" s="262"/>
      <c r="DW141" s="262"/>
      <c r="DX141" s="262"/>
      <c r="DY141" s="262"/>
      <c r="DZ141" s="262"/>
      <c r="EA141" s="262"/>
      <c r="EB141" s="262"/>
      <c r="EC141" s="263"/>
      <c r="ED141" s="263"/>
      <c r="EE141" s="263"/>
      <c r="EF141" s="263"/>
      <c r="EG141" s="263"/>
      <c r="EH141" s="263"/>
      <c r="EI141" s="263"/>
      <c r="EJ141" s="263"/>
      <c r="EK141" s="263"/>
      <c r="EL141" s="263"/>
      <c r="EM141" s="263"/>
      <c r="EN141" s="263"/>
      <c r="EO141" s="264"/>
      <c r="EP141" s="264"/>
      <c r="EQ141" s="264"/>
      <c r="ER141" s="264"/>
      <c r="ES141" s="264"/>
      <c r="ET141" s="264"/>
      <c r="EU141" s="264"/>
      <c r="EV141" s="264"/>
      <c r="EW141" s="264"/>
      <c r="EX141" s="264"/>
      <c r="EY141" s="264"/>
      <c r="EZ141" s="264"/>
      <c r="FA141" s="264"/>
      <c r="FB141" s="264"/>
      <c r="FC141" s="264"/>
      <c r="FD141" s="264"/>
      <c r="FE141" s="264"/>
      <c r="FF141" s="10"/>
    </row>
    <row r="142" spans="1:171" s="11" customFormat="1" ht="12" x14ac:dyDescent="0.2">
      <c r="A142" s="272" t="s">
        <v>427</v>
      </c>
      <c r="B142" s="273"/>
      <c r="C142" s="273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  <c r="EO142" s="273"/>
      <c r="EP142" s="273"/>
      <c r="EQ142" s="273"/>
      <c r="ER142" s="273"/>
      <c r="ES142" s="273"/>
      <c r="ET142" s="273"/>
      <c r="EU142" s="273"/>
      <c r="EV142" s="273"/>
      <c r="EW142" s="273"/>
      <c r="EX142" s="273"/>
      <c r="EY142" s="273"/>
      <c r="EZ142" s="273"/>
      <c r="FA142" s="273"/>
      <c r="FB142" s="273"/>
      <c r="FC142" s="273"/>
      <c r="FD142" s="273"/>
      <c r="FE142" s="274"/>
      <c r="FF142" s="10"/>
    </row>
    <row r="143" spans="1:171" s="41" customFormat="1" ht="52.5" customHeight="1" x14ac:dyDescent="0.2">
      <c r="A143" s="147" t="s">
        <v>476</v>
      </c>
      <c r="B143" s="148"/>
      <c r="C143" s="148"/>
      <c r="D143" s="148"/>
      <c r="E143" s="148"/>
      <c r="F143" s="148"/>
      <c r="G143" s="149"/>
      <c r="H143" s="150"/>
      <c r="I143" s="99" t="s">
        <v>399</v>
      </c>
      <c r="J143" s="100"/>
      <c r="K143" s="100"/>
      <c r="L143" s="100"/>
      <c r="M143" s="100"/>
      <c r="N143" s="100"/>
      <c r="O143" s="100"/>
      <c r="P143" s="100"/>
      <c r="Q143" s="101"/>
      <c r="R143" s="99" t="s">
        <v>472</v>
      </c>
      <c r="S143" s="100"/>
      <c r="T143" s="100"/>
      <c r="U143" s="100"/>
      <c r="V143" s="100"/>
      <c r="W143" s="100"/>
      <c r="X143" s="100"/>
      <c r="Y143" s="100"/>
      <c r="Z143" s="101"/>
      <c r="AA143" s="76" t="s">
        <v>473</v>
      </c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8"/>
      <c r="AM143" s="76" t="s">
        <v>161</v>
      </c>
      <c r="AN143" s="77"/>
      <c r="AO143" s="77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  <c r="BA143" s="78"/>
      <c r="BB143" s="99" t="s">
        <v>123</v>
      </c>
      <c r="BC143" s="100"/>
      <c r="BD143" s="100"/>
      <c r="BE143" s="100"/>
      <c r="BF143" s="100"/>
      <c r="BG143" s="101"/>
      <c r="BH143" s="120" t="s">
        <v>124</v>
      </c>
      <c r="BI143" s="121"/>
      <c r="BJ143" s="121"/>
      <c r="BK143" s="121"/>
      <c r="BL143" s="121"/>
      <c r="BM143" s="121"/>
      <c r="BN143" s="121"/>
      <c r="BO143" s="121"/>
      <c r="BP143" s="122"/>
      <c r="BQ143" s="87">
        <v>1</v>
      </c>
      <c r="BR143" s="88"/>
      <c r="BS143" s="88"/>
      <c r="BT143" s="88"/>
      <c r="BU143" s="88"/>
      <c r="BV143" s="88"/>
      <c r="BW143" s="88"/>
      <c r="BX143" s="88"/>
      <c r="BY143" s="88"/>
      <c r="BZ143" s="88"/>
      <c r="CA143" s="89"/>
      <c r="CB143" s="99" t="s">
        <v>53</v>
      </c>
      <c r="CC143" s="100"/>
      <c r="CD143" s="100"/>
      <c r="CE143" s="100"/>
      <c r="CF143" s="100"/>
      <c r="CG143" s="101"/>
      <c r="CH143" s="120" t="s">
        <v>54</v>
      </c>
      <c r="CI143" s="121"/>
      <c r="CJ143" s="121"/>
      <c r="CK143" s="121"/>
      <c r="CL143" s="121"/>
      <c r="CM143" s="121"/>
      <c r="CN143" s="121"/>
      <c r="CO143" s="121"/>
      <c r="CP143" s="122"/>
      <c r="CQ143" s="124">
        <v>6700</v>
      </c>
      <c r="CR143" s="125"/>
      <c r="CS143" s="125"/>
      <c r="CT143" s="125"/>
      <c r="CU143" s="125"/>
      <c r="CV143" s="125"/>
      <c r="CW143" s="125"/>
      <c r="CX143" s="125"/>
      <c r="CY143" s="125"/>
      <c r="CZ143" s="125"/>
      <c r="DA143" s="125"/>
      <c r="DB143" s="125"/>
      <c r="DC143" s="125"/>
      <c r="DD143" s="126"/>
      <c r="DE143" s="82">
        <v>42278</v>
      </c>
      <c r="DF143" s="83"/>
      <c r="DG143" s="83"/>
      <c r="DH143" s="83"/>
      <c r="DI143" s="83"/>
      <c r="DJ143" s="83"/>
      <c r="DK143" s="83"/>
      <c r="DL143" s="83"/>
      <c r="DM143" s="83"/>
      <c r="DN143" s="83"/>
      <c r="DO143" s="83"/>
      <c r="DP143" s="83"/>
      <c r="DQ143" s="84"/>
      <c r="DR143" s="118" t="s">
        <v>80</v>
      </c>
      <c r="DS143" s="117"/>
      <c r="DT143" s="117"/>
      <c r="DU143" s="117"/>
      <c r="DV143" s="117"/>
      <c r="DW143" s="117"/>
      <c r="DX143" s="117"/>
      <c r="DY143" s="117"/>
      <c r="DZ143" s="117"/>
      <c r="EA143" s="117"/>
      <c r="EB143" s="119"/>
      <c r="EC143" s="120" t="s">
        <v>147</v>
      </c>
      <c r="ED143" s="121"/>
      <c r="EE143" s="121"/>
      <c r="EF143" s="121"/>
      <c r="EG143" s="121"/>
      <c r="EH143" s="121"/>
      <c r="EI143" s="121"/>
      <c r="EJ143" s="121"/>
      <c r="EK143" s="121"/>
      <c r="EL143" s="121"/>
      <c r="EM143" s="121"/>
      <c r="EN143" s="122"/>
      <c r="EO143" s="87" t="s">
        <v>65</v>
      </c>
      <c r="EP143" s="88"/>
      <c r="EQ143" s="88"/>
      <c r="ER143" s="88"/>
      <c r="ES143" s="88"/>
      <c r="ET143" s="88"/>
      <c r="EU143" s="88"/>
      <c r="EV143" s="88"/>
      <c r="EW143" s="88"/>
      <c r="EX143" s="88"/>
      <c r="EY143" s="88"/>
      <c r="EZ143" s="88"/>
      <c r="FA143" s="88"/>
      <c r="FB143" s="88"/>
      <c r="FC143" s="88"/>
      <c r="FD143" s="88"/>
      <c r="FE143" s="89"/>
      <c r="FF143" s="39"/>
      <c r="FG143" s="40"/>
    </row>
    <row r="144" spans="1:171" ht="39.75" customHeight="1" x14ac:dyDescent="0.2">
      <c r="A144" s="108" t="s">
        <v>414</v>
      </c>
      <c r="B144" s="332"/>
      <c r="C144" s="332"/>
      <c r="D144" s="332"/>
      <c r="E144" s="332"/>
      <c r="F144" s="332"/>
      <c r="G144" s="49"/>
      <c r="H144" s="50"/>
      <c r="I144" s="328" t="s">
        <v>46</v>
      </c>
      <c r="J144" s="328"/>
      <c r="K144" s="328"/>
      <c r="L144" s="328"/>
      <c r="M144" s="328"/>
      <c r="N144" s="328"/>
      <c r="O144" s="328"/>
      <c r="P144" s="328"/>
      <c r="Q144" s="328"/>
      <c r="R144" s="328" t="s">
        <v>225</v>
      </c>
      <c r="S144" s="328"/>
      <c r="T144" s="328"/>
      <c r="U144" s="328"/>
      <c r="V144" s="328"/>
      <c r="W144" s="328"/>
      <c r="X144" s="328"/>
      <c r="Y144" s="328"/>
      <c r="Z144" s="328"/>
      <c r="AA144" s="333" t="s">
        <v>428</v>
      </c>
      <c r="AB144" s="333"/>
      <c r="AC144" s="333"/>
      <c r="AD144" s="333"/>
      <c r="AE144" s="333"/>
      <c r="AF144" s="333"/>
      <c r="AG144" s="333"/>
      <c r="AH144" s="333"/>
      <c r="AI144" s="333"/>
      <c r="AJ144" s="333"/>
      <c r="AK144" s="333"/>
      <c r="AL144" s="333"/>
      <c r="AM144" s="333" t="s">
        <v>161</v>
      </c>
      <c r="AN144" s="333"/>
      <c r="AO144" s="333"/>
      <c r="AP144" s="333"/>
      <c r="AQ144" s="333"/>
      <c r="AR144" s="333"/>
      <c r="AS144" s="333"/>
      <c r="AT144" s="333"/>
      <c r="AU144" s="333"/>
      <c r="AV144" s="333"/>
      <c r="AW144" s="333"/>
      <c r="AX144" s="333"/>
      <c r="AY144" s="333"/>
      <c r="AZ144" s="333"/>
      <c r="BA144" s="333"/>
      <c r="BB144" s="328" t="s">
        <v>123</v>
      </c>
      <c r="BC144" s="328"/>
      <c r="BD144" s="328"/>
      <c r="BE144" s="328"/>
      <c r="BF144" s="328"/>
      <c r="BG144" s="328"/>
      <c r="BH144" s="326" t="s">
        <v>124</v>
      </c>
      <c r="BI144" s="326"/>
      <c r="BJ144" s="326"/>
      <c r="BK144" s="326"/>
      <c r="BL144" s="326"/>
      <c r="BM144" s="326"/>
      <c r="BN144" s="326"/>
      <c r="BO144" s="326"/>
      <c r="BP144" s="326"/>
      <c r="BQ144" s="327">
        <v>1</v>
      </c>
      <c r="BR144" s="327"/>
      <c r="BS144" s="327"/>
      <c r="BT144" s="327"/>
      <c r="BU144" s="327"/>
      <c r="BV144" s="327"/>
      <c r="BW144" s="327"/>
      <c r="BX144" s="327"/>
      <c r="BY144" s="327"/>
      <c r="BZ144" s="327"/>
      <c r="CA144" s="327"/>
      <c r="CB144" s="328" t="s">
        <v>53</v>
      </c>
      <c r="CC144" s="328"/>
      <c r="CD144" s="328"/>
      <c r="CE144" s="328"/>
      <c r="CF144" s="328"/>
      <c r="CG144" s="328"/>
      <c r="CH144" s="326" t="s">
        <v>54</v>
      </c>
      <c r="CI144" s="326"/>
      <c r="CJ144" s="326"/>
      <c r="CK144" s="326"/>
      <c r="CL144" s="326"/>
      <c r="CM144" s="326"/>
      <c r="CN144" s="326"/>
      <c r="CO144" s="326"/>
      <c r="CP144" s="326"/>
      <c r="CQ144" s="329">
        <v>4500</v>
      </c>
      <c r="CR144" s="329"/>
      <c r="CS144" s="329"/>
      <c r="CT144" s="329"/>
      <c r="CU144" s="329"/>
      <c r="CV144" s="329"/>
      <c r="CW144" s="329"/>
      <c r="CX144" s="329"/>
      <c r="CY144" s="329"/>
      <c r="CZ144" s="329"/>
      <c r="DA144" s="329"/>
      <c r="DB144" s="329"/>
      <c r="DC144" s="329"/>
      <c r="DD144" s="329"/>
      <c r="DE144" s="330">
        <v>42278</v>
      </c>
      <c r="DF144" s="330"/>
      <c r="DG144" s="330"/>
      <c r="DH144" s="330"/>
      <c r="DI144" s="330"/>
      <c r="DJ144" s="330"/>
      <c r="DK144" s="330"/>
      <c r="DL144" s="330"/>
      <c r="DM144" s="330"/>
      <c r="DN144" s="330"/>
      <c r="DO144" s="330"/>
      <c r="DP144" s="330"/>
      <c r="DQ144" s="330"/>
      <c r="DR144" s="331" t="s">
        <v>80</v>
      </c>
      <c r="DS144" s="331"/>
      <c r="DT144" s="331"/>
      <c r="DU144" s="331"/>
      <c r="DV144" s="331"/>
      <c r="DW144" s="331"/>
      <c r="DX144" s="331"/>
      <c r="DY144" s="331"/>
      <c r="DZ144" s="331"/>
      <c r="EA144" s="331"/>
      <c r="EB144" s="331"/>
      <c r="EC144" s="326" t="s">
        <v>147</v>
      </c>
      <c r="ED144" s="326"/>
      <c r="EE144" s="326"/>
      <c r="EF144" s="326"/>
      <c r="EG144" s="326"/>
      <c r="EH144" s="326"/>
      <c r="EI144" s="326"/>
      <c r="EJ144" s="326"/>
      <c r="EK144" s="326"/>
      <c r="EL144" s="326"/>
      <c r="EM144" s="326"/>
      <c r="EN144" s="326"/>
      <c r="EO144" s="327" t="s">
        <v>65</v>
      </c>
      <c r="EP144" s="327"/>
      <c r="EQ144" s="327"/>
      <c r="ER144" s="327"/>
      <c r="ES144" s="327"/>
      <c r="ET144" s="327"/>
      <c r="EU144" s="327"/>
      <c r="EV144" s="327"/>
      <c r="EW144" s="327"/>
      <c r="EX144" s="327"/>
      <c r="EY144" s="327"/>
      <c r="EZ144" s="327"/>
      <c r="FA144" s="327"/>
      <c r="FB144" s="327"/>
      <c r="FC144" s="327"/>
      <c r="FD144" s="327"/>
      <c r="FE144" s="327"/>
      <c r="FF144" s="7"/>
    </row>
    <row r="145" spans="1:165" s="11" customFormat="1" ht="161.25" customHeight="1" x14ac:dyDescent="0.2">
      <c r="A145" s="75" t="s">
        <v>489</v>
      </c>
      <c r="B145" s="75"/>
      <c r="C145" s="75"/>
      <c r="D145" s="75"/>
      <c r="E145" s="75"/>
      <c r="F145" s="75"/>
      <c r="G145" s="75"/>
      <c r="H145" s="75"/>
      <c r="I145" s="75" t="s">
        <v>478</v>
      </c>
      <c r="J145" s="75"/>
      <c r="K145" s="75"/>
      <c r="L145" s="75"/>
      <c r="M145" s="75"/>
      <c r="N145" s="75"/>
      <c r="O145" s="75"/>
      <c r="P145" s="75"/>
      <c r="Q145" s="75"/>
      <c r="R145" s="75" t="s">
        <v>479</v>
      </c>
      <c r="S145" s="75"/>
      <c r="T145" s="75"/>
      <c r="U145" s="75"/>
      <c r="V145" s="75"/>
      <c r="W145" s="75"/>
      <c r="X145" s="75"/>
      <c r="Y145" s="75"/>
      <c r="Z145" s="75"/>
      <c r="AA145" s="79" t="s">
        <v>480</v>
      </c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 t="s">
        <v>482</v>
      </c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5" t="s">
        <v>123</v>
      </c>
      <c r="BC145" s="75"/>
      <c r="BD145" s="75"/>
      <c r="BE145" s="75"/>
      <c r="BF145" s="75"/>
      <c r="BG145" s="75"/>
      <c r="BH145" s="86" t="s">
        <v>124</v>
      </c>
      <c r="BI145" s="86"/>
      <c r="BJ145" s="86"/>
      <c r="BK145" s="86"/>
      <c r="BL145" s="86"/>
      <c r="BM145" s="86"/>
      <c r="BN145" s="86"/>
      <c r="BO145" s="86"/>
      <c r="BP145" s="86"/>
      <c r="BQ145" s="80">
        <v>1</v>
      </c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75" t="s">
        <v>53</v>
      </c>
      <c r="CC145" s="75"/>
      <c r="CD145" s="75"/>
      <c r="CE145" s="75"/>
      <c r="CF145" s="75"/>
      <c r="CG145" s="75"/>
      <c r="CH145" s="86" t="s">
        <v>54</v>
      </c>
      <c r="CI145" s="86"/>
      <c r="CJ145" s="86"/>
      <c r="CK145" s="86"/>
      <c r="CL145" s="86"/>
      <c r="CM145" s="86"/>
      <c r="CN145" s="86"/>
      <c r="CO145" s="86"/>
      <c r="CP145" s="86"/>
      <c r="CQ145" s="81">
        <v>450</v>
      </c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114">
        <v>42278</v>
      </c>
      <c r="DF145" s="114"/>
      <c r="DG145" s="114"/>
      <c r="DH145" s="114"/>
      <c r="DI145" s="114"/>
      <c r="DJ145" s="114"/>
      <c r="DK145" s="114"/>
      <c r="DL145" s="114"/>
      <c r="DM145" s="114"/>
      <c r="DN145" s="114"/>
      <c r="DO145" s="114"/>
      <c r="DP145" s="114"/>
      <c r="DQ145" s="114"/>
      <c r="DR145" s="85" t="s">
        <v>481</v>
      </c>
      <c r="DS145" s="85"/>
      <c r="DT145" s="85"/>
      <c r="DU145" s="85"/>
      <c r="DV145" s="85"/>
      <c r="DW145" s="85"/>
      <c r="DX145" s="85"/>
      <c r="DY145" s="85"/>
      <c r="DZ145" s="85"/>
      <c r="EA145" s="85"/>
      <c r="EB145" s="85"/>
      <c r="EC145" s="86" t="s">
        <v>451</v>
      </c>
      <c r="ED145" s="86"/>
      <c r="EE145" s="86"/>
      <c r="EF145" s="86"/>
      <c r="EG145" s="86"/>
      <c r="EH145" s="86"/>
      <c r="EI145" s="86"/>
      <c r="EJ145" s="86"/>
      <c r="EK145" s="86"/>
      <c r="EL145" s="86"/>
      <c r="EM145" s="86"/>
      <c r="EN145" s="86"/>
      <c r="EO145" s="80" t="s">
        <v>65</v>
      </c>
      <c r="EP145" s="80"/>
      <c r="EQ145" s="80"/>
      <c r="ER145" s="80"/>
      <c r="ES145" s="80"/>
      <c r="ET145" s="80"/>
      <c r="EU145" s="80"/>
      <c r="EV145" s="80"/>
      <c r="EW145" s="80"/>
      <c r="EX145" s="80"/>
      <c r="EY145" s="80"/>
      <c r="EZ145" s="80"/>
      <c r="FA145" s="80"/>
      <c r="FB145" s="80"/>
      <c r="FC145" s="80"/>
      <c r="FD145" s="80"/>
      <c r="FE145" s="80"/>
      <c r="FF145" s="10"/>
    </row>
    <row r="146" spans="1:165" s="41" customFormat="1" ht="52.5" customHeight="1" x14ac:dyDescent="0.2">
      <c r="A146" s="147" t="s">
        <v>423</v>
      </c>
      <c r="B146" s="148"/>
      <c r="C146" s="148"/>
      <c r="D146" s="148"/>
      <c r="E146" s="148"/>
      <c r="F146" s="148"/>
      <c r="G146" s="149"/>
      <c r="H146" s="150"/>
      <c r="I146" s="99" t="s">
        <v>399</v>
      </c>
      <c r="J146" s="100"/>
      <c r="K146" s="100"/>
      <c r="L146" s="100"/>
      <c r="M146" s="100"/>
      <c r="N146" s="100"/>
      <c r="O146" s="100"/>
      <c r="P146" s="100"/>
      <c r="Q146" s="101"/>
      <c r="R146" s="99" t="s">
        <v>472</v>
      </c>
      <c r="S146" s="100"/>
      <c r="T146" s="100"/>
      <c r="U146" s="100"/>
      <c r="V146" s="100"/>
      <c r="W146" s="100"/>
      <c r="X146" s="100"/>
      <c r="Y146" s="100"/>
      <c r="Z146" s="101"/>
      <c r="AA146" s="76" t="s">
        <v>477</v>
      </c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8"/>
      <c r="AM146" s="76" t="s">
        <v>161</v>
      </c>
      <c r="AN146" s="77"/>
      <c r="AO146" s="77"/>
      <c r="AP146" s="77"/>
      <c r="AQ146" s="77"/>
      <c r="AR146" s="77"/>
      <c r="AS146" s="77"/>
      <c r="AT146" s="77"/>
      <c r="AU146" s="77"/>
      <c r="AV146" s="77"/>
      <c r="AW146" s="77"/>
      <c r="AX146" s="77"/>
      <c r="AY146" s="77"/>
      <c r="AZ146" s="77"/>
      <c r="BA146" s="78"/>
      <c r="BB146" s="99" t="s">
        <v>123</v>
      </c>
      <c r="BC146" s="100"/>
      <c r="BD146" s="100"/>
      <c r="BE146" s="100"/>
      <c r="BF146" s="100"/>
      <c r="BG146" s="101"/>
      <c r="BH146" s="120" t="s">
        <v>124</v>
      </c>
      <c r="BI146" s="121"/>
      <c r="BJ146" s="121"/>
      <c r="BK146" s="121"/>
      <c r="BL146" s="121"/>
      <c r="BM146" s="121"/>
      <c r="BN146" s="121"/>
      <c r="BO146" s="121"/>
      <c r="BP146" s="122"/>
      <c r="BQ146" s="87">
        <v>1</v>
      </c>
      <c r="BR146" s="88"/>
      <c r="BS146" s="88"/>
      <c r="BT146" s="88"/>
      <c r="BU146" s="88"/>
      <c r="BV146" s="88"/>
      <c r="BW146" s="88"/>
      <c r="BX146" s="88"/>
      <c r="BY146" s="88"/>
      <c r="BZ146" s="88"/>
      <c r="CA146" s="89"/>
      <c r="CB146" s="99" t="s">
        <v>53</v>
      </c>
      <c r="CC146" s="100"/>
      <c r="CD146" s="100"/>
      <c r="CE146" s="100"/>
      <c r="CF146" s="100"/>
      <c r="CG146" s="101"/>
      <c r="CH146" s="120" t="s">
        <v>54</v>
      </c>
      <c r="CI146" s="121"/>
      <c r="CJ146" s="121"/>
      <c r="CK146" s="121"/>
      <c r="CL146" s="121"/>
      <c r="CM146" s="121"/>
      <c r="CN146" s="121"/>
      <c r="CO146" s="121"/>
      <c r="CP146" s="122"/>
      <c r="CQ146" s="124">
        <v>1180</v>
      </c>
      <c r="CR146" s="125"/>
      <c r="CS146" s="125"/>
      <c r="CT146" s="125"/>
      <c r="CU146" s="125"/>
      <c r="CV146" s="125"/>
      <c r="CW146" s="125"/>
      <c r="CX146" s="125"/>
      <c r="CY146" s="125"/>
      <c r="CZ146" s="125"/>
      <c r="DA146" s="125"/>
      <c r="DB146" s="125"/>
      <c r="DC146" s="125"/>
      <c r="DD146" s="126"/>
      <c r="DE146" s="82">
        <v>42309</v>
      </c>
      <c r="DF146" s="83"/>
      <c r="DG146" s="83"/>
      <c r="DH146" s="83"/>
      <c r="DI146" s="83"/>
      <c r="DJ146" s="83"/>
      <c r="DK146" s="83"/>
      <c r="DL146" s="83"/>
      <c r="DM146" s="83"/>
      <c r="DN146" s="83"/>
      <c r="DO146" s="83"/>
      <c r="DP146" s="83"/>
      <c r="DQ146" s="84"/>
      <c r="DR146" s="118" t="s">
        <v>80</v>
      </c>
      <c r="DS146" s="117"/>
      <c r="DT146" s="117"/>
      <c r="DU146" s="117"/>
      <c r="DV146" s="117"/>
      <c r="DW146" s="117"/>
      <c r="DX146" s="117"/>
      <c r="DY146" s="117"/>
      <c r="DZ146" s="117"/>
      <c r="EA146" s="117"/>
      <c r="EB146" s="119"/>
      <c r="EC146" s="120" t="s">
        <v>147</v>
      </c>
      <c r="ED146" s="121"/>
      <c r="EE146" s="121"/>
      <c r="EF146" s="121"/>
      <c r="EG146" s="121"/>
      <c r="EH146" s="121"/>
      <c r="EI146" s="121"/>
      <c r="EJ146" s="121"/>
      <c r="EK146" s="121"/>
      <c r="EL146" s="121"/>
      <c r="EM146" s="121"/>
      <c r="EN146" s="122"/>
      <c r="EO146" s="87" t="s">
        <v>65</v>
      </c>
      <c r="EP146" s="88"/>
      <c r="EQ146" s="88"/>
      <c r="ER146" s="88"/>
      <c r="ES146" s="88"/>
      <c r="ET146" s="88"/>
      <c r="EU146" s="88"/>
      <c r="EV146" s="88"/>
      <c r="EW146" s="88"/>
      <c r="EX146" s="88"/>
      <c r="EY146" s="88"/>
      <c r="EZ146" s="88"/>
      <c r="FA146" s="88"/>
      <c r="FB146" s="88"/>
      <c r="FC146" s="88"/>
      <c r="FD146" s="88"/>
      <c r="FE146" s="89"/>
      <c r="FF146" s="39"/>
      <c r="FG146" s="40"/>
    </row>
    <row r="147" spans="1:165" s="21" customFormat="1" ht="234.75" customHeight="1" x14ac:dyDescent="0.25">
      <c r="A147" s="317">
        <v>121</v>
      </c>
      <c r="B147" s="317"/>
      <c r="C147" s="317"/>
      <c r="D147" s="317"/>
      <c r="E147" s="317"/>
      <c r="F147" s="317"/>
      <c r="G147" s="317"/>
      <c r="H147" s="317"/>
      <c r="I147" s="144" t="s">
        <v>46</v>
      </c>
      <c r="J147" s="144"/>
      <c r="K147" s="144"/>
      <c r="L147" s="144"/>
      <c r="M147" s="144"/>
      <c r="N147" s="144"/>
      <c r="O147" s="144"/>
      <c r="P147" s="144"/>
      <c r="Q147" s="144"/>
      <c r="R147" s="144" t="s">
        <v>396</v>
      </c>
      <c r="S147" s="144"/>
      <c r="T147" s="144"/>
      <c r="U147" s="144"/>
      <c r="V147" s="144"/>
      <c r="W147" s="144"/>
      <c r="X147" s="144"/>
      <c r="Y147" s="144"/>
      <c r="Z147" s="144"/>
      <c r="AA147" s="127" t="s">
        <v>397</v>
      </c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9"/>
      <c r="AM147" s="130" t="s">
        <v>398</v>
      </c>
      <c r="AN147" s="130"/>
      <c r="AO147" s="130"/>
      <c r="AP147" s="130"/>
      <c r="AQ147" s="130"/>
      <c r="AR147" s="130"/>
      <c r="AS147" s="130"/>
      <c r="AT147" s="130"/>
      <c r="AU147" s="130"/>
      <c r="AV147" s="130"/>
      <c r="AW147" s="130"/>
      <c r="AX147" s="130"/>
      <c r="AY147" s="130"/>
      <c r="AZ147" s="130"/>
      <c r="BA147" s="130"/>
      <c r="BB147" s="144" t="s">
        <v>123</v>
      </c>
      <c r="BC147" s="144"/>
      <c r="BD147" s="144"/>
      <c r="BE147" s="144"/>
      <c r="BF147" s="144"/>
      <c r="BG147" s="144"/>
      <c r="BH147" s="130" t="s">
        <v>124</v>
      </c>
      <c r="BI147" s="130"/>
      <c r="BJ147" s="130"/>
      <c r="BK147" s="130"/>
      <c r="BL147" s="130"/>
      <c r="BM147" s="130"/>
      <c r="BN147" s="130"/>
      <c r="BO147" s="130"/>
      <c r="BP147" s="130"/>
      <c r="BQ147" s="151">
        <v>4</v>
      </c>
      <c r="BR147" s="151"/>
      <c r="BS147" s="151"/>
      <c r="BT147" s="151"/>
      <c r="BU147" s="151"/>
      <c r="BV147" s="151"/>
      <c r="BW147" s="151"/>
      <c r="BX147" s="151"/>
      <c r="BY147" s="151"/>
      <c r="BZ147" s="151"/>
      <c r="CA147" s="151"/>
      <c r="CB147" s="144" t="s">
        <v>53</v>
      </c>
      <c r="CC147" s="144"/>
      <c r="CD147" s="144"/>
      <c r="CE147" s="144"/>
      <c r="CF147" s="144"/>
      <c r="CG147" s="144"/>
      <c r="CH147" s="130" t="s">
        <v>54</v>
      </c>
      <c r="CI147" s="130"/>
      <c r="CJ147" s="130"/>
      <c r="CK147" s="130"/>
      <c r="CL147" s="130"/>
      <c r="CM147" s="130"/>
      <c r="CN147" s="130"/>
      <c r="CO147" s="130"/>
      <c r="CP147" s="130"/>
      <c r="CQ147" s="146">
        <v>511</v>
      </c>
      <c r="CR147" s="146"/>
      <c r="CS147" s="146"/>
      <c r="CT147" s="146"/>
      <c r="CU147" s="146"/>
      <c r="CV147" s="146"/>
      <c r="CW147" s="146"/>
      <c r="CX147" s="146"/>
      <c r="CY147" s="146"/>
      <c r="CZ147" s="146"/>
      <c r="DA147" s="146"/>
      <c r="DB147" s="146"/>
      <c r="DC147" s="146"/>
      <c r="DD147" s="146"/>
      <c r="DE147" s="280">
        <v>42309</v>
      </c>
      <c r="DF147" s="281"/>
      <c r="DG147" s="281"/>
      <c r="DH147" s="281"/>
      <c r="DI147" s="281"/>
      <c r="DJ147" s="281"/>
      <c r="DK147" s="281"/>
      <c r="DL147" s="281"/>
      <c r="DM147" s="281"/>
      <c r="DN147" s="281"/>
      <c r="DO147" s="281"/>
      <c r="DP147" s="281"/>
      <c r="DQ147" s="282"/>
      <c r="DR147" s="270" t="s">
        <v>80</v>
      </c>
      <c r="DS147" s="270"/>
      <c r="DT147" s="270"/>
      <c r="DU147" s="270"/>
      <c r="DV147" s="270"/>
      <c r="DW147" s="270"/>
      <c r="DX147" s="270"/>
      <c r="DY147" s="270"/>
      <c r="DZ147" s="270"/>
      <c r="EA147" s="270"/>
      <c r="EB147" s="270"/>
      <c r="EC147" s="93" t="s">
        <v>56</v>
      </c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5"/>
      <c r="EO147" s="151" t="s">
        <v>65</v>
      </c>
      <c r="EP147" s="151"/>
      <c r="EQ147" s="151"/>
      <c r="ER147" s="151"/>
      <c r="ES147" s="151"/>
      <c r="ET147" s="151"/>
      <c r="EU147" s="151"/>
      <c r="EV147" s="151"/>
      <c r="EW147" s="151"/>
      <c r="EX147" s="151"/>
      <c r="EY147" s="151"/>
      <c r="EZ147" s="151"/>
      <c r="FA147" s="151"/>
      <c r="FB147" s="151"/>
      <c r="FC147" s="151"/>
      <c r="FD147" s="151"/>
      <c r="FE147" s="151"/>
      <c r="FF147" s="38"/>
    </row>
    <row r="148" spans="1:165" ht="32.25" customHeight="1" x14ac:dyDescent="0.2">
      <c r="A148" s="99" t="s">
        <v>470</v>
      </c>
      <c r="B148" s="100"/>
      <c r="C148" s="100"/>
      <c r="D148" s="100"/>
      <c r="E148" s="100"/>
      <c r="F148" s="100"/>
      <c r="G148" s="47"/>
      <c r="H148" s="48"/>
      <c r="I148" s="99" t="s">
        <v>347</v>
      </c>
      <c r="J148" s="100"/>
      <c r="K148" s="100"/>
      <c r="L148" s="100"/>
      <c r="M148" s="100"/>
      <c r="N148" s="100"/>
      <c r="O148" s="100"/>
      <c r="P148" s="100"/>
      <c r="Q148" s="101"/>
      <c r="R148" s="99" t="s">
        <v>348</v>
      </c>
      <c r="S148" s="100"/>
      <c r="T148" s="100"/>
      <c r="U148" s="100"/>
      <c r="V148" s="100"/>
      <c r="W148" s="100"/>
      <c r="X148" s="100"/>
      <c r="Y148" s="100"/>
      <c r="Z148" s="101"/>
      <c r="AA148" s="76" t="s">
        <v>402</v>
      </c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8"/>
      <c r="AM148" s="76" t="s">
        <v>161</v>
      </c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77"/>
      <c r="AY148" s="77"/>
      <c r="AZ148" s="77"/>
      <c r="BA148" s="78"/>
      <c r="BB148" s="99" t="s">
        <v>123</v>
      </c>
      <c r="BC148" s="100"/>
      <c r="BD148" s="100"/>
      <c r="BE148" s="100"/>
      <c r="BF148" s="100"/>
      <c r="BG148" s="101"/>
      <c r="BH148" s="120" t="s">
        <v>124</v>
      </c>
      <c r="BI148" s="121"/>
      <c r="BJ148" s="121"/>
      <c r="BK148" s="121"/>
      <c r="BL148" s="121"/>
      <c r="BM148" s="121"/>
      <c r="BN148" s="121"/>
      <c r="BO148" s="121"/>
      <c r="BP148" s="122"/>
      <c r="BQ148" s="87">
        <v>1</v>
      </c>
      <c r="BR148" s="88"/>
      <c r="BS148" s="88"/>
      <c r="BT148" s="88"/>
      <c r="BU148" s="88"/>
      <c r="BV148" s="88"/>
      <c r="BW148" s="88"/>
      <c r="BX148" s="88"/>
      <c r="BY148" s="88"/>
      <c r="BZ148" s="88"/>
      <c r="CA148" s="89"/>
      <c r="CB148" s="99" t="s">
        <v>53</v>
      </c>
      <c r="CC148" s="100"/>
      <c r="CD148" s="100"/>
      <c r="CE148" s="100"/>
      <c r="CF148" s="100"/>
      <c r="CG148" s="101"/>
      <c r="CH148" s="120" t="s">
        <v>54</v>
      </c>
      <c r="CI148" s="121"/>
      <c r="CJ148" s="121"/>
      <c r="CK148" s="121"/>
      <c r="CL148" s="121"/>
      <c r="CM148" s="121"/>
      <c r="CN148" s="121"/>
      <c r="CO148" s="121"/>
      <c r="CP148" s="122"/>
      <c r="CQ148" s="124">
        <v>200</v>
      </c>
      <c r="CR148" s="125"/>
      <c r="CS148" s="125"/>
      <c r="CT148" s="125"/>
      <c r="CU148" s="125"/>
      <c r="CV148" s="125"/>
      <c r="CW148" s="125"/>
      <c r="CX148" s="125"/>
      <c r="CY148" s="125"/>
      <c r="CZ148" s="125"/>
      <c r="DA148" s="125"/>
      <c r="DB148" s="125"/>
      <c r="DC148" s="125"/>
      <c r="DD148" s="126"/>
      <c r="DE148" s="114">
        <v>42339</v>
      </c>
      <c r="DF148" s="114"/>
      <c r="DG148" s="114"/>
      <c r="DH148" s="114"/>
      <c r="DI148" s="114"/>
      <c r="DJ148" s="114"/>
      <c r="DK148" s="114"/>
      <c r="DL148" s="114"/>
      <c r="DM148" s="114"/>
      <c r="DN148" s="114"/>
      <c r="DO148" s="114"/>
      <c r="DP148" s="114"/>
      <c r="DQ148" s="114"/>
      <c r="DR148" s="85" t="s">
        <v>80</v>
      </c>
      <c r="DS148" s="85"/>
      <c r="DT148" s="85"/>
      <c r="DU148" s="85"/>
      <c r="DV148" s="85"/>
      <c r="DW148" s="85"/>
      <c r="DX148" s="85"/>
      <c r="DY148" s="85"/>
      <c r="DZ148" s="85"/>
      <c r="EA148" s="85"/>
      <c r="EB148" s="85"/>
      <c r="EC148" s="120" t="s">
        <v>147</v>
      </c>
      <c r="ED148" s="121"/>
      <c r="EE148" s="121"/>
      <c r="EF148" s="121"/>
      <c r="EG148" s="121"/>
      <c r="EH148" s="121"/>
      <c r="EI148" s="121"/>
      <c r="EJ148" s="121"/>
      <c r="EK148" s="121"/>
      <c r="EL148" s="121"/>
      <c r="EM148" s="121"/>
      <c r="EN148" s="122"/>
      <c r="EO148" s="87" t="s">
        <v>65</v>
      </c>
      <c r="EP148" s="88"/>
      <c r="EQ148" s="88"/>
      <c r="ER148" s="88"/>
      <c r="ES148" s="88"/>
      <c r="ET148" s="88"/>
      <c r="EU148" s="88"/>
      <c r="EV148" s="88"/>
      <c r="EW148" s="88"/>
      <c r="EX148" s="88"/>
      <c r="EY148" s="88"/>
      <c r="EZ148" s="88"/>
      <c r="FA148" s="88"/>
      <c r="FB148" s="88"/>
      <c r="FC148" s="88"/>
      <c r="FD148" s="88"/>
      <c r="FE148" s="89"/>
      <c r="FF148" s="7"/>
    </row>
    <row r="149" spans="1:165" s="11" customFormat="1" ht="36.75" customHeight="1" x14ac:dyDescent="0.2">
      <c r="A149" s="74">
        <v>123</v>
      </c>
      <c r="B149" s="74"/>
      <c r="C149" s="74"/>
      <c r="D149" s="74"/>
      <c r="E149" s="74"/>
      <c r="F149" s="74"/>
      <c r="G149" s="74"/>
      <c r="H149" s="74"/>
      <c r="I149" s="75" t="s">
        <v>46</v>
      </c>
      <c r="J149" s="75"/>
      <c r="K149" s="75"/>
      <c r="L149" s="75"/>
      <c r="M149" s="75"/>
      <c r="N149" s="75"/>
      <c r="O149" s="75"/>
      <c r="P149" s="75"/>
      <c r="Q149" s="75"/>
      <c r="R149" s="75" t="s">
        <v>434</v>
      </c>
      <c r="S149" s="75"/>
      <c r="T149" s="75"/>
      <c r="U149" s="75"/>
      <c r="V149" s="75"/>
      <c r="W149" s="75"/>
      <c r="X149" s="75"/>
      <c r="Y149" s="75"/>
      <c r="Z149" s="75"/>
      <c r="AA149" s="79" t="s">
        <v>435</v>
      </c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 t="s">
        <v>161</v>
      </c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5" t="s">
        <v>123</v>
      </c>
      <c r="BC149" s="75"/>
      <c r="BD149" s="75"/>
      <c r="BE149" s="75"/>
      <c r="BF149" s="75"/>
      <c r="BG149" s="75"/>
      <c r="BH149" s="86" t="s">
        <v>124</v>
      </c>
      <c r="BI149" s="86"/>
      <c r="BJ149" s="86"/>
      <c r="BK149" s="86"/>
      <c r="BL149" s="86"/>
      <c r="BM149" s="86"/>
      <c r="BN149" s="86"/>
      <c r="BO149" s="86"/>
      <c r="BP149" s="86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75" t="s">
        <v>53</v>
      </c>
      <c r="CC149" s="75"/>
      <c r="CD149" s="75"/>
      <c r="CE149" s="75"/>
      <c r="CF149" s="75"/>
      <c r="CG149" s="75"/>
      <c r="CH149" s="86" t="s">
        <v>54</v>
      </c>
      <c r="CI149" s="86"/>
      <c r="CJ149" s="86"/>
      <c r="CK149" s="86"/>
      <c r="CL149" s="86"/>
      <c r="CM149" s="86"/>
      <c r="CN149" s="86"/>
      <c r="CO149" s="86"/>
      <c r="CP149" s="86"/>
      <c r="CQ149" s="81">
        <v>800</v>
      </c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114">
        <v>42309</v>
      </c>
      <c r="DF149" s="114"/>
      <c r="DG149" s="114"/>
      <c r="DH149" s="114"/>
      <c r="DI149" s="114"/>
      <c r="DJ149" s="114"/>
      <c r="DK149" s="114"/>
      <c r="DL149" s="114"/>
      <c r="DM149" s="114"/>
      <c r="DN149" s="114"/>
      <c r="DO149" s="114"/>
      <c r="DP149" s="114"/>
      <c r="DQ149" s="114"/>
      <c r="DR149" s="85" t="s">
        <v>300</v>
      </c>
      <c r="DS149" s="85"/>
      <c r="DT149" s="85"/>
      <c r="DU149" s="85"/>
      <c r="DV149" s="85"/>
      <c r="DW149" s="85"/>
      <c r="DX149" s="85"/>
      <c r="DY149" s="85"/>
      <c r="DZ149" s="85"/>
      <c r="EA149" s="85"/>
      <c r="EB149" s="85"/>
      <c r="EC149" s="86" t="s">
        <v>147</v>
      </c>
      <c r="ED149" s="86"/>
      <c r="EE149" s="86"/>
      <c r="EF149" s="86"/>
      <c r="EG149" s="86"/>
      <c r="EH149" s="86"/>
      <c r="EI149" s="86"/>
      <c r="EJ149" s="86"/>
      <c r="EK149" s="86"/>
      <c r="EL149" s="86"/>
      <c r="EM149" s="86"/>
      <c r="EN149" s="86"/>
      <c r="EO149" s="80" t="s">
        <v>65</v>
      </c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10"/>
    </row>
    <row r="150" spans="1:165" s="11" customFormat="1" ht="32.25" customHeight="1" x14ac:dyDescent="0.2">
      <c r="A150" s="74">
        <v>124</v>
      </c>
      <c r="B150" s="74"/>
      <c r="C150" s="74"/>
      <c r="D150" s="74"/>
      <c r="E150" s="74"/>
      <c r="F150" s="74"/>
      <c r="G150" s="74"/>
      <c r="H150" s="74"/>
      <c r="I150" s="75" t="s">
        <v>46</v>
      </c>
      <c r="J150" s="75"/>
      <c r="K150" s="75"/>
      <c r="L150" s="75"/>
      <c r="M150" s="75"/>
      <c r="N150" s="75"/>
      <c r="O150" s="75"/>
      <c r="P150" s="75"/>
      <c r="Q150" s="75"/>
      <c r="R150" s="75" t="s">
        <v>436</v>
      </c>
      <c r="S150" s="75"/>
      <c r="T150" s="75"/>
      <c r="U150" s="75"/>
      <c r="V150" s="75"/>
      <c r="W150" s="75"/>
      <c r="X150" s="75"/>
      <c r="Y150" s="75"/>
      <c r="Z150" s="75"/>
      <c r="AA150" s="79" t="s">
        <v>437</v>
      </c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 t="s">
        <v>161</v>
      </c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5" t="s">
        <v>123</v>
      </c>
      <c r="BC150" s="75"/>
      <c r="BD150" s="75"/>
      <c r="BE150" s="75"/>
      <c r="BF150" s="75"/>
      <c r="BG150" s="75"/>
      <c r="BH150" s="86" t="s">
        <v>124</v>
      </c>
      <c r="BI150" s="86"/>
      <c r="BJ150" s="86"/>
      <c r="BK150" s="86"/>
      <c r="BL150" s="86"/>
      <c r="BM150" s="86"/>
      <c r="BN150" s="86"/>
      <c r="BO150" s="86"/>
      <c r="BP150" s="86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75" t="s">
        <v>53</v>
      </c>
      <c r="CC150" s="75"/>
      <c r="CD150" s="75"/>
      <c r="CE150" s="75"/>
      <c r="CF150" s="75"/>
      <c r="CG150" s="75"/>
      <c r="CH150" s="86" t="s">
        <v>54</v>
      </c>
      <c r="CI150" s="86"/>
      <c r="CJ150" s="86"/>
      <c r="CK150" s="86"/>
      <c r="CL150" s="86"/>
      <c r="CM150" s="86"/>
      <c r="CN150" s="86"/>
      <c r="CO150" s="86"/>
      <c r="CP150" s="86"/>
      <c r="CQ150" s="81">
        <v>400</v>
      </c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114">
        <v>42309</v>
      </c>
      <c r="DF150" s="114"/>
      <c r="DG150" s="114"/>
      <c r="DH150" s="114"/>
      <c r="DI150" s="114"/>
      <c r="DJ150" s="114"/>
      <c r="DK150" s="114"/>
      <c r="DL150" s="114"/>
      <c r="DM150" s="114"/>
      <c r="DN150" s="114"/>
      <c r="DO150" s="114"/>
      <c r="DP150" s="114"/>
      <c r="DQ150" s="114"/>
      <c r="DR150" s="85" t="s">
        <v>300</v>
      </c>
      <c r="DS150" s="85"/>
      <c r="DT150" s="85"/>
      <c r="DU150" s="85"/>
      <c r="DV150" s="85"/>
      <c r="DW150" s="85"/>
      <c r="DX150" s="85"/>
      <c r="DY150" s="85"/>
      <c r="DZ150" s="85"/>
      <c r="EA150" s="85"/>
      <c r="EB150" s="85"/>
      <c r="EC150" s="86" t="s">
        <v>147</v>
      </c>
      <c r="ED150" s="86"/>
      <c r="EE150" s="86"/>
      <c r="EF150" s="86"/>
      <c r="EG150" s="86"/>
      <c r="EH150" s="86"/>
      <c r="EI150" s="86"/>
      <c r="EJ150" s="86"/>
      <c r="EK150" s="86"/>
      <c r="EL150" s="86"/>
      <c r="EM150" s="86"/>
      <c r="EN150" s="86"/>
      <c r="EO150" s="80" t="s">
        <v>65</v>
      </c>
      <c r="EP150" s="80"/>
      <c r="EQ150" s="80"/>
      <c r="ER150" s="80"/>
      <c r="ES150" s="80"/>
      <c r="ET150" s="80"/>
      <c r="EU150" s="80"/>
      <c r="EV150" s="80"/>
      <c r="EW150" s="80"/>
      <c r="EX150" s="80"/>
      <c r="EY150" s="80"/>
      <c r="EZ150" s="80"/>
      <c r="FA150" s="80"/>
      <c r="FB150" s="80"/>
      <c r="FC150" s="80"/>
      <c r="FD150" s="80"/>
      <c r="FE150" s="80"/>
      <c r="FF150" s="10"/>
    </row>
    <row r="151" spans="1:165" ht="54" customHeight="1" x14ac:dyDescent="0.2">
      <c r="A151" s="118" t="s">
        <v>471</v>
      </c>
      <c r="B151" s="117"/>
      <c r="C151" s="117"/>
      <c r="D151" s="117"/>
      <c r="E151" s="117"/>
      <c r="F151" s="117"/>
      <c r="G151" s="117"/>
      <c r="H151" s="119"/>
      <c r="I151" s="108" t="s">
        <v>46</v>
      </c>
      <c r="J151" s="109"/>
      <c r="K151" s="109"/>
      <c r="L151" s="109"/>
      <c r="M151" s="109"/>
      <c r="N151" s="109"/>
      <c r="O151" s="109"/>
      <c r="P151" s="109"/>
      <c r="Q151" s="110"/>
      <c r="R151" s="108" t="s">
        <v>438</v>
      </c>
      <c r="S151" s="109"/>
      <c r="T151" s="109"/>
      <c r="U151" s="109"/>
      <c r="V151" s="109"/>
      <c r="W151" s="109"/>
      <c r="X151" s="109"/>
      <c r="Y151" s="109"/>
      <c r="Z151" s="110"/>
      <c r="AA151" s="228" t="s">
        <v>439</v>
      </c>
      <c r="AB151" s="229"/>
      <c r="AC151" s="229"/>
      <c r="AD151" s="229"/>
      <c r="AE151" s="229"/>
      <c r="AF151" s="229"/>
      <c r="AG151" s="229"/>
      <c r="AH151" s="229"/>
      <c r="AI151" s="229"/>
      <c r="AJ151" s="229"/>
      <c r="AK151" s="229"/>
      <c r="AL151" s="230"/>
      <c r="AM151" s="228" t="s">
        <v>161</v>
      </c>
      <c r="AN151" s="229"/>
      <c r="AO151" s="229"/>
      <c r="AP151" s="229"/>
      <c r="AQ151" s="229"/>
      <c r="AR151" s="229"/>
      <c r="AS151" s="229"/>
      <c r="AT151" s="229"/>
      <c r="AU151" s="229"/>
      <c r="AV151" s="229"/>
      <c r="AW151" s="229"/>
      <c r="AX151" s="229"/>
      <c r="AY151" s="229"/>
      <c r="AZ151" s="229"/>
      <c r="BA151" s="230"/>
      <c r="BB151" s="108" t="s">
        <v>123</v>
      </c>
      <c r="BC151" s="109"/>
      <c r="BD151" s="109"/>
      <c r="BE151" s="109"/>
      <c r="BF151" s="109"/>
      <c r="BG151" s="110"/>
      <c r="BH151" s="105" t="s">
        <v>124</v>
      </c>
      <c r="BI151" s="106"/>
      <c r="BJ151" s="106"/>
      <c r="BK151" s="106"/>
      <c r="BL151" s="106"/>
      <c r="BM151" s="106"/>
      <c r="BN151" s="106"/>
      <c r="BO151" s="106"/>
      <c r="BP151" s="107"/>
      <c r="BQ151" s="111">
        <v>1</v>
      </c>
      <c r="BR151" s="112"/>
      <c r="BS151" s="112"/>
      <c r="BT151" s="112"/>
      <c r="BU151" s="112"/>
      <c r="BV151" s="112"/>
      <c r="BW151" s="112"/>
      <c r="BX151" s="112"/>
      <c r="BY151" s="112"/>
      <c r="BZ151" s="112"/>
      <c r="CA151" s="113"/>
      <c r="CB151" s="108" t="s">
        <v>53</v>
      </c>
      <c r="CC151" s="109"/>
      <c r="CD151" s="109"/>
      <c r="CE151" s="109"/>
      <c r="CF151" s="109"/>
      <c r="CG151" s="110"/>
      <c r="CH151" s="105" t="s">
        <v>54</v>
      </c>
      <c r="CI151" s="106"/>
      <c r="CJ151" s="106"/>
      <c r="CK151" s="106"/>
      <c r="CL151" s="106"/>
      <c r="CM151" s="106"/>
      <c r="CN151" s="106"/>
      <c r="CO151" s="106"/>
      <c r="CP151" s="107"/>
      <c r="CQ151" s="90">
        <v>4661</v>
      </c>
      <c r="CR151" s="91"/>
      <c r="CS151" s="91"/>
      <c r="CT151" s="91"/>
      <c r="CU151" s="91"/>
      <c r="CV151" s="91"/>
      <c r="CW151" s="91"/>
      <c r="CX151" s="91"/>
      <c r="CY151" s="91"/>
      <c r="CZ151" s="91"/>
      <c r="DA151" s="91"/>
      <c r="DB151" s="91"/>
      <c r="DC151" s="91"/>
      <c r="DD151" s="92"/>
      <c r="DE151" s="114">
        <v>42309</v>
      </c>
      <c r="DF151" s="114"/>
      <c r="DG151" s="114"/>
      <c r="DH151" s="114"/>
      <c r="DI151" s="114"/>
      <c r="DJ151" s="114"/>
      <c r="DK151" s="114"/>
      <c r="DL151" s="114"/>
      <c r="DM151" s="114"/>
      <c r="DN151" s="114"/>
      <c r="DO151" s="114"/>
      <c r="DP151" s="114"/>
      <c r="DQ151" s="114"/>
      <c r="DR151" s="225" t="s">
        <v>80</v>
      </c>
      <c r="DS151" s="226"/>
      <c r="DT151" s="226"/>
      <c r="DU151" s="226"/>
      <c r="DV151" s="226"/>
      <c r="DW151" s="226"/>
      <c r="DX151" s="226"/>
      <c r="DY151" s="226"/>
      <c r="DZ151" s="226"/>
      <c r="EA151" s="226"/>
      <c r="EB151" s="227"/>
      <c r="EC151" s="105" t="s">
        <v>147</v>
      </c>
      <c r="ED151" s="106"/>
      <c r="EE151" s="106"/>
      <c r="EF151" s="106"/>
      <c r="EG151" s="106"/>
      <c r="EH151" s="106"/>
      <c r="EI151" s="106"/>
      <c r="EJ151" s="106"/>
      <c r="EK151" s="106"/>
      <c r="EL151" s="106"/>
      <c r="EM151" s="106"/>
      <c r="EN151" s="107"/>
      <c r="EO151" s="111" t="s">
        <v>65</v>
      </c>
      <c r="EP151" s="112"/>
      <c r="EQ151" s="112"/>
      <c r="ER151" s="112"/>
      <c r="ES151" s="112"/>
      <c r="ET151" s="112"/>
      <c r="EU151" s="112"/>
      <c r="EV151" s="112"/>
      <c r="EW151" s="112"/>
      <c r="EX151" s="112"/>
      <c r="EY151" s="112"/>
      <c r="EZ151" s="112"/>
      <c r="FA151" s="112"/>
      <c r="FB151" s="112"/>
      <c r="FC151" s="112"/>
      <c r="FD151" s="112"/>
      <c r="FE151" s="113"/>
      <c r="FF151" s="7"/>
    </row>
    <row r="152" spans="1:165" s="21" customFormat="1" ht="53.25" customHeight="1" x14ac:dyDescent="0.25">
      <c r="A152" s="322">
        <v>126</v>
      </c>
      <c r="B152" s="323"/>
      <c r="C152" s="323"/>
      <c r="D152" s="323"/>
      <c r="E152" s="323"/>
      <c r="F152" s="323"/>
      <c r="G152" s="323"/>
      <c r="H152" s="324"/>
      <c r="I152" s="75" t="s">
        <v>46</v>
      </c>
      <c r="J152" s="75"/>
      <c r="K152" s="75"/>
      <c r="L152" s="75"/>
      <c r="M152" s="75"/>
      <c r="N152" s="75"/>
      <c r="O152" s="75"/>
      <c r="P152" s="75"/>
      <c r="Q152" s="75"/>
      <c r="R152" s="75" t="s">
        <v>353</v>
      </c>
      <c r="S152" s="75"/>
      <c r="T152" s="75"/>
      <c r="U152" s="75"/>
      <c r="V152" s="75"/>
      <c r="W152" s="75"/>
      <c r="X152" s="75"/>
      <c r="Y152" s="75"/>
      <c r="Z152" s="75"/>
      <c r="AA152" s="76" t="s">
        <v>420</v>
      </c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8"/>
      <c r="AM152" s="79" t="s">
        <v>199</v>
      </c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5" t="s">
        <v>354</v>
      </c>
      <c r="BC152" s="75"/>
      <c r="BD152" s="75"/>
      <c r="BE152" s="75"/>
      <c r="BF152" s="75"/>
      <c r="BG152" s="75"/>
      <c r="BH152" s="79" t="s">
        <v>355</v>
      </c>
      <c r="BI152" s="79"/>
      <c r="BJ152" s="79"/>
      <c r="BK152" s="79"/>
      <c r="BL152" s="79"/>
      <c r="BM152" s="79"/>
      <c r="BN152" s="79"/>
      <c r="BO152" s="79"/>
      <c r="BP152" s="79"/>
      <c r="BQ152" s="80">
        <v>135</v>
      </c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75" t="s">
        <v>53</v>
      </c>
      <c r="CC152" s="75"/>
      <c r="CD152" s="75"/>
      <c r="CE152" s="75"/>
      <c r="CF152" s="75"/>
      <c r="CG152" s="75"/>
      <c r="CH152" s="79" t="s">
        <v>54</v>
      </c>
      <c r="CI152" s="79"/>
      <c r="CJ152" s="79"/>
      <c r="CK152" s="79"/>
      <c r="CL152" s="79"/>
      <c r="CM152" s="79"/>
      <c r="CN152" s="79"/>
      <c r="CO152" s="79"/>
      <c r="CP152" s="79"/>
      <c r="CQ152" s="81">
        <v>1180</v>
      </c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114">
        <v>42309</v>
      </c>
      <c r="DF152" s="114"/>
      <c r="DG152" s="114"/>
      <c r="DH152" s="114"/>
      <c r="DI152" s="114"/>
      <c r="DJ152" s="114"/>
      <c r="DK152" s="114"/>
      <c r="DL152" s="114"/>
      <c r="DM152" s="114"/>
      <c r="DN152" s="114"/>
      <c r="DO152" s="114"/>
      <c r="DP152" s="114"/>
      <c r="DQ152" s="114"/>
      <c r="DR152" s="85" t="s">
        <v>80</v>
      </c>
      <c r="DS152" s="85"/>
      <c r="DT152" s="85"/>
      <c r="DU152" s="85"/>
      <c r="DV152" s="85"/>
      <c r="DW152" s="85"/>
      <c r="DX152" s="85"/>
      <c r="DY152" s="85"/>
      <c r="DZ152" s="85"/>
      <c r="EA152" s="85"/>
      <c r="EB152" s="85"/>
      <c r="EC152" s="120" t="s">
        <v>56</v>
      </c>
      <c r="ED152" s="121"/>
      <c r="EE152" s="121"/>
      <c r="EF152" s="121"/>
      <c r="EG152" s="121"/>
      <c r="EH152" s="121"/>
      <c r="EI152" s="121"/>
      <c r="EJ152" s="121"/>
      <c r="EK152" s="121"/>
      <c r="EL152" s="121"/>
      <c r="EM152" s="121"/>
      <c r="EN152" s="122"/>
      <c r="EO152" s="80" t="s">
        <v>65</v>
      </c>
      <c r="EP152" s="80"/>
      <c r="EQ152" s="80"/>
      <c r="ER152" s="80"/>
      <c r="ES152" s="80"/>
      <c r="ET152" s="80"/>
      <c r="EU152" s="80"/>
      <c r="EV152" s="80"/>
      <c r="EW152" s="80"/>
      <c r="EX152" s="80"/>
      <c r="EY152" s="80"/>
      <c r="EZ152" s="80"/>
      <c r="FA152" s="80"/>
      <c r="FB152" s="80"/>
      <c r="FC152" s="80"/>
      <c r="FD152" s="80"/>
      <c r="FE152" s="87"/>
      <c r="FF152" s="19"/>
      <c r="FG152" s="20"/>
      <c r="FH152" s="20"/>
      <c r="FI152" s="20"/>
    </row>
    <row r="153" spans="1:165" ht="132" customHeight="1" x14ac:dyDescent="0.2">
      <c r="A153" s="72"/>
      <c r="B153" s="100" t="s">
        <v>431</v>
      </c>
      <c r="C153" s="100"/>
      <c r="D153" s="100"/>
      <c r="E153" s="100"/>
      <c r="F153" s="100"/>
      <c r="G153" s="100"/>
      <c r="H153" s="101"/>
      <c r="I153" s="75" t="s">
        <v>494</v>
      </c>
      <c r="J153" s="75"/>
      <c r="K153" s="75"/>
      <c r="L153" s="75"/>
      <c r="M153" s="75"/>
      <c r="N153" s="75"/>
      <c r="O153" s="75"/>
      <c r="P153" s="75"/>
      <c r="Q153" s="75"/>
      <c r="R153" s="75" t="s">
        <v>76</v>
      </c>
      <c r="S153" s="75"/>
      <c r="T153" s="75"/>
      <c r="U153" s="75"/>
      <c r="V153" s="75"/>
      <c r="W153" s="75"/>
      <c r="X153" s="75"/>
      <c r="Y153" s="75"/>
      <c r="Z153" s="75"/>
      <c r="AA153" s="79" t="s">
        <v>495</v>
      </c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 t="s">
        <v>460</v>
      </c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85" t="s">
        <v>50</v>
      </c>
      <c r="BC153" s="85"/>
      <c r="BD153" s="85"/>
      <c r="BE153" s="85"/>
      <c r="BF153" s="85"/>
      <c r="BG153" s="85"/>
      <c r="BH153" s="86" t="s">
        <v>51</v>
      </c>
      <c r="BI153" s="86"/>
      <c r="BJ153" s="86"/>
      <c r="BK153" s="86"/>
      <c r="BL153" s="86"/>
      <c r="BM153" s="86"/>
      <c r="BN153" s="86"/>
      <c r="BO153" s="86"/>
      <c r="BP153" s="86"/>
      <c r="BQ153" s="86" t="s">
        <v>496</v>
      </c>
      <c r="BR153" s="86"/>
      <c r="BS153" s="86"/>
      <c r="BT153" s="86"/>
      <c r="BU153" s="86"/>
      <c r="BV153" s="86"/>
      <c r="BW153" s="86"/>
      <c r="BX153" s="86"/>
      <c r="BY153" s="86"/>
      <c r="BZ153" s="86"/>
      <c r="CA153" s="86"/>
      <c r="CB153" s="75" t="s">
        <v>53</v>
      </c>
      <c r="CC153" s="75"/>
      <c r="CD153" s="75"/>
      <c r="CE153" s="75"/>
      <c r="CF153" s="75"/>
      <c r="CG153" s="75"/>
      <c r="CH153" s="86" t="s">
        <v>54</v>
      </c>
      <c r="CI153" s="86"/>
      <c r="CJ153" s="86"/>
      <c r="CK153" s="86"/>
      <c r="CL153" s="86"/>
      <c r="CM153" s="86"/>
      <c r="CN153" s="86"/>
      <c r="CO153" s="86"/>
      <c r="CP153" s="86"/>
      <c r="CQ153" s="81">
        <v>6875</v>
      </c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114">
        <v>42309</v>
      </c>
      <c r="DF153" s="114"/>
      <c r="DG153" s="114"/>
      <c r="DH153" s="114"/>
      <c r="DI153" s="114"/>
      <c r="DJ153" s="114"/>
      <c r="DK153" s="114"/>
      <c r="DL153" s="114"/>
      <c r="DM153" s="114"/>
      <c r="DN153" s="114"/>
      <c r="DO153" s="114"/>
      <c r="DP153" s="114"/>
      <c r="DQ153" s="114"/>
      <c r="DR153" s="85" t="s">
        <v>300</v>
      </c>
      <c r="DS153" s="85"/>
      <c r="DT153" s="85"/>
      <c r="DU153" s="85"/>
      <c r="DV153" s="85"/>
      <c r="DW153" s="85"/>
      <c r="DX153" s="85"/>
      <c r="DY153" s="85"/>
      <c r="DZ153" s="85"/>
      <c r="EA153" s="85"/>
      <c r="EB153" s="85"/>
      <c r="EC153" s="86" t="s">
        <v>56</v>
      </c>
      <c r="ED153" s="86"/>
      <c r="EE153" s="86"/>
      <c r="EF153" s="86"/>
      <c r="EG153" s="86"/>
      <c r="EH153" s="86"/>
      <c r="EI153" s="86"/>
      <c r="EJ153" s="86"/>
      <c r="EK153" s="86"/>
      <c r="EL153" s="86"/>
      <c r="EM153" s="86"/>
      <c r="EN153" s="86"/>
      <c r="EO153" s="80" t="s">
        <v>65</v>
      </c>
      <c r="EP153" s="80"/>
      <c r="EQ153" s="80"/>
      <c r="ER153" s="80"/>
      <c r="ES153" s="80"/>
      <c r="ET153" s="80"/>
      <c r="EU153" s="80"/>
      <c r="EV153" s="80"/>
      <c r="EW153" s="80"/>
      <c r="EX153" s="80"/>
      <c r="EY153" s="80"/>
      <c r="EZ153" s="80"/>
      <c r="FA153" s="80"/>
      <c r="FB153" s="80"/>
      <c r="FC153" s="80"/>
      <c r="FD153" s="80"/>
      <c r="FE153" s="80"/>
      <c r="FF153" s="7"/>
    </row>
    <row r="154" spans="1:165" s="69" customFormat="1" ht="119.25" customHeight="1" x14ac:dyDescent="0.25">
      <c r="A154" s="118" t="s">
        <v>483</v>
      </c>
      <c r="B154" s="117"/>
      <c r="C154" s="117"/>
      <c r="D154" s="117"/>
      <c r="E154" s="117"/>
      <c r="F154" s="117"/>
      <c r="G154" s="117"/>
      <c r="H154" s="119"/>
      <c r="I154" s="99" t="s">
        <v>46</v>
      </c>
      <c r="J154" s="100"/>
      <c r="K154" s="100"/>
      <c r="L154" s="100"/>
      <c r="M154" s="100"/>
      <c r="N154" s="100"/>
      <c r="O154" s="100"/>
      <c r="P154" s="100"/>
      <c r="Q154" s="101"/>
      <c r="R154" s="99" t="s">
        <v>76</v>
      </c>
      <c r="S154" s="100"/>
      <c r="T154" s="100"/>
      <c r="U154" s="100"/>
      <c r="V154" s="100"/>
      <c r="W154" s="100"/>
      <c r="X154" s="100"/>
      <c r="Y154" s="100"/>
      <c r="Z154" s="101"/>
      <c r="AA154" s="76" t="s">
        <v>429</v>
      </c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8"/>
      <c r="AM154" s="79" t="s">
        <v>78</v>
      </c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118" t="s">
        <v>380</v>
      </c>
      <c r="BC154" s="117"/>
      <c r="BD154" s="117"/>
      <c r="BE154" s="117"/>
      <c r="BF154" s="117"/>
      <c r="BG154" s="119"/>
      <c r="BH154" s="76" t="s">
        <v>381</v>
      </c>
      <c r="BI154" s="77"/>
      <c r="BJ154" s="77"/>
      <c r="BK154" s="77"/>
      <c r="BL154" s="77"/>
      <c r="BM154" s="77"/>
      <c r="BN154" s="77"/>
      <c r="BO154" s="77"/>
      <c r="BP154" s="78"/>
      <c r="BQ154" s="120" t="s">
        <v>430</v>
      </c>
      <c r="BR154" s="121"/>
      <c r="BS154" s="121"/>
      <c r="BT154" s="121"/>
      <c r="BU154" s="121"/>
      <c r="BV154" s="121"/>
      <c r="BW154" s="121"/>
      <c r="BX154" s="121"/>
      <c r="BY154" s="121"/>
      <c r="BZ154" s="121"/>
      <c r="CA154" s="122"/>
      <c r="CB154" s="99" t="s">
        <v>53</v>
      </c>
      <c r="CC154" s="100"/>
      <c r="CD154" s="100"/>
      <c r="CE154" s="100"/>
      <c r="CF154" s="100"/>
      <c r="CG154" s="101"/>
      <c r="CH154" s="76" t="s">
        <v>54</v>
      </c>
      <c r="CI154" s="77"/>
      <c r="CJ154" s="77"/>
      <c r="CK154" s="77"/>
      <c r="CL154" s="77"/>
      <c r="CM154" s="77"/>
      <c r="CN154" s="77"/>
      <c r="CO154" s="77"/>
      <c r="CP154" s="78"/>
      <c r="CQ154" s="124">
        <v>13143</v>
      </c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6"/>
      <c r="DE154" s="197">
        <v>42309</v>
      </c>
      <c r="DF154" s="198"/>
      <c r="DG154" s="198"/>
      <c r="DH154" s="198"/>
      <c r="DI154" s="198"/>
      <c r="DJ154" s="198"/>
      <c r="DK154" s="198"/>
      <c r="DL154" s="198"/>
      <c r="DM154" s="198"/>
      <c r="DN154" s="198"/>
      <c r="DO154" s="198"/>
      <c r="DP154" s="198"/>
      <c r="DQ154" s="199"/>
      <c r="DR154" s="118" t="s">
        <v>80</v>
      </c>
      <c r="DS154" s="117"/>
      <c r="DT154" s="117"/>
      <c r="DU154" s="117"/>
      <c r="DV154" s="117"/>
      <c r="DW154" s="117"/>
      <c r="DX154" s="117"/>
      <c r="DY154" s="117"/>
      <c r="DZ154" s="117"/>
      <c r="EA154" s="117"/>
      <c r="EB154" s="119"/>
      <c r="EC154" s="120" t="s">
        <v>56</v>
      </c>
      <c r="ED154" s="121"/>
      <c r="EE154" s="121"/>
      <c r="EF154" s="121"/>
      <c r="EG154" s="121"/>
      <c r="EH154" s="121"/>
      <c r="EI154" s="121"/>
      <c r="EJ154" s="121"/>
      <c r="EK154" s="121"/>
      <c r="EL154" s="121"/>
      <c r="EM154" s="121"/>
      <c r="EN154" s="122"/>
      <c r="EO154" s="80" t="s">
        <v>65</v>
      </c>
      <c r="EP154" s="80"/>
      <c r="EQ154" s="80"/>
      <c r="ER154" s="80"/>
      <c r="ES154" s="80"/>
      <c r="ET154" s="80"/>
      <c r="EU154" s="80"/>
      <c r="EV154" s="80"/>
      <c r="EW154" s="80"/>
      <c r="EX154" s="80"/>
      <c r="EY154" s="80"/>
      <c r="EZ154" s="80"/>
      <c r="FA154" s="80"/>
      <c r="FB154" s="80"/>
      <c r="FC154" s="80"/>
      <c r="FD154" s="80"/>
      <c r="FE154" s="80"/>
      <c r="FF154" s="73"/>
    </row>
    <row r="155" spans="1:165" s="11" customFormat="1" ht="75" customHeight="1" x14ac:dyDescent="0.2">
      <c r="A155" s="75" t="s">
        <v>490</v>
      </c>
      <c r="B155" s="75"/>
      <c r="C155" s="75"/>
      <c r="D155" s="75"/>
      <c r="E155" s="75"/>
      <c r="F155" s="75"/>
      <c r="G155" s="75"/>
      <c r="H155" s="75"/>
      <c r="I155" s="75" t="s">
        <v>46</v>
      </c>
      <c r="J155" s="75"/>
      <c r="K155" s="75"/>
      <c r="L155" s="75"/>
      <c r="M155" s="75"/>
      <c r="N155" s="75"/>
      <c r="O155" s="75"/>
      <c r="P155" s="75"/>
      <c r="Q155" s="75"/>
      <c r="R155" s="75" t="s">
        <v>143</v>
      </c>
      <c r="S155" s="75"/>
      <c r="T155" s="75"/>
      <c r="U155" s="75"/>
      <c r="V155" s="75"/>
      <c r="W155" s="75"/>
      <c r="X155" s="75"/>
      <c r="Y155" s="75"/>
      <c r="Z155" s="75"/>
      <c r="AA155" s="79" t="s">
        <v>424</v>
      </c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 t="s">
        <v>145</v>
      </c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5" t="s">
        <v>123</v>
      </c>
      <c r="BC155" s="75"/>
      <c r="BD155" s="75"/>
      <c r="BE155" s="75"/>
      <c r="BF155" s="75"/>
      <c r="BG155" s="75"/>
      <c r="BH155" s="86" t="s">
        <v>124</v>
      </c>
      <c r="BI155" s="86"/>
      <c r="BJ155" s="86"/>
      <c r="BK155" s="86"/>
      <c r="BL155" s="86"/>
      <c r="BM155" s="86"/>
      <c r="BN155" s="86"/>
      <c r="BO155" s="86"/>
      <c r="BP155" s="86"/>
      <c r="BQ155" s="80">
        <v>655</v>
      </c>
      <c r="BR155" s="80"/>
      <c r="BS155" s="80"/>
      <c r="BT155" s="80"/>
      <c r="BU155" s="80"/>
      <c r="BV155" s="80"/>
      <c r="BW155" s="80"/>
      <c r="BX155" s="80"/>
      <c r="BY155" s="80"/>
      <c r="BZ155" s="80"/>
      <c r="CA155" s="80"/>
      <c r="CB155" s="75" t="s">
        <v>53</v>
      </c>
      <c r="CC155" s="75"/>
      <c r="CD155" s="75"/>
      <c r="CE155" s="75"/>
      <c r="CF155" s="75"/>
      <c r="CG155" s="75"/>
      <c r="CH155" s="86" t="s">
        <v>54</v>
      </c>
      <c r="CI155" s="86"/>
      <c r="CJ155" s="86"/>
      <c r="CK155" s="86"/>
      <c r="CL155" s="86"/>
      <c r="CM155" s="86"/>
      <c r="CN155" s="86"/>
      <c r="CO155" s="86"/>
      <c r="CP155" s="86"/>
      <c r="CQ155" s="81">
        <v>2565</v>
      </c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114">
        <v>42309</v>
      </c>
      <c r="DF155" s="114"/>
      <c r="DG155" s="114"/>
      <c r="DH155" s="114"/>
      <c r="DI155" s="114"/>
      <c r="DJ155" s="114"/>
      <c r="DK155" s="114"/>
      <c r="DL155" s="114"/>
      <c r="DM155" s="114"/>
      <c r="DN155" s="114"/>
      <c r="DO155" s="114"/>
      <c r="DP155" s="114"/>
      <c r="DQ155" s="114"/>
      <c r="DR155" s="85" t="s">
        <v>80</v>
      </c>
      <c r="DS155" s="85"/>
      <c r="DT155" s="85"/>
      <c r="DU155" s="85"/>
      <c r="DV155" s="85"/>
      <c r="DW155" s="85"/>
      <c r="DX155" s="85"/>
      <c r="DY155" s="85"/>
      <c r="DZ155" s="85"/>
      <c r="EA155" s="85"/>
      <c r="EB155" s="85"/>
      <c r="EC155" s="86" t="s">
        <v>147</v>
      </c>
      <c r="ED155" s="86"/>
      <c r="EE155" s="86"/>
      <c r="EF155" s="86"/>
      <c r="EG155" s="86"/>
      <c r="EH155" s="86"/>
      <c r="EI155" s="86"/>
      <c r="EJ155" s="86"/>
      <c r="EK155" s="86"/>
      <c r="EL155" s="86"/>
      <c r="EM155" s="86"/>
      <c r="EN155" s="86"/>
      <c r="EO155" s="80" t="s">
        <v>65</v>
      </c>
      <c r="EP155" s="80"/>
      <c r="EQ155" s="80"/>
      <c r="ER155" s="80"/>
      <c r="ES155" s="80"/>
      <c r="ET155" s="80"/>
      <c r="EU155" s="80"/>
      <c r="EV155" s="80"/>
      <c r="EW155" s="80"/>
      <c r="EX155" s="80"/>
      <c r="EY155" s="80"/>
      <c r="EZ155" s="80"/>
      <c r="FA155" s="80"/>
      <c r="FB155" s="80"/>
      <c r="FC155" s="80"/>
      <c r="FD155" s="80"/>
      <c r="FE155" s="80"/>
      <c r="FF155" s="10"/>
    </row>
    <row r="156" spans="1:165" ht="126.75" customHeight="1" x14ac:dyDescent="0.2">
      <c r="A156" s="99" t="s">
        <v>491</v>
      </c>
      <c r="B156" s="205"/>
      <c r="C156" s="205"/>
      <c r="D156" s="205"/>
      <c r="E156" s="205"/>
      <c r="F156" s="205"/>
      <c r="G156" s="312"/>
      <c r="H156" s="313"/>
      <c r="I156" s="75" t="s">
        <v>407</v>
      </c>
      <c r="J156" s="75"/>
      <c r="K156" s="75"/>
      <c r="L156" s="75"/>
      <c r="M156" s="75"/>
      <c r="N156" s="75"/>
      <c r="O156" s="75"/>
      <c r="P156" s="75"/>
      <c r="Q156" s="75"/>
      <c r="R156" s="75" t="s">
        <v>114</v>
      </c>
      <c r="S156" s="75"/>
      <c r="T156" s="75"/>
      <c r="U156" s="75"/>
      <c r="V156" s="75"/>
      <c r="W156" s="75"/>
      <c r="X156" s="75"/>
      <c r="Y156" s="75"/>
      <c r="Z156" s="75"/>
      <c r="AA156" s="79" t="s">
        <v>485</v>
      </c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 t="s">
        <v>409</v>
      </c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  <c r="BB156" s="75" t="s">
        <v>50</v>
      </c>
      <c r="BC156" s="75"/>
      <c r="BD156" s="75"/>
      <c r="BE156" s="75"/>
      <c r="BF156" s="75"/>
      <c r="BG156" s="75"/>
      <c r="BH156" s="86" t="s">
        <v>51</v>
      </c>
      <c r="BI156" s="86"/>
      <c r="BJ156" s="86"/>
      <c r="BK156" s="86"/>
      <c r="BL156" s="86"/>
      <c r="BM156" s="86"/>
      <c r="BN156" s="86"/>
      <c r="BO156" s="86"/>
      <c r="BP156" s="86"/>
      <c r="BQ156" s="80">
        <v>2</v>
      </c>
      <c r="BR156" s="80"/>
      <c r="BS156" s="80"/>
      <c r="BT156" s="80"/>
      <c r="BU156" s="80"/>
      <c r="BV156" s="80"/>
      <c r="BW156" s="80"/>
      <c r="BX156" s="80"/>
      <c r="BY156" s="80"/>
      <c r="BZ156" s="80"/>
      <c r="CA156" s="80"/>
      <c r="CB156" s="75" t="s">
        <v>53</v>
      </c>
      <c r="CC156" s="75"/>
      <c r="CD156" s="75"/>
      <c r="CE156" s="75"/>
      <c r="CF156" s="75"/>
      <c r="CG156" s="75"/>
      <c r="CH156" s="86" t="s">
        <v>54</v>
      </c>
      <c r="CI156" s="86"/>
      <c r="CJ156" s="86"/>
      <c r="CK156" s="86"/>
      <c r="CL156" s="86"/>
      <c r="CM156" s="86"/>
      <c r="CN156" s="86"/>
      <c r="CO156" s="86"/>
      <c r="CP156" s="86"/>
      <c r="CQ156" s="81">
        <v>1200</v>
      </c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114">
        <v>42309</v>
      </c>
      <c r="DF156" s="114"/>
      <c r="DG156" s="114"/>
      <c r="DH156" s="114"/>
      <c r="DI156" s="114"/>
      <c r="DJ156" s="114"/>
      <c r="DK156" s="114"/>
      <c r="DL156" s="114"/>
      <c r="DM156" s="114"/>
      <c r="DN156" s="114"/>
      <c r="DO156" s="114"/>
      <c r="DP156" s="114"/>
      <c r="DQ156" s="114"/>
      <c r="DR156" s="85" t="s">
        <v>389</v>
      </c>
      <c r="DS156" s="85"/>
      <c r="DT156" s="85"/>
      <c r="DU156" s="85"/>
      <c r="DV156" s="85"/>
      <c r="DW156" s="85"/>
      <c r="DX156" s="85"/>
      <c r="DY156" s="85"/>
      <c r="DZ156" s="85"/>
      <c r="EA156" s="85"/>
      <c r="EB156" s="85"/>
      <c r="EC156" s="86" t="s">
        <v>56</v>
      </c>
      <c r="ED156" s="86"/>
      <c r="EE156" s="86"/>
      <c r="EF156" s="86"/>
      <c r="EG156" s="86"/>
      <c r="EH156" s="86"/>
      <c r="EI156" s="86"/>
      <c r="EJ156" s="86"/>
      <c r="EK156" s="86"/>
      <c r="EL156" s="86"/>
      <c r="EM156" s="86"/>
      <c r="EN156" s="86"/>
      <c r="EO156" s="80" t="s">
        <v>65</v>
      </c>
      <c r="EP156" s="80"/>
      <c r="EQ156" s="80"/>
      <c r="ER156" s="80"/>
      <c r="ES156" s="80"/>
      <c r="ET156" s="80"/>
      <c r="EU156" s="80"/>
      <c r="EV156" s="80"/>
      <c r="EW156" s="80"/>
      <c r="EX156" s="80"/>
      <c r="EY156" s="80"/>
      <c r="EZ156" s="80"/>
      <c r="FA156" s="80"/>
      <c r="FB156" s="80"/>
      <c r="FC156" s="80"/>
      <c r="FD156" s="80"/>
      <c r="FE156" s="80"/>
      <c r="FF156" s="7"/>
    </row>
    <row r="157" spans="1:165" ht="57.75" customHeight="1" x14ac:dyDescent="0.2">
      <c r="A157" s="72"/>
      <c r="B157" s="100" t="s">
        <v>492</v>
      </c>
      <c r="C157" s="115"/>
      <c r="D157" s="115"/>
      <c r="E157" s="115"/>
      <c r="F157" s="115"/>
      <c r="G157" s="115"/>
      <c r="H157" s="116"/>
      <c r="I157" s="75" t="s">
        <v>494</v>
      </c>
      <c r="J157" s="75"/>
      <c r="K157" s="75"/>
      <c r="L157" s="75"/>
      <c r="M157" s="75"/>
      <c r="N157" s="75"/>
      <c r="O157" s="75"/>
      <c r="P157" s="75"/>
      <c r="Q157" s="75"/>
      <c r="R157" s="75" t="s">
        <v>76</v>
      </c>
      <c r="S157" s="75"/>
      <c r="T157" s="75"/>
      <c r="U157" s="75"/>
      <c r="V157" s="75"/>
      <c r="W157" s="75"/>
      <c r="X157" s="75"/>
      <c r="Y157" s="75"/>
      <c r="Z157" s="75"/>
      <c r="AA157" s="79" t="s">
        <v>497</v>
      </c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 t="s">
        <v>460</v>
      </c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85" t="s">
        <v>411</v>
      </c>
      <c r="BC157" s="85"/>
      <c r="BD157" s="85"/>
      <c r="BE157" s="85"/>
      <c r="BF157" s="85"/>
      <c r="BG157" s="85"/>
      <c r="BH157" s="86" t="s">
        <v>252</v>
      </c>
      <c r="BI157" s="86"/>
      <c r="BJ157" s="86"/>
      <c r="BK157" s="86"/>
      <c r="BL157" s="86"/>
      <c r="BM157" s="86"/>
      <c r="BN157" s="86"/>
      <c r="BO157" s="86"/>
      <c r="BP157" s="86"/>
      <c r="BQ157" s="86" t="s">
        <v>412</v>
      </c>
      <c r="BR157" s="86"/>
      <c r="BS157" s="86"/>
      <c r="BT157" s="86"/>
      <c r="BU157" s="86"/>
      <c r="BV157" s="86"/>
      <c r="BW157" s="86"/>
      <c r="BX157" s="86"/>
      <c r="BY157" s="86"/>
      <c r="BZ157" s="86"/>
      <c r="CA157" s="86"/>
      <c r="CB157" s="75" t="s">
        <v>53</v>
      </c>
      <c r="CC157" s="75"/>
      <c r="CD157" s="75"/>
      <c r="CE157" s="75"/>
      <c r="CF157" s="75"/>
      <c r="CG157" s="75"/>
      <c r="CH157" s="86" t="s">
        <v>54</v>
      </c>
      <c r="CI157" s="86"/>
      <c r="CJ157" s="86"/>
      <c r="CK157" s="86"/>
      <c r="CL157" s="86"/>
      <c r="CM157" s="86"/>
      <c r="CN157" s="86"/>
      <c r="CO157" s="86"/>
      <c r="CP157" s="86"/>
      <c r="CQ157" s="81">
        <v>49619</v>
      </c>
      <c r="CR157" s="81"/>
      <c r="CS157" s="81"/>
      <c r="CT157" s="81"/>
      <c r="CU157" s="81"/>
      <c r="CV157" s="81"/>
      <c r="CW157" s="81"/>
      <c r="CX157" s="81"/>
      <c r="CY157" s="81"/>
      <c r="CZ157" s="81"/>
      <c r="DA157" s="81"/>
      <c r="DB157" s="81"/>
      <c r="DC157" s="81"/>
      <c r="DD157" s="81"/>
      <c r="DE157" s="114">
        <v>42309</v>
      </c>
      <c r="DF157" s="114"/>
      <c r="DG157" s="114"/>
      <c r="DH157" s="114"/>
      <c r="DI157" s="114"/>
      <c r="DJ157" s="114"/>
      <c r="DK157" s="114"/>
      <c r="DL157" s="114"/>
      <c r="DM157" s="114"/>
      <c r="DN157" s="114"/>
      <c r="DO157" s="114"/>
      <c r="DP157" s="114"/>
      <c r="DQ157" s="114"/>
      <c r="DR157" s="85" t="s">
        <v>300</v>
      </c>
      <c r="DS157" s="85"/>
      <c r="DT157" s="85"/>
      <c r="DU157" s="85"/>
      <c r="DV157" s="85"/>
      <c r="DW157" s="85"/>
      <c r="DX157" s="85"/>
      <c r="DY157" s="85"/>
      <c r="DZ157" s="85"/>
      <c r="EA157" s="85"/>
      <c r="EB157" s="85"/>
      <c r="EC157" s="86" t="s">
        <v>56</v>
      </c>
      <c r="ED157" s="86"/>
      <c r="EE157" s="86"/>
      <c r="EF157" s="86"/>
      <c r="EG157" s="86"/>
      <c r="EH157" s="86"/>
      <c r="EI157" s="86"/>
      <c r="EJ157" s="86"/>
      <c r="EK157" s="86"/>
      <c r="EL157" s="86"/>
      <c r="EM157" s="86"/>
      <c r="EN157" s="86"/>
      <c r="EO157" s="80" t="s">
        <v>65</v>
      </c>
      <c r="EP157" s="80"/>
      <c r="EQ157" s="80"/>
      <c r="ER157" s="80"/>
      <c r="ES157" s="80"/>
      <c r="ET157" s="80"/>
      <c r="EU157" s="80"/>
      <c r="EV157" s="80"/>
      <c r="EW157" s="80"/>
      <c r="EX157" s="80"/>
      <c r="EY157" s="80"/>
      <c r="EZ157" s="80"/>
      <c r="FA157" s="80"/>
      <c r="FB157" s="80"/>
      <c r="FC157" s="80"/>
      <c r="FD157" s="80"/>
      <c r="FE157" s="80"/>
      <c r="FF157" s="7"/>
    </row>
    <row r="158" spans="1:165" ht="69" customHeight="1" x14ac:dyDescent="0.2">
      <c r="A158" s="72"/>
      <c r="B158" s="117" t="s">
        <v>493</v>
      </c>
      <c r="C158" s="115"/>
      <c r="D158" s="115"/>
      <c r="E158" s="115"/>
      <c r="F158" s="115"/>
      <c r="G158" s="115"/>
      <c r="H158" s="116"/>
      <c r="I158" s="75" t="s">
        <v>494</v>
      </c>
      <c r="J158" s="75"/>
      <c r="K158" s="75"/>
      <c r="L158" s="75"/>
      <c r="M158" s="75"/>
      <c r="N158" s="75"/>
      <c r="O158" s="75"/>
      <c r="P158" s="75"/>
      <c r="Q158" s="75"/>
      <c r="R158" s="75" t="s">
        <v>76</v>
      </c>
      <c r="S158" s="75"/>
      <c r="T158" s="75"/>
      <c r="U158" s="75"/>
      <c r="V158" s="75"/>
      <c r="W158" s="75"/>
      <c r="X158" s="75"/>
      <c r="Y158" s="75"/>
      <c r="Z158" s="75"/>
      <c r="AA158" s="79" t="s">
        <v>498</v>
      </c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 t="s">
        <v>460</v>
      </c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85" t="s">
        <v>411</v>
      </c>
      <c r="BC158" s="85"/>
      <c r="BD158" s="85"/>
      <c r="BE158" s="85"/>
      <c r="BF158" s="85"/>
      <c r="BG158" s="85"/>
      <c r="BH158" s="86" t="s">
        <v>499</v>
      </c>
      <c r="BI158" s="86"/>
      <c r="BJ158" s="86"/>
      <c r="BK158" s="86"/>
      <c r="BL158" s="86"/>
      <c r="BM158" s="86"/>
      <c r="BN158" s="86"/>
      <c r="BO158" s="86"/>
      <c r="BP158" s="86"/>
      <c r="BQ158" s="86" t="s">
        <v>500</v>
      </c>
      <c r="BR158" s="86"/>
      <c r="BS158" s="86"/>
      <c r="BT158" s="86"/>
      <c r="BU158" s="86"/>
      <c r="BV158" s="86"/>
      <c r="BW158" s="86"/>
      <c r="BX158" s="86"/>
      <c r="BY158" s="86"/>
      <c r="BZ158" s="86"/>
      <c r="CA158" s="86"/>
      <c r="CB158" s="75" t="s">
        <v>53</v>
      </c>
      <c r="CC158" s="75"/>
      <c r="CD158" s="75"/>
      <c r="CE158" s="75"/>
      <c r="CF158" s="75"/>
      <c r="CG158" s="75"/>
      <c r="CH158" s="86" t="s">
        <v>54</v>
      </c>
      <c r="CI158" s="86"/>
      <c r="CJ158" s="86"/>
      <c r="CK158" s="86"/>
      <c r="CL158" s="86"/>
      <c r="CM158" s="86"/>
      <c r="CN158" s="86"/>
      <c r="CO158" s="86"/>
      <c r="CP158" s="86"/>
      <c r="CQ158" s="81">
        <v>112600</v>
      </c>
      <c r="CR158" s="81"/>
      <c r="CS158" s="81"/>
      <c r="CT158" s="81"/>
      <c r="CU158" s="81"/>
      <c r="CV158" s="81"/>
      <c r="CW158" s="81"/>
      <c r="CX158" s="81"/>
      <c r="CY158" s="81"/>
      <c r="CZ158" s="81"/>
      <c r="DA158" s="81"/>
      <c r="DB158" s="81"/>
      <c r="DC158" s="81"/>
      <c r="DD158" s="81"/>
      <c r="DE158" s="114">
        <v>42309</v>
      </c>
      <c r="DF158" s="114"/>
      <c r="DG158" s="114"/>
      <c r="DH158" s="114"/>
      <c r="DI158" s="114"/>
      <c r="DJ158" s="114"/>
      <c r="DK158" s="114"/>
      <c r="DL158" s="114"/>
      <c r="DM158" s="114"/>
      <c r="DN158" s="114"/>
      <c r="DO158" s="114"/>
      <c r="DP158" s="114"/>
      <c r="DQ158" s="114"/>
      <c r="DR158" s="85" t="s">
        <v>300</v>
      </c>
      <c r="DS158" s="85"/>
      <c r="DT158" s="85"/>
      <c r="DU158" s="85"/>
      <c r="DV158" s="85"/>
      <c r="DW158" s="85"/>
      <c r="DX158" s="85"/>
      <c r="DY158" s="85"/>
      <c r="DZ158" s="85"/>
      <c r="EA158" s="85"/>
      <c r="EB158" s="85"/>
      <c r="EC158" s="86" t="s">
        <v>56</v>
      </c>
      <c r="ED158" s="86"/>
      <c r="EE158" s="86"/>
      <c r="EF158" s="86"/>
      <c r="EG158" s="86"/>
      <c r="EH158" s="86"/>
      <c r="EI158" s="86"/>
      <c r="EJ158" s="86"/>
      <c r="EK158" s="86"/>
      <c r="EL158" s="86"/>
      <c r="EM158" s="86"/>
      <c r="EN158" s="86"/>
      <c r="EO158" s="80" t="s">
        <v>65</v>
      </c>
      <c r="EP158" s="80"/>
      <c r="EQ158" s="80"/>
      <c r="ER158" s="80"/>
      <c r="ES158" s="80"/>
      <c r="ET158" s="80"/>
      <c r="EU158" s="80"/>
      <c r="EV158" s="80"/>
      <c r="EW158" s="80"/>
      <c r="EX158" s="80"/>
      <c r="EY158" s="80"/>
      <c r="EZ158" s="80"/>
      <c r="FA158" s="80"/>
      <c r="FB158" s="80"/>
      <c r="FC158" s="80"/>
      <c r="FD158" s="80"/>
      <c r="FE158" s="80"/>
      <c r="FF158" s="7"/>
    </row>
    <row r="159" spans="1:165" ht="57" customHeight="1" x14ac:dyDescent="0.2">
      <c r="A159" s="72"/>
      <c r="B159" s="100" t="s">
        <v>484</v>
      </c>
      <c r="C159" s="115"/>
      <c r="D159" s="115"/>
      <c r="E159" s="115"/>
      <c r="F159" s="115"/>
      <c r="G159" s="115"/>
      <c r="H159" s="116"/>
      <c r="I159" s="75" t="s">
        <v>494</v>
      </c>
      <c r="J159" s="75"/>
      <c r="K159" s="75"/>
      <c r="L159" s="75"/>
      <c r="M159" s="75"/>
      <c r="N159" s="75"/>
      <c r="O159" s="75"/>
      <c r="P159" s="75"/>
      <c r="Q159" s="75"/>
      <c r="R159" s="75" t="s">
        <v>76</v>
      </c>
      <c r="S159" s="75"/>
      <c r="T159" s="75"/>
      <c r="U159" s="75"/>
      <c r="V159" s="75"/>
      <c r="W159" s="75"/>
      <c r="X159" s="75"/>
      <c r="Y159" s="75"/>
      <c r="Z159" s="75"/>
      <c r="AA159" s="79" t="s">
        <v>501</v>
      </c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 t="s">
        <v>460</v>
      </c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  <c r="BB159" s="85" t="s">
        <v>83</v>
      </c>
      <c r="BC159" s="85"/>
      <c r="BD159" s="85"/>
      <c r="BE159" s="85"/>
      <c r="BF159" s="85"/>
      <c r="BG159" s="85"/>
      <c r="BH159" s="86" t="s">
        <v>51</v>
      </c>
      <c r="BI159" s="86"/>
      <c r="BJ159" s="86"/>
      <c r="BK159" s="86"/>
      <c r="BL159" s="86"/>
      <c r="BM159" s="86"/>
      <c r="BN159" s="86"/>
      <c r="BO159" s="86"/>
      <c r="BP159" s="86"/>
      <c r="BQ159" s="86" t="s">
        <v>502</v>
      </c>
      <c r="BR159" s="86"/>
      <c r="BS159" s="86"/>
      <c r="BT159" s="86"/>
      <c r="BU159" s="86"/>
      <c r="BV159" s="86"/>
      <c r="BW159" s="86"/>
      <c r="BX159" s="86"/>
      <c r="BY159" s="86"/>
      <c r="BZ159" s="86"/>
      <c r="CA159" s="86"/>
      <c r="CB159" s="75" t="s">
        <v>53</v>
      </c>
      <c r="CC159" s="75"/>
      <c r="CD159" s="75"/>
      <c r="CE159" s="75"/>
      <c r="CF159" s="75"/>
      <c r="CG159" s="75"/>
      <c r="CH159" s="86" t="s">
        <v>54</v>
      </c>
      <c r="CI159" s="86"/>
      <c r="CJ159" s="86"/>
      <c r="CK159" s="86"/>
      <c r="CL159" s="86"/>
      <c r="CM159" s="86"/>
      <c r="CN159" s="86"/>
      <c r="CO159" s="86"/>
      <c r="CP159" s="86"/>
      <c r="CQ159" s="81">
        <v>26500</v>
      </c>
      <c r="CR159" s="81"/>
      <c r="CS159" s="81"/>
      <c r="CT159" s="81"/>
      <c r="CU159" s="81"/>
      <c r="CV159" s="81"/>
      <c r="CW159" s="81"/>
      <c r="CX159" s="81"/>
      <c r="CY159" s="81"/>
      <c r="CZ159" s="81"/>
      <c r="DA159" s="81"/>
      <c r="DB159" s="81"/>
      <c r="DC159" s="81"/>
      <c r="DD159" s="81"/>
      <c r="DE159" s="114">
        <v>42309</v>
      </c>
      <c r="DF159" s="114"/>
      <c r="DG159" s="114"/>
      <c r="DH159" s="114"/>
      <c r="DI159" s="114"/>
      <c r="DJ159" s="114"/>
      <c r="DK159" s="114"/>
      <c r="DL159" s="114"/>
      <c r="DM159" s="114"/>
      <c r="DN159" s="114"/>
      <c r="DO159" s="114"/>
      <c r="DP159" s="114"/>
      <c r="DQ159" s="114"/>
      <c r="DR159" s="85" t="s">
        <v>300</v>
      </c>
      <c r="DS159" s="85"/>
      <c r="DT159" s="85"/>
      <c r="DU159" s="85"/>
      <c r="DV159" s="85"/>
      <c r="DW159" s="85"/>
      <c r="DX159" s="85"/>
      <c r="DY159" s="85"/>
      <c r="DZ159" s="85"/>
      <c r="EA159" s="85"/>
      <c r="EB159" s="85"/>
      <c r="EC159" s="86" t="s">
        <v>56</v>
      </c>
      <c r="ED159" s="86"/>
      <c r="EE159" s="86"/>
      <c r="EF159" s="86"/>
      <c r="EG159" s="86"/>
      <c r="EH159" s="86"/>
      <c r="EI159" s="86"/>
      <c r="EJ159" s="86"/>
      <c r="EK159" s="86"/>
      <c r="EL159" s="86"/>
      <c r="EM159" s="86"/>
      <c r="EN159" s="86"/>
      <c r="EO159" s="80" t="s">
        <v>65</v>
      </c>
      <c r="EP159" s="80"/>
      <c r="EQ159" s="80"/>
      <c r="ER159" s="80"/>
      <c r="ES159" s="80"/>
      <c r="ET159" s="80"/>
      <c r="EU159" s="80"/>
      <c r="EV159" s="80"/>
      <c r="EW159" s="80"/>
      <c r="EX159" s="80"/>
      <c r="EY159" s="80"/>
      <c r="EZ159" s="80"/>
      <c r="FA159" s="80"/>
      <c r="FB159" s="80"/>
      <c r="FC159" s="80"/>
      <c r="FD159" s="80"/>
      <c r="FE159" s="80"/>
      <c r="FF159" s="7"/>
    </row>
    <row r="160" spans="1:165" ht="57" customHeight="1" x14ac:dyDescent="0.2">
      <c r="A160" s="72"/>
      <c r="B160" s="123">
        <v>134</v>
      </c>
      <c r="C160" s="115"/>
      <c r="D160" s="115"/>
      <c r="E160" s="115"/>
      <c r="F160" s="115"/>
      <c r="G160" s="115"/>
      <c r="H160" s="116"/>
      <c r="I160" s="99" t="s">
        <v>494</v>
      </c>
      <c r="J160" s="100"/>
      <c r="K160" s="100"/>
      <c r="L160" s="100"/>
      <c r="M160" s="100"/>
      <c r="N160" s="100"/>
      <c r="O160" s="100"/>
      <c r="P160" s="100"/>
      <c r="Q160" s="101"/>
      <c r="R160" s="99" t="s">
        <v>76</v>
      </c>
      <c r="S160" s="100"/>
      <c r="T160" s="100"/>
      <c r="U160" s="100"/>
      <c r="V160" s="100"/>
      <c r="W160" s="100"/>
      <c r="X160" s="100"/>
      <c r="Y160" s="100"/>
      <c r="Z160" s="101"/>
      <c r="AA160" s="76" t="s">
        <v>503</v>
      </c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8"/>
      <c r="AM160" s="76" t="s">
        <v>460</v>
      </c>
      <c r="AN160" s="77"/>
      <c r="AO160" s="77"/>
      <c r="AP160" s="77"/>
      <c r="AQ160" s="77"/>
      <c r="AR160" s="77"/>
      <c r="AS160" s="77"/>
      <c r="AT160" s="77"/>
      <c r="AU160" s="77"/>
      <c r="AV160" s="77"/>
      <c r="AW160" s="77"/>
      <c r="AX160" s="77"/>
      <c r="AY160" s="77"/>
      <c r="AZ160" s="77"/>
      <c r="BA160" s="78"/>
      <c r="BB160" s="118" t="s">
        <v>504</v>
      </c>
      <c r="BC160" s="117"/>
      <c r="BD160" s="117"/>
      <c r="BE160" s="117"/>
      <c r="BF160" s="117"/>
      <c r="BG160" s="119"/>
      <c r="BH160" s="120" t="s">
        <v>499</v>
      </c>
      <c r="BI160" s="121"/>
      <c r="BJ160" s="121"/>
      <c r="BK160" s="121"/>
      <c r="BL160" s="121"/>
      <c r="BM160" s="121"/>
      <c r="BN160" s="121"/>
      <c r="BO160" s="121"/>
      <c r="BP160" s="122"/>
      <c r="BQ160" s="120" t="s">
        <v>505</v>
      </c>
      <c r="BR160" s="121"/>
      <c r="BS160" s="121"/>
      <c r="BT160" s="121"/>
      <c r="BU160" s="121"/>
      <c r="BV160" s="121"/>
      <c r="BW160" s="121"/>
      <c r="BX160" s="121"/>
      <c r="BY160" s="121"/>
      <c r="BZ160" s="121"/>
      <c r="CA160" s="122"/>
      <c r="CB160" s="99" t="s">
        <v>53</v>
      </c>
      <c r="CC160" s="100"/>
      <c r="CD160" s="100"/>
      <c r="CE160" s="100"/>
      <c r="CF160" s="100"/>
      <c r="CG160" s="101"/>
      <c r="CH160" s="120" t="s">
        <v>54</v>
      </c>
      <c r="CI160" s="121"/>
      <c r="CJ160" s="121"/>
      <c r="CK160" s="121"/>
      <c r="CL160" s="121"/>
      <c r="CM160" s="121"/>
      <c r="CN160" s="121"/>
      <c r="CO160" s="121"/>
      <c r="CP160" s="122"/>
      <c r="CQ160" s="124">
        <v>12400</v>
      </c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6"/>
      <c r="DE160" s="82">
        <v>42309</v>
      </c>
      <c r="DF160" s="83"/>
      <c r="DG160" s="83"/>
      <c r="DH160" s="83"/>
      <c r="DI160" s="83"/>
      <c r="DJ160" s="83"/>
      <c r="DK160" s="83"/>
      <c r="DL160" s="83"/>
      <c r="DM160" s="83"/>
      <c r="DN160" s="83"/>
      <c r="DO160" s="83"/>
      <c r="DP160" s="83"/>
      <c r="DQ160" s="84"/>
      <c r="DR160" s="118" t="s">
        <v>300</v>
      </c>
      <c r="DS160" s="117"/>
      <c r="DT160" s="117"/>
      <c r="DU160" s="117"/>
      <c r="DV160" s="117"/>
      <c r="DW160" s="117"/>
      <c r="DX160" s="117"/>
      <c r="DY160" s="117"/>
      <c r="DZ160" s="117"/>
      <c r="EA160" s="117"/>
      <c r="EB160" s="119"/>
      <c r="EC160" s="120" t="s">
        <v>56</v>
      </c>
      <c r="ED160" s="121"/>
      <c r="EE160" s="121"/>
      <c r="EF160" s="121"/>
      <c r="EG160" s="121"/>
      <c r="EH160" s="121"/>
      <c r="EI160" s="121"/>
      <c r="EJ160" s="121"/>
      <c r="EK160" s="121"/>
      <c r="EL160" s="121"/>
      <c r="EM160" s="121"/>
      <c r="EN160" s="122"/>
      <c r="EO160" s="87" t="s">
        <v>65</v>
      </c>
      <c r="EP160" s="88"/>
      <c r="EQ160" s="88"/>
      <c r="ER160" s="88"/>
      <c r="ES160" s="88"/>
      <c r="ET160" s="88"/>
      <c r="EU160" s="88"/>
      <c r="EV160" s="88"/>
      <c r="EW160" s="88"/>
      <c r="EX160" s="88"/>
      <c r="EY160" s="88"/>
      <c r="EZ160" s="88"/>
      <c r="FA160" s="88"/>
      <c r="FB160" s="88"/>
      <c r="FC160" s="88"/>
      <c r="FD160" s="88"/>
      <c r="FE160" s="89"/>
      <c r="FF160" s="7"/>
    </row>
    <row r="161" spans="1:162" ht="57" customHeight="1" x14ac:dyDescent="0.2">
      <c r="A161" s="72"/>
      <c r="B161" s="117" t="s">
        <v>513</v>
      </c>
      <c r="C161" s="115"/>
      <c r="D161" s="115"/>
      <c r="E161" s="115"/>
      <c r="F161" s="115"/>
      <c r="G161" s="115"/>
      <c r="H161" s="116"/>
      <c r="I161" s="75" t="s">
        <v>494</v>
      </c>
      <c r="J161" s="75"/>
      <c r="K161" s="75"/>
      <c r="L161" s="75"/>
      <c r="M161" s="75"/>
      <c r="N161" s="75"/>
      <c r="O161" s="75"/>
      <c r="P161" s="75"/>
      <c r="Q161" s="75"/>
      <c r="R161" s="75" t="s">
        <v>76</v>
      </c>
      <c r="S161" s="75"/>
      <c r="T161" s="75"/>
      <c r="U161" s="75"/>
      <c r="V161" s="75"/>
      <c r="W161" s="75"/>
      <c r="X161" s="75"/>
      <c r="Y161" s="75"/>
      <c r="Z161" s="75"/>
      <c r="AA161" s="79" t="s">
        <v>506</v>
      </c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 t="s">
        <v>460</v>
      </c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  <c r="BB161" s="85" t="s">
        <v>504</v>
      </c>
      <c r="BC161" s="85"/>
      <c r="BD161" s="85"/>
      <c r="BE161" s="85"/>
      <c r="BF161" s="85"/>
      <c r="BG161" s="85"/>
      <c r="BH161" s="86" t="s">
        <v>499</v>
      </c>
      <c r="BI161" s="86"/>
      <c r="BJ161" s="86"/>
      <c r="BK161" s="86"/>
      <c r="BL161" s="86"/>
      <c r="BM161" s="86"/>
      <c r="BN161" s="86"/>
      <c r="BO161" s="86"/>
      <c r="BP161" s="86"/>
      <c r="BQ161" s="86" t="s">
        <v>507</v>
      </c>
      <c r="BR161" s="86"/>
      <c r="BS161" s="86"/>
      <c r="BT161" s="86"/>
      <c r="BU161" s="86"/>
      <c r="BV161" s="86"/>
      <c r="BW161" s="86"/>
      <c r="BX161" s="86"/>
      <c r="BY161" s="86"/>
      <c r="BZ161" s="86"/>
      <c r="CA161" s="86"/>
      <c r="CB161" s="75" t="s">
        <v>53</v>
      </c>
      <c r="CC161" s="75"/>
      <c r="CD161" s="75"/>
      <c r="CE161" s="75"/>
      <c r="CF161" s="75"/>
      <c r="CG161" s="75"/>
      <c r="CH161" s="86" t="s">
        <v>54</v>
      </c>
      <c r="CI161" s="86"/>
      <c r="CJ161" s="86"/>
      <c r="CK161" s="86"/>
      <c r="CL161" s="86"/>
      <c r="CM161" s="86"/>
      <c r="CN161" s="86"/>
      <c r="CO161" s="86"/>
      <c r="CP161" s="86"/>
      <c r="CQ161" s="81">
        <v>11535</v>
      </c>
      <c r="CR161" s="81"/>
      <c r="CS161" s="81"/>
      <c r="CT161" s="81"/>
      <c r="CU161" s="81"/>
      <c r="CV161" s="81"/>
      <c r="CW161" s="81"/>
      <c r="CX161" s="81"/>
      <c r="CY161" s="81"/>
      <c r="CZ161" s="81"/>
      <c r="DA161" s="81"/>
      <c r="DB161" s="81"/>
      <c r="DC161" s="81"/>
      <c r="DD161" s="81"/>
      <c r="DE161" s="82">
        <v>42309</v>
      </c>
      <c r="DF161" s="83"/>
      <c r="DG161" s="83"/>
      <c r="DH161" s="83"/>
      <c r="DI161" s="83"/>
      <c r="DJ161" s="83"/>
      <c r="DK161" s="83"/>
      <c r="DL161" s="83"/>
      <c r="DM161" s="83"/>
      <c r="DN161" s="83"/>
      <c r="DO161" s="83"/>
      <c r="DP161" s="83"/>
      <c r="DQ161" s="84"/>
      <c r="DR161" s="85" t="s">
        <v>300</v>
      </c>
      <c r="DS161" s="85"/>
      <c r="DT161" s="85"/>
      <c r="DU161" s="85"/>
      <c r="DV161" s="85"/>
      <c r="DW161" s="85"/>
      <c r="DX161" s="85"/>
      <c r="DY161" s="85"/>
      <c r="DZ161" s="85"/>
      <c r="EA161" s="85"/>
      <c r="EB161" s="85"/>
      <c r="EC161" s="86" t="s">
        <v>56</v>
      </c>
      <c r="ED161" s="86"/>
      <c r="EE161" s="86"/>
      <c r="EF161" s="86"/>
      <c r="EG161" s="86"/>
      <c r="EH161" s="86"/>
      <c r="EI161" s="86"/>
      <c r="EJ161" s="86"/>
      <c r="EK161" s="86"/>
      <c r="EL161" s="86"/>
      <c r="EM161" s="86"/>
      <c r="EN161" s="86"/>
      <c r="EO161" s="80" t="s">
        <v>65</v>
      </c>
      <c r="EP161" s="80"/>
      <c r="EQ161" s="80"/>
      <c r="ER161" s="80"/>
      <c r="ES161" s="80"/>
      <c r="ET161" s="80"/>
      <c r="EU161" s="80"/>
      <c r="EV161" s="80"/>
      <c r="EW161" s="80"/>
      <c r="EX161" s="80"/>
      <c r="EY161" s="80"/>
      <c r="EZ161" s="80"/>
      <c r="FA161" s="80"/>
      <c r="FB161" s="80"/>
      <c r="FC161" s="80"/>
      <c r="FD161" s="80"/>
      <c r="FE161" s="80"/>
      <c r="FF161" s="7"/>
    </row>
    <row r="162" spans="1:162" ht="57" customHeight="1" x14ac:dyDescent="0.2">
      <c r="A162" s="118" t="s">
        <v>514</v>
      </c>
      <c r="B162" s="100"/>
      <c r="C162" s="100"/>
      <c r="D162" s="100"/>
      <c r="E162" s="100"/>
      <c r="F162" s="100"/>
      <c r="G162" s="100"/>
      <c r="H162" s="101"/>
      <c r="I162" s="75" t="s">
        <v>494</v>
      </c>
      <c r="J162" s="75"/>
      <c r="K162" s="75"/>
      <c r="L162" s="75"/>
      <c r="M162" s="75"/>
      <c r="N162" s="75"/>
      <c r="O162" s="75"/>
      <c r="P162" s="75"/>
      <c r="Q162" s="75"/>
      <c r="R162" s="75" t="s">
        <v>76</v>
      </c>
      <c r="S162" s="75"/>
      <c r="T162" s="75"/>
      <c r="U162" s="75"/>
      <c r="V162" s="75"/>
      <c r="W162" s="75"/>
      <c r="X162" s="75"/>
      <c r="Y162" s="75"/>
      <c r="Z162" s="75"/>
      <c r="AA162" s="79" t="s">
        <v>508</v>
      </c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 t="s">
        <v>460</v>
      </c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  <c r="BB162" s="85" t="s">
        <v>504</v>
      </c>
      <c r="BC162" s="85"/>
      <c r="BD162" s="85"/>
      <c r="BE162" s="85"/>
      <c r="BF162" s="85"/>
      <c r="BG162" s="85"/>
      <c r="BH162" s="105" t="s">
        <v>509</v>
      </c>
      <c r="BI162" s="106"/>
      <c r="BJ162" s="106"/>
      <c r="BK162" s="106"/>
      <c r="BL162" s="106"/>
      <c r="BM162" s="106"/>
      <c r="BN162" s="106"/>
      <c r="BO162" s="106"/>
      <c r="BP162" s="107"/>
      <c r="BQ162" s="86" t="s">
        <v>510</v>
      </c>
      <c r="BR162" s="86"/>
      <c r="BS162" s="86"/>
      <c r="BT162" s="86"/>
      <c r="BU162" s="86"/>
      <c r="BV162" s="86"/>
      <c r="BW162" s="86"/>
      <c r="BX162" s="86"/>
      <c r="BY162" s="86"/>
      <c r="BZ162" s="86"/>
      <c r="CA162" s="86"/>
      <c r="CB162" s="108" t="s">
        <v>53</v>
      </c>
      <c r="CC162" s="109"/>
      <c r="CD162" s="109"/>
      <c r="CE162" s="109"/>
      <c r="CF162" s="109"/>
      <c r="CG162" s="110"/>
      <c r="CH162" s="86" t="s">
        <v>54</v>
      </c>
      <c r="CI162" s="86"/>
      <c r="CJ162" s="86"/>
      <c r="CK162" s="86"/>
      <c r="CL162" s="86"/>
      <c r="CM162" s="86"/>
      <c r="CN162" s="86"/>
      <c r="CO162" s="86"/>
      <c r="CP162" s="86"/>
      <c r="CQ162" s="81">
        <v>12400</v>
      </c>
      <c r="CR162" s="81"/>
      <c r="CS162" s="81"/>
      <c r="CT162" s="81"/>
      <c r="CU162" s="81"/>
      <c r="CV162" s="81"/>
      <c r="CW162" s="81"/>
      <c r="CX162" s="81"/>
      <c r="CY162" s="81"/>
      <c r="CZ162" s="81"/>
      <c r="DA162" s="81"/>
      <c r="DB162" s="81"/>
      <c r="DC162" s="81"/>
      <c r="DD162" s="81"/>
      <c r="DE162" s="82">
        <v>42309</v>
      </c>
      <c r="DF162" s="83"/>
      <c r="DG162" s="83"/>
      <c r="DH162" s="83"/>
      <c r="DI162" s="83"/>
      <c r="DJ162" s="83"/>
      <c r="DK162" s="83"/>
      <c r="DL162" s="83"/>
      <c r="DM162" s="83"/>
      <c r="DN162" s="83"/>
      <c r="DO162" s="83"/>
      <c r="DP162" s="83"/>
      <c r="DQ162" s="84"/>
      <c r="DR162" s="85" t="s">
        <v>300</v>
      </c>
      <c r="DS162" s="85"/>
      <c r="DT162" s="85"/>
      <c r="DU162" s="85"/>
      <c r="DV162" s="85"/>
      <c r="DW162" s="85"/>
      <c r="DX162" s="85"/>
      <c r="DY162" s="85"/>
      <c r="DZ162" s="85"/>
      <c r="EA162" s="85"/>
      <c r="EB162" s="85"/>
      <c r="EC162" s="86" t="s">
        <v>56</v>
      </c>
      <c r="ED162" s="86"/>
      <c r="EE162" s="86"/>
      <c r="EF162" s="86"/>
      <c r="EG162" s="86"/>
      <c r="EH162" s="86"/>
      <c r="EI162" s="86"/>
      <c r="EJ162" s="86"/>
      <c r="EK162" s="86"/>
      <c r="EL162" s="86"/>
      <c r="EM162" s="86"/>
      <c r="EN162" s="86"/>
      <c r="EO162" s="111" t="s">
        <v>65</v>
      </c>
      <c r="EP162" s="112"/>
      <c r="EQ162" s="112"/>
      <c r="ER162" s="112"/>
      <c r="ES162" s="112"/>
      <c r="ET162" s="112"/>
      <c r="EU162" s="112"/>
      <c r="EV162" s="112"/>
      <c r="EW162" s="112"/>
      <c r="EX162" s="112"/>
      <c r="EY162" s="112"/>
      <c r="EZ162" s="112"/>
      <c r="FA162" s="112"/>
      <c r="FB162" s="112"/>
      <c r="FC162" s="112"/>
      <c r="FD162" s="112"/>
      <c r="FE162" s="113"/>
      <c r="FF162" s="7"/>
    </row>
    <row r="163" spans="1:162" ht="57" customHeight="1" x14ac:dyDescent="0.2">
      <c r="A163" s="118" t="s">
        <v>515</v>
      </c>
      <c r="B163" s="100"/>
      <c r="C163" s="100"/>
      <c r="D163" s="100"/>
      <c r="E163" s="100"/>
      <c r="F163" s="100"/>
      <c r="G163" s="100"/>
      <c r="H163" s="101"/>
      <c r="I163" s="75" t="s">
        <v>494</v>
      </c>
      <c r="J163" s="75"/>
      <c r="K163" s="75"/>
      <c r="L163" s="75"/>
      <c r="M163" s="75"/>
      <c r="N163" s="75"/>
      <c r="O163" s="75"/>
      <c r="P163" s="75"/>
      <c r="Q163" s="75"/>
      <c r="R163" s="75" t="s">
        <v>76</v>
      </c>
      <c r="S163" s="75"/>
      <c r="T163" s="75"/>
      <c r="U163" s="75"/>
      <c r="V163" s="75"/>
      <c r="W163" s="75"/>
      <c r="X163" s="75"/>
      <c r="Y163" s="75"/>
      <c r="Z163" s="75"/>
      <c r="AA163" s="79" t="s">
        <v>511</v>
      </c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 t="s">
        <v>460</v>
      </c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  <c r="BB163" s="85" t="s">
        <v>504</v>
      </c>
      <c r="BC163" s="85"/>
      <c r="BD163" s="85"/>
      <c r="BE163" s="85"/>
      <c r="BF163" s="85"/>
      <c r="BG163" s="85"/>
      <c r="BH163" s="105" t="s">
        <v>499</v>
      </c>
      <c r="BI163" s="106"/>
      <c r="BJ163" s="106"/>
      <c r="BK163" s="106"/>
      <c r="BL163" s="106"/>
      <c r="BM163" s="106"/>
      <c r="BN163" s="106"/>
      <c r="BO163" s="106"/>
      <c r="BP163" s="107"/>
      <c r="BQ163" s="86" t="s">
        <v>512</v>
      </c>
      <c r="BR163" s="86"/>
      <c r="BS163" s="86"/>
      <c r="BT163" s="86"/>
      <c r="BU163" s="86"/>
      <c r="BV163" s="86"/>
      <c r="BW163" s="86"/>
      <c r="BX163" s="86"/>
      <c r="BY163" s="86"/>
      <c r="BZ163" s="86"/>
      <c r="CA163" s="86"/>
      <c r="CB163" s="108" t="s">
        <v>53</v>
      </c>
      <c r="CC163" s="109"/>
      <c r="CD163" s="109"/>
      <c r="CE163" s="109"/>
      <c r="CF163" s="109"/>
      <c r="CG163" s="110"/>
      <c r="CH163" s="86" t="s">
        <v>54</v>
      </c>
      <c r="CI163" s="86"/>
      <c r="CJ163" s="86"/>
      <c r="CK163" s="86"/>
      <c r="CL163" s="86"/>
      <c r="CM163" s="86"/>
      <c r="CN163" s="86"/>
      <c r="CO163" s="86"/>
      <c r="CP163" s="86"/>
      <c r="CQ163" s="90">
        <v>12600</v>
      </c>
      <c r="CR163" s="91"/>
      <c r="CS163" s="91"/>
      <c r="CT163" s="91"/>
      <c r="CU163" s="91"/>
      <c r="CV163" s="91"/>
      <c r="CW163" s="91"/>
      <c r="CX163" s="91"/>
      <c r="CY163" s="91"/>
      <c r="CZ163" s="91"/>
      <c r="DA163" s="91"/>
      <c r="DB163" s="91"/>
      <c r="DC163" s="91"/>
      <c r="DD163" s="92"/>
      <c r="DE163" s="82">
        <v>42309</v>
      </c>
      <c r="DF163" s="83"/>
      <c r="DG163" s="83"/>
      <c r="DH163" s="83"/>
      <c r="DI163" s="83"/>
      <c r="DJ163" s="83"/>
      <c r="DK163" s="83"/>
      <c r="DL163" s="83"/>
      <c r="DM163" s="83"/>
      <c r="DN163" s="83"/>
      <c r="DO163" s="83"/>
      <c r="DP163" s="83"/>
      <c r="DQ163" s="84"/>
      <c r="DR163" s="85" t="s">
        <v>300</v>
      </c>
      <c r="DS163" s="85"/>
      <c r="DT163" s="85"/>
      <c r="DU163" s="85"/>
      <c r="DV163" s="85"/>
      <c r="DW163" s="85"/>
      <c r="DX163" s="85"/>
      <c r="DY163" s="85"/>
      <c r="DZ163" s="85"/>
      <c r="EA163" s="85"/>
      <c r="EB163" s="85"/>
      <c r="EC163" s="86" t="s">
        <v>56</v>
      </c>
      <c r="ED163" s="86"/>
      <c r="EE163" s="86"/>
      <c r="EF163" s="86"/>
      <c r="EG163" s="86"/>
      <c r="EH163" s="86"/>
      <c r="EI163" s="86"/>
      <c r="EJ163" s="86"/>
      <c r="EK163" s="86"/>
      <c r="EL163" s="86"/>
      <c r="EM163" s="86"/>
      <c r="EN163" s="86"/>
      <c r="EO163" s="111" t="s">
        <v>65</v>
      </c>
      <c r="EP163" s="112"/>
      <c r="EQ163" s="112"/>
      <c r="ER163" s="112"/>
      <c r="ES163" s="112"/>
      <c r="ET163" s="112"/>
      <c r="EU163" s="112"/>
      <c r="EV163" s="112"/>
      <c r="EW163" s="112"/>
      <c r="EX163" s="112"/>
      <c r="EY163" s="112"/>
      <c r="EZ163" s="112"/>
      <c r="FA163" s="112"/>
      <c r="FB163" s="112"/>
      <c r="FC163" s="112"/>
      <c r="FD163" s="112"/>
      <c r="FE163" s="113"/>
      <c r="FF163" s="7"/>
    </row>
    <row r="164" spans="1:162" ht="157.5" customHeight="1" x14ac:dyDescent="0.2">
      <c r="A164" s="72"/>
      <c r="B164" s="100" t="s">
        <v>528</v>
      </c>
      <c r="C164" s="100"/>
      <c r="D164" s="100"/>
      <c r="E164" s="100"/>
      <c r="F164" s="100"/>
      <c r="G164" s="100"/>
      <c r="H164" s="101"/>
      <c r="I164" s="75" t="s">
        <v>494</v>
      </c>
      <c r="J164" s="75"/>
      <c r="K164" s="75"/>
      <c r="L164" s="75"/>
      <c r="M164" s="75"/>
      <c r="N164" s="75"/>
      <c r="O164" s="75"/>
      <c r="P164" s="75"/>
      <c r="Q164" s="75"/>
      <c r="R164" s="75" t="s">
        <v>76</v>
      </c>
      <c r="S164" s="75"/>
      <c r="T164" s="75"/>
      <c r="U164" s="75"/>
      <c r="V164" s="75"/>
      <c r="W164" s="75"/>
      <c r="X164" s="75"/>
      <c r="Y164" s="75"/>
      <c r="Z164" s="75"/>
      <c r="AA164" s="79" t="s">
        <v>516</v>
      </c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 t="s">
        <v>460</v>
      </c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  <c r="BB164" s="85" t="s">
        <v>411</v>
      </c>
      <c r="BC164" s="85"/>
      <c r="BD164" s="85"/>
      <c r="BE164" s="85"/>
      <c r="BF164" s="85"/>
      <c r="BG164" s="85"/>
      <c r="BH164" s="86" t="s">
        <v>252</v>
      </c>
      <c r="BI164" s="86"/>
      <c r="BJ164" s="86"/>
      <c r="BK164" s="86"/>
      <c r="BL164" s="86"/>
      <c r="BM164" s="86"/>
      <c r="BN164" s="86"/>
      <c r="BO164" s="86"/>
      <c r="BP164" s="86"/>
      <c r="BQ164" s="86" t="s">
        <v>517</v>
      </c>
      <c r="BR164" s="86"/>
      <c r="BS164" s="86"/>
      <c r="BT164" s="86"/>
      <c r="BU164" s="86"/>
      <c r="BV164" s="86"/>
      <c r="BW164" s="86"/>
      <c r="BX164" s="86"/>
      <c r="BY164" s="86"/>
      <c r="BZ164" s="86"/>
      <c r="CA164" s="86"/>
      <c r="CB164" s="75" t="s">
        <v>53</v>
      </c>
      <c r="CC164" s="75"/>
      <c r="CD164" s="75"/>
      <c r="CE164" s="75"/>
      <c r="CF164" s="75"/>
      <c r="CG164" s="75"/>
      <c r="CH164" s="86" t="s">
        <v>54</v>
      </c>
      <c r="CI164" s="86"/>
      <c r="CJ164" s="86"/>
      <c r="CK164" s="86"/>
      <c r="CL164" s="86"/>
      <c r="CM164" s="86"/>
      <c r="CN164" s="86"/>
      <c r="CO164" s="86"/>
      <c r="CP164" s="86"/>
      <c r="CQ164" s="81">
        <v>5800</v>
      </c>
      <c r="CR164" s="81"/>
      <c r="CS164" s="81"/>
      <c r="CT164" s="81"/>
      <c r="CU164" s="81"/>
      <c r="CV164" s="81"/>
      <c r="CW164" s="81"/>
      <c r="CX164" s="81"/>
      <c r="CY164" s="81"/>
      <c r="CZ164" s="81"/>
      <c r="DA164" s="81"/>
      <c r="DB164" s="81"/>
      <c r="DC164" s="81"/>
      <c r="DD164" s="81"/>
      <c r="DE164" s="114">
        <v>42309</v>
      </c>
      <c r="DF164" s="114"/>
      <c r="DG164" s="114"/>
      <c r="DH164" s="114"/>
      <c r="DI164" s="114"/>
      <c r="DJ164" s="114"/>
      <c r="DK164" s="114"/>
      <c r="DL164" s="114"/>
      <c r="DM164" s="114"/>
      <c r="DN164" s="114"/>
      <c r="DO164" s="114"/>
      <c r="DP164" s="114"/>
      <c r="DQ164" s="114"/>
      <c r="DR164" s="85" t="s">
        <v>300</v>
      </c>
      <c r="DS164" s="85"/>
      <c r="DT164" s="85"/>
      <c r="DU164" s="85"/>
      <c r="DV164" s="85"/>
      <c r="DW164" s="85"/>
      <c r="DX164" s="85"/>
      <c r="DY164" s="85"/>
      <c r="DZ164" s="85"/>
      <c r="EA164" s="85"/>
      <c r="EB164" s="85"/>
      <c r="EC164" s="86" t="s">
        <v>56</v>
      </c>
      <c r="ED164" s="86"/>
      <c r="EE164" s="86"/>
      <c r="EF164" s="86"/>
      <c r="EG164" s="86"/>
      <c r="EH164" s="86"/>
      <c r="EI164" s="86"/>
      <c r="EJ164" s="86"/>
      <c r="EK164" s="86"/>
      <c r="EL164" s="86"/>
      <c r="EM164" s="86"/>
      <c r="EN164" s="86"/>
      <c r="EO164" s="80" t="s">
        <v>65</v>
      </c>
      <c r="EP164" s="80"/>
      <c r="EQ164" s="80"/>
      <c r="ER164" s="80"/>
      <c r="ES164" s="80"/>
      <c r="ET164" s="80"/>
      <c r="EU164" s="80"/>
      <c r="EV164" s="80"/>
      <c r="EW164" s="80"/>
      <c r="EX164" s="80"/>
      <c r="EY164" s="80"/>
      <c r="EZ164" s="80"/>
      <c r="FA164" s="80"/>
      <c r="FB164" s="80"/>
      <c r="FC164" s="80"/>
      <c r="FD164" s="80"/>
      <c r="FE164" s="80"/>
      <c r="FF164" s="7"/>
    </row>
    <row r="165" spans="1:162" ht="120" customHeight="1" x14ac:dyDescent="0.2">
      <c r="A165" s="99" t="s">
        <v>529</v>
      </c>
      <c r="B165" s="100"/>
      <c r="C165" s="100"/>
      <c r="D165" s="100"/>
      <c r="E165" s="100"/>
      <c r="F165" s="100"/>
      <c r="G165" s="100"/>
      <c r="H165" s="101"/>
      <c r="I165" s="75" t="s">
        <v>494</v>
      </c>
      <c r="J165" s="75"/>
      <c r="K165" s="75"/>
      <c r="L165" s="75"/>
      <c r="M165" s="75"/>
      <c r="N165" s="75"/>
      <c r="O165" s="75"/>
      <c r="P165" s="75"/>
      <c r="Q165" s="75"/>
      <c r="R165" s="75" t="s">
        <v>76</v>
      </c>
      <c r="S165" s="75"/>
      <c r="T165" s="75"/>
      <c r="U165" s="75"/>
      <c r="V165" s="75"/>
      <c r="W165" s="75"/>
      <c r="X165" s="75"/>
      <c r="Y165" s="75"/>
      <c r="Z165" s="75"/>
      <c r="AA165" s="79" t="s">
        <v>518</v>
      </c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 t="s">
        <v>460</v>
      </c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  <c r="BB165" s="85" t="s">
        <v>83</v>
      </c>
      <c r="BC165" s="85"/>
      <c r="BD165" s="85"/>
      <c r="BE165" s="85"/>
      <c r="BF165" s="85"/>
      <c r="BG165" s="85"/>
      <c r="BH165" s="86" t="s">
        <v>84</v>
      </c>
      <c r="BI165" s="86"/>
      <c r="BJ165" s="86"/>
      <c r="BK165" s="86"/>
      <c r="BL165" s="86"/>
      <c r="BM165" s="86"/>
      <c r="BN165" s="86"/>
      <c r="BO165" s="86"/>
      <c r="BP165" s="86"/>
      <c r="BQ165" s="86" t="s">
        <v>85</v>
      </c>
      <c r="BR165" s="86"/>
      <c r="BS165" s="86"/>
      <c r="BT165" s="86"/>
      <c r="BU165" s="86"/>
      <c r="BV165" s="86"/>
      <c r="BW165" s="86"/>
      <c r="BX165" s="86"/>
      <c r="BY165" s="86"/>
      <c r="BZ165" s="86"/>
      <c r="CA165" s="86"/>
      <c r="CB165" s="75" t="s">
        <v>53</v>
      </c>
      <c r="CC165" s="75"/>
      <c r="CD165" s="75"/>
      <c r="CE165" s="75"/>
      <c r="CF165" s="75"/>
      <c r="CG165" s="75"/>
      <c r="CH165" s="86" t="s">
        <v>54</v>
      </c>
      <c r="CI165" s="86"/>
      <c r="CJ165" s="86"/>
      <c r="CK165" s="86"/>
      <c r="CL165" s="86"/>
      <c r="CM165" s="86"/>
      <c r="CN165" s="86"/>
      <c r="CO165" s="86"/>
      <c r="CP165" s="86"/>
      <c r="CQ165" s="81">
        <v>5618</v>
      </c>
      <c r="CR165" s="81"/>
      <c r="CS165" s="81"/>
      <c r="CT165" s="81"/>
      <c r="CU165" s="81"/>
      <c r="CV165" s="81"/>
      <c r="CW165" s="81"/>
      <c r="CX165" s="81"/>
      <c r="CY165" s="81"/>
      <c r="CZ165" s="81"/>
      <c r="DA165" s="81"/>
      <c r="DB165" s="81"/>
      <c r="DC165" s="81"/>
      <c r="DD165" s="81"/>
      <c r="DE165" s="114">
        <v>42309</v>
      </c>
      <c r="DF165" s="114"/>
      <c r="DG165" s="114"/>
      <c r="DH165" s="114"/>
      <c r="DI165" s="114"/>
      <c r="DJ165" s="114"/>
      <c r="DK165" s="114"/>
      <c r="DL165" s="114"/>
      <c r="DM165" s="114"/>
      <c r="DN165" s="114"/>
      <c r="DO165" s="114"/>
      <c r="DP165" s="114"/>
      <c r="DQ165" s="114"/>
      <c r="DR165" s="85" t="s">
        <v>300</v>
      </c>
      <c r="DS165" s="85"/>
      <c r="DT165" s="85"/>
      <c r="DU165" s="85"/>
      <c r="DV165" s="85"/>
      <c r="DW165" s="85"/>
      <c r="DX165" s="85"/>
      <c r="DY165" s="85"/>
      <c r="DZ165" s="85"/>
      <c r="EA165" s="85"/>
      <c r="EB165" s="85"/>
      <c r="EC165" s="86" t="s">
        <v>56</v>
      </c>
      <c r="ED165" s="86"/>
      <c r="EE165" s="86"/>
      <c r="EF165" s="86"/>
      <c r="EG165" s="86"/>
      <c r="EH165" s="86"/>
      <c r="EI165" s="86"/>
      <c r="EJ165" s="86"/>
      <c r="EK165" s="86"/>
      <c r="EL165" s="86"/>
      <c r="EM165" s="86"/>
      <c r="EN165" s="86"/>
      <c r="EO165" s="80" t="s">
        <v>65</v>
      </c>
      <c r="EP165" s="80"/>
      <c r="EQ165" s="80"/>
      <c r="ER165" s="80"/>
      <c r="ES165" s="80"/>
      <c r="ET165" s="80"/>
      <c r="EU165" s="80"/>
      <c r="EV165" s="80"/>
      <c r="EW165" s="80"/>
      <c r="EX165" s="80"/>
      <c r="EY165" s="80"/>
      <c r="EZ165" s="80"/>
      <c r="FA165" s="80"/>
      <c r="FB165" s="80"/>
      <c r="FC165" s="80"/>
      <c r="FD165" s="80"/>
      <c r="FE165" s="80"/>
      <c r="FF165" s="7"/>
    </row>
    <row r="166" spans="1:162" ht="108.75" customHeight="1" x14ac:dyDescent="0.2">
      <c r="A166" s="99" t="s">
        <v>530</v>
      </c>
      <c r="B166" s="100"/>
      <c r="C166" s="100"/>
      <c r="D166" s="100"/>
      <c r="E166" s="100"/>
      <c r="F166" s="100"/>
      <c r="G166" s="100"/>
      <c r="H166" s="101"/>
      <c r="I166" s="75" t="s">
        <v>494</v>
      </c>
      <c r="J166" s="75"/>
      <c r="K166" s="75"/>
      <c r="L166" s="75"/>
      <c r="M166" s="75"/>
      <c r="N166" s="75"/>
      <c r="O166" s="75"/>
      <c r="P166" s="75"/>
      <c r="Q166" s="75"/>
      <c r="R166" s="75" t="s">
        <v>76</v>
      </c>
      <c r="S166" s="75"/>
      <c r="T166" s="75"/>
      <c r="U166" s="75"/>
      <c r="V166" s="75"/>
      <c r="W166" s="75"/>
      <c r="X166" s="75"/>
      <c r="Y166" s="75"/>
      <c r="Z166" s="75"/>
      <c r="AA166" s="79" t="s">
        <v>538</v>
      </c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 t="s">
        <v>460</v>
      </c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  <c r="BB166" s="85" t="s">
        <v>83</v>
      </c>
      <c r="BC166" s="85"/>
      <c r="BD166" s="85"/>
      <c r="BE166" s="85"/>
      <c r="BF166" s="85"/>
      <c r="BG166" s="85"/>
      <c r="BH166" s="86" t="s">
        <v>84</v>
      </c>
      <c r="BI166" s="86"/>
      <c r="BJ166" s="86"/>
      <c r="BK166" s="86"/>
      <c r="BL166" s="86"/>
      <c r="BM166" s="86"/>
      <c r="BN166" s="86"/>
      <c r="BO166" s="86"/>
      <c r="BP166" s="86"/>
      <c r="BQ166" s="86" t="s">
        <v>85</v>
      </c>
      <c r="BR166" s="86"/>
      <c r="BS166" s="86"/>
      <c r="BT166" s="86"/>
      <c r="BU166" s="86"/>
      <c r="BV166" s="86"/>
      <c r="BW166" s="86"/>
      <c r="BX166" s="86"/>
      <c r="BY166" s="86"/>
      <c r="BZ166" s="86"/>
      <c r="CA166" s="86"/>
      <c r="CB166" s="75" t="s">
        <v>53</v>
      </c>
      <c r="CC166" s="75"/>
      <c r="CD166" s="75"/>
      <c r="CE166" s="75"/>
      <c r="CF166" s="75"/>
      <c r="CG166" s="75"/>
      <c r="CH166" s="86" t="s">
        <v>54</v>
      </c>
      <c r="CI166" s="86"/>
      <c r="CJ166" s="86"/>
      <c r="CK166" s="86"/>
      <c r="CL166" s="86"/>
      <c r="CM166" s="86"/>
      <c r="CN166" s="86"/>
      <c r="CO166" s="86"/>
      <c r="CP166" s="86"/>
      <c r="CQ166" s="81">
        <v>3300</v>
      </c>
      <c r="CR166" s="81"/>
      <c r="CS166" s="81"/>
      <c r="CT166" s="81"/>
      <c r="CU166" s="81"/>
      <c r="CV166" s="81"/>
      <c r="CW166" s="81"/>
      <c r="CX166" s="81"/>
      <c r="CY166" s="81"/>
      <c r="CZ166" s="81"/>
      <c r="DA166" s="81"/>
      <c r="DB166" s="81"/>
      <c r="DC166" s="81"/>
      <c r="DD166" s="81"/>
      <c r="DE166" s="114">
        <v>42309</v>
      </c>
      <c r="DF166" s="114"/>
      <c r="DG166" s="114"/>
      <c r="DH166" s="114"/>
      <c r="DI166" s="114"/>
      <c r="DJ166" s="114"/>
      <c r="DK166" s="114"/>
      <c r="DL166" s="114"/>
      <c r="DM166" s="114"/>
      <c r="DN166" s="114"/>
      <c r="DO166" s="114"/>
      <c r="DP166" s="114"/>
      <c r="DQ166" s="114"/>
      <c r="DR166" s="85" t="s">
        <v>300</v>
      </c>
      <c r="DS166" s="85"/>
      <c r="DT166" s="85"/>
      <c r="DU166" s="85"/>
      <c r="DV166" s="85"/>
      <c r="DW166" s="85"/>
      <c r="DX166" s="85"/>
      <c r="DY166" s="85"/>
      <c r="DZ166" s="85"/>
      <c r="EA166" s="85"/>
      <c r="EB166" s="85"/>
      <c r="EC166" s="86" t="s">
        <v>56</v>
      </c>
      <c r="ED166" s="86"/>
      <c r="EE166" s="86"/>
      <c r="EF166" s="86"/>
      <c r="EG166" s="86"/>
      <c r="EH166" s="86"/>
      <c r="EI166" s="86"/>
      <c r="EJ166" s="86"/>
      <c r="EK166" s="86"/>
      <c r="EL166" s="86"/>
      <c r="EM166" s="86"/>
      <c r="EN166" s="86"/>
      <c r="EO166" s="80" t="s">
        <v>65</v>
      </c>
      <c r="EP166" s="80"/>
      <c r="EQ166" s="80"/>
      <c r="ER166" s="80"/>
      <c r="ES166" s="80"/>
      <c r="ET166" s="80"/>
      <c r="EU166" s="80"/>
      <c r="EV166" s="80"/>
      <c r="EW166" s="80"/>
      <c r="EX166" s="80"/>
      <c r="EY166" s="80"/>
      <c r="EZ166" s="80"/>
      <c r="FA166" s="80"/>
      <c r="FB166" s="80"/>
      <c r="FC166" s="80"/>
      <c r="FD166" s="80"/>
      <c r="FE166" s="80"/>
      <c r="FF166" s="7"/>
    </row>
    <row r="167" spans="1:162" ht="113.25" customHeight="1" x14ac:dyDescent="0.2">
      <c r="A167" s="99" t="s">
        <v>531</v>
      </c>
      <c r="B167" s="100"/>
      <c r="C167" s="100"/>
      <c r="D167" s="100"/>
      <c r="E167" s="100"/>
      <c r="F167" s="100"/>
      <c r="G167" s="100"/>
      <c r="H167" s="101"/>
      <c r="I167" s="75" t="s">
        <v>494</v>
      </c>
      <c r="J167" s="75"/>
      <c r="K167" s="75"/>
      <c r="L167" s="75"/>
      <c r="M167" s="75"/>
      <c r="N167" s="75"/>
      <c r="O167" s="75"/>
      <c r="P167" s="75"/>
      <c r="Q167" s="75"/>
      <c r="R167" s="75" t="s">
        <v>76</v>
      </c>
      <c r="S167" s="75"/>
      <c r="T167" s="75"/>
      <c r="U167" s="75"/>
      <c r="V167" s="75"/>
      <c r="W167" s="75"/>
      <c r="X167" s="75"/>
      <c r="Y167" s="75"/>
      <c r="Z167" s="75"/>
      <c r="AA167" s="79" t="s">
        <v>519</v>
      </c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 t="s">
        <v>460</v>
      </c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85" t="s">
        <v>83</v>
      </c>
      <c r="BC167" s="85"/>
      <c r="BD167" s="85"/>
      <c r="BE167" s="85"/>
      <c r="BF167" s="85"/>
      <c r="BG167" s="85"/>
      <c r="BH167" s="86" t="s">
        <v>84</v>
      </c>
      <c r="BI167" s="86"/>
      <c r="BJ167" s="86"/>
      <c r="BK167" s="86"/>
      <c r="BL167" s="86"/>
      <c r="BM167" s="86"/>
      <c r="BN167" s="86"/>
      <c r="BO167" s="86"/>
      <c r="BP167" s="86"/>
      <c r="BQ167" s="86" t="s">
        <v>85</v>
      </c>
      <c r="BR167" s="86"/>
      <c r="BS167" s="86"/>
      <c r="BT167" s="86"/>
      <c r="BU167" s="86"/>
      <c r="BV167" s="86"/>
      <c r="BW167" s="86"/>
      <c r="BX167" s="86"/>
      <c r="BY167" s="86"/>
      <c r="BZ167" s="86"/>
      <c r="CA167" s="86"/>
      <c r="CB167" s="75" t="s">
        <v>53</v>
      </c>
      <c r="CC167" s="75"/>
      <c r="CD167" s="75"/>
      <c r="CE167" s="75"/>
      <c r="CF167" s="75"/>
      <c r="CG167" s="75"/>
      <c r="CH167" s="86" t="s">
        <v>54</v>
      </c>
      <c r="CI167" s="86"/>
      <c r="CJ167" s="86"/>
      <c r="CK167" s="86"/>
      <c r="CL167" s="86"/>
      <c r="CM167" s="86"/>
      <c r="CN167" s="86"/>
      <c r="CO167" s="86"/>
      <c r="CP167" s="86"/>
      <c r="CQ167" s="81">
        <v>3400</v>
      </c>
      <c r="CR167" s="81"/>
      <c r="CS167" s="81"/>
      <c r="CT167" s="81"/>
      <c r="CU167" s="81"/>
      <c r="CV167" s="81"/>
      <c r="CW167" s="81"/>
      <c r="CX167" s="81"/>
      <c r="CY167" s="81"/>
      <c r="CZ167" s="81"/>
      <c r="DA167" s="81"/>
      <c r="DB167" s="81"/>
      <c r="DC167" s="81"/>
      <c r="DD167" s="81"/>
      <c r="DE167" s="114">
        <v>42309</v>
      </c>
      <c r="DF167" s="114"/>
      <c r="DG167" s="114"/>
      <c r="DH167" s="114"/>
      <c r="DI167" s="114"/>
      <c r="DJ167" s="114"/>
      <c r="DK167" s="114"/>
      <c r="DL167" s="114"/>
      <c r="DM167" s="114"/>
      <c r="DN167" s="114"/>
      <c r="DO167" s="114"/>
      <c r="DP167" s="114"/>
      <c r="DQ167" s="114"/>
      <c r="DR167" s="85" t="s">
        <v>300</v>
      </c>
      <c r="DS167" s="85"/>
      <c r="DT167" s="85"/>
      <c r="DU167" s="85"/>
      <c r="DV167" s="85"/>
      <c r="DW167" s="85"/>
      <c r="DX167" s="85"/>
      <c r="DY167" s="85"/>
      <c r="DZ167" s="85"/>
      <c r="EA167" s="85"/>
      <c r="EB167" s="85"/>
      <c r="EC167" s="86" t="s">
        <v>56</v>
      </c>
      <c r="ED167" s="86"/>
      <c r="EE167" s="86"/>
      <c r="EF167" s="86"/>
      <c r="EG167" s="86"/>
      <c r="EH167" s="86"/>
      <c r="EI167" s="86"/>
      <c r="EJ167" s="86"/>
      <c r="EK167" s="86"/>
      <c r="EL167" s="86"/>
      <c r="EM167" s="86"/>
      <c r="EN167" s="86"/>
      <c r="EO167" s="80" t="s">
        <v>65</v>
      </c>
      <c r="EP167" s="80"/>
      <c r="EQ167" s="80"/>
      <c r="ER167" s="80"/>
      <c r="ES167" s="80"/>
      <c r="ET167" s="80"/>
      <c r="EU167" s="80"/>
      <c r="EV167" s="80"/>
      <c r="EW167" s="80"/>
      <c r="EX167" s="80"/>
      <c r="EY167" s="80"/>
      <c r="EZ167" s="80"/>
      <c r="FA167" s="80"/>
      <c r="FB167" s="80"/>
      <c r="FC167" s="80"/>
      <c r="FD167" s="80"/>
      <c r="FE167" s="80"/>
      <c r="FF167" s="7"/>
    </row>
    <row r="168" spans="1:162" ht="110.25" customHeight="1" x14ac:dyDescent="0.2">
      <c r="A168" s="99" t="s">
        <v>532</v>
      </c>
      <c r="B168" s="100"/>
      <c r="C168" s="100"/>
      <c r="D168" s="100"/>
      <c r="E168" s="100"/>
      <c r="F168" s="100"/>
      <c r="G168" s="100"/>
      <c r="H168" s="101"/>
      <c r="I168" s="75" t="s">
        <v>494</v>
      </c>
      <c r="J168" s="75"/>
      <c r="K168" s="75"/>
      <c r="L168" s="75"/>
      <c r="M168" s="75"/>
      <c r="N168" s="75"/>
      <c r="O168" s="75"/>
      <c r="P168" s="75"/>
      <c r="Q168" s="75"/>
      <c r="R168" s="75" t="s">
        <v>76</v>
      </c>
      <c r="S168" s="75"/>
      <c r="T168" s="75"/>
      <c r="U168" s="75"/>
      <c r="V168" s="75"/>
      <c r="W168" s="75"/>
      <c r="X168" s="75"/>
      <c r="Y168" s="75"/>
      <c r="Z168" s="75"/>
      <c r="AA168" s="79" t="s">
        <v>554</v>
      </c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 t="s">
        <v>460</v>
      </c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85" t="s">
        <v>83</v>
      </c>
      <c r="BC168" s="85"/>
      <c r="BD168" s="85"/>
      <c r="BE168" s="85"/>
      <c r="BF168" s="85"/>
      <c r="BG168" s="85"/>
      <c r="BH168" s="86" t="s">
        <v>84</v>
      </c>
      <c r="BI168" s="86"/>
      <c r="BJ168" s="86"/>
      <c r="BK168" s="86"/>
      <c r="BL168" s="86"/>
      <c r="BM168" s="86"/>
      <c r="BN168" s="86"/>
      <c r="BO168" s="86"/>
      <c r="BP168" s="86"/>
      <c r="BQ168" s="86" t="s">
        <v>85</v>
      </c>
      <c r="BR168" s="86"/>
      <c r="BS168" s="86"/>
      <c r="BT168" s="86"/>
      <c r="BU168" s="86"/>
      <c r="BV168" s="86"/>
      <c r="BW168" s="86"/>
      <c r="BX168" s="86"/>
      <c r="BY168" s="86"/>
      <c r="BZ168" s="86"/>
      <c r="CA168" s="86"/>
      <c r="CB168" s="75" t="s">
        <v>53</v>
      </c>
      <c r="CC168" s="75"/>
      <c r="CD168" s="75"/>
      <c r="CE168" s="75"/>
      <c r="CF168" s="75"/>
      <c r="CG168" s="75"/>
      <c r="CH168" s="86" t="s">
        <v>54</v>
      </c>
      <c r="CI168" s="86"/>
      <c r="CJ168" s="86"/>
      <c r="CK168" s="86"/>
      <c r="CL168" s="86"/>
      <c r="CM168" s="86"/>
      <c r="CN168" s="86"/>
      <c r="CO168" s="86"/>
      <c r="CP168" s="86"/>
      <c r="CQ168" s="81">
        <v>2800</v>
      </c>
      <c r="CR168" s="81"/>
      <c r="CS168" s="81"/>
      <c r="CT168" s="81"/>
      <c r="CU168" s="81"/>
      <c r="CV168" s="81"/>
      <c r="CW168" s="81"/>
      <c r="CX168" s="81"/>
      <c r="CY168" s="81"/>
      <c r="CZ168" s="81"/>
      <c r="DA168" s="81"/>
      <c r="DB168" s="81"/>
      <c r="DC168" s="81"/>
      <c r="DD168" s="81"/>
      <c r="DE168" s="114">
        <v>42309</v>
      </c>
      <c r="DF168" s="114"/>
      <c r="DG168" s="114"/>
      <c r="DH168" s="114"/>
      <c r="DI168" s="114"/>
      <c r="DJ168" s="114"/>
      <c r="DK168" s="114"/>
      <c r="DL168" s="114"/>
      <c r="DM168" s="114"/>
      <c r="DN168" s="114"/>
      <c r="DO168" s="114"/>
      <c r="DP168" s="114"/>
      <c r="DQ168" s="114"/>
      <c r="DR168" s="85" t="s">
        <v>300</v>
      </c>
      <c r="DS168" s="85"/>
      <c r="DT168" s="85"/>
      <c r="DU168" s="85"/>
      <c r="DV168" s="85"/>
      <c r="DW168" s="85"/>
      <c r="DX168" s="85"/>
      <c r="DY168" s="85"/>
      <c r="DZ168" s="85"/>
      <c r="EA168" s="85"/>
      <c r="EB168" s="85"/>
      <c r="EC168" s="86" t="s">
        <v>56</v>
      </c>
      <c r="ED168" s="86"/>
      <c r="EE168" s="86"/>
      <c r="EF168" s="86"/>
      <c r="EG168" s="86"/>
      <c r="EH168" s="86"/>
      <c r="EI168" s="86"/>
      <c r="EJ168" s="86"/>
      <c r="EK168" s="86"/>
      <c r="EL168" s="86"/>
      <c r="EM168" s="86"/>
      <c r="EN168" s="86"/>
      <c r="EO168" s="80" t="s">
        <v>65</v>
      </c>
      <c r="EP168" s="80"/>
      <c r="EQ168" s="80"/>
      <c r="ER168" s="80"/>
      <c r="ES168" s="80"/>
      <c r="ET168" s="80"/>
      <c r="EU168" s="80"/>
      <c r="EV168" s="80"/>
      <c r="EW168" s="80"/>
      <c r="EX168" s="80"/>
      <c r="EY168" s="80"/>
      <c r="EZ168" s="80"/>
      <c r="FA168" s="80"/>
      <c r="FB168" s="80"/>
      <c r="FC168" s="80"/>
      <c r="FD168" s="80"/>
      <c r="FE168" s="80"/>
      <c r="FF168" s="7"/>
    </row>
    <row r="169" spans="1:162" ht="142.5" customHeight="1" x14ac:dyDescent="0.2">
      <c r="A169" s="99" t="s">
        <v>533</v>
      </c>
      <c r="B169" s="100"/>
      <c r="C169" s="100"/>
      <c r="D169" s="100"/>
      <c r="E169" s="100"/>
      <c r="F169" s="100"/>
      <c r="G169" s="100"/>
      <c r="H169" s="101"/>
      <c r="I169" s="75" t="s">
        <v>494</v>
      </c>
      <c r="J169" s="75"/>
      <c r="K169" s="75"/>
      <c r="L169" s="75"/>
      <c r="M169" s="75"/>
      <c r="N169" s="75"/>
      <c r="O169" s="75"/>
      <c r="P169" s="75"/>
      <c r="Q169" s="75"/>
      <c r="R169" s="75" t="s">
        <v>76</v>
      </c>
      <c r="S169" s="75"/>
      <c r="T169" s="75"/>
      <c r="U169" s="75"/>
      <c r="V169" s="75"/>
      <c r="W169" s="75"/>
      <c r="X169" s="75"/>
      <c r="Y169" s="75"/>
      <c r="Z169" s="75"/>
      <c r="AA169" s="79" t="s">
        <v>520</v>
      </c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 t="s">
        <v>460</v>
      </c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85" t="s">
        <v>521</v>
      </c>
      <c r="BC169" s="85"/>
      <c r="BD169" s="85"/>
      <c r="BE169" s="85"/>
      <c r="BF169" s="85"/>
      <c r="BG169" s="85"/>
      <c r="BH169" s="86" t="s">
        <v>522</v>
      </c>
      <c r="BI169" s="86"/>
      <c r="BJ169" s="86"/>
      <c r="BK169" s="86"/>
      <c r="BL169" s="86"/>
      <c r="BM169" s="86"/>
      <c r="BN169" s="86"/>
      <c r="BO169" s="86"/>
      <c r="BP169" s="86"/>
      <c r="BQ169" s="86" t="s">
        <v>523</v>
      </c>
      <c r="BR169" s="86"/>
      <c r="BS169" s="86"/>
      <c r="BT169" s="86"/>
      <c r="BU169" s="86"/>
      <c r="BV169" s="86"/>
      <c r="BW169" s="86"/>
      <c r="BX169" s="86"/>
      <c r="BY169" s="86"/>
      <c r="BZ169" s="86"/>
      <c r="CA169" s="86"/>
      <c r="CB169" s="75" t="s">
        <v>53</v>
      </c>
      <c r="CC169" s="75"/>
      <c r="CD169" s="75"/>
      <c r="CE169" s="75"/>
      <c r="CF169" s="75"/>
      <c r="CG169" s="75"/>
      <c r="CH169" s="86" t="s">
        <v>54</v>
      </c>
      <c r="CI169" s="86"/>
      <c r="CJ169" s="86"/>
      <c r="CK169" s="86"/>
      <c r="CL169" s="86"/>
      <c r="CM169" s="86"/>
      <c r="CN169" s="86"/>
      <c r="CO169" s="86"/>
      <c r="CP169" s="86"/>
      <c r="CQ169" s="81">
        <v>27914</v>
      </c>
      <c r="CR169" s="81"/>
      <c r="CS169" s="81"/>
      <c r="CT169" s="81"/>
      <c r="CU169" s="81"/>
      <c r="CV169" s="81"/>
      <c r="CW169" s="81"/>
      <c r="CX169" s="81"/>
      <c r="CY169" s="81"/>
      <c r="CZ169" s="81"/>
      <c r="DA169" s="81"/>
      <c r="DB169" s="81"/>
      <c r="DC169" s="81"/>
      <c r="DD169" s="81"/>
      <c r="DE169" s="114">
        <v>42309</v>
      </c>
      <c r="DF169" s="114"/>
      <c r="DG169" s="114"/>
      <c r="DH169" s="114"/>
      <c r="DI169" s="114"/>
      <c r="DJ169" s="114"/>
      <c r="DK169" s="114"/>
      <c r="DL169" s="114"/>
      <c r="DM169" s="114"/>
      <c r="DN169" s="114"/>
      <c r="DO169" s="114"/>
      <c r="DP169" s="114"/>
      <c r="DQ169" s="114"/>
      <c r="DR169" s="85" t="s">
        <v>300</v>
      </c>
      <c r="DS169" s="85"/>
      <c r="DT169" s="85"/>
      <c r="DU169" s="85"/>
      <c r="DV169" s="85"/>
      <c r="DW169" s="85"/>
      <c r="DX169" s="85"/>
      <c r="DY169" s="85"/>
      <c r="DZ169" s="85"/>
      <c r="EA169" s="85"/>
      <c r="EB169" s="85"/>
      <c r="EC169" s="86" t="s">
        <v>56</v>
      </c>
      <c r="ED169" s="86"/>
      <c r="EE169" s="86"/>
      <c r="EF169" s="86"/>
      <c r="EG169" s="86"/>
      <c r="EH169" s="86"/>
      <c r="EI169" s="86"/>
      <c r="EJ169" s="86"/>
      <c r="EK169" s="86"/>
      <c r="EL169" s="86"/>
      <c r="EM169" s="86"/>
      <c r="EN169" s="86"/>
      <c r="EO169" s="80" t="s">
        <v>65</v>
      </c>
      <c r="EP169" s="80"/>
      <c r="EQ169" s="80"/>
      <c r="ER169" s="80"/>
      <c r="ES169" s="80"/>
      <c r="ET169" s="80"/>
      <c r="EU169" s="80"/>
      <c r="EV169" s="80"/>
      <c r="EW169" s="80"/>
      <c r="EX169" s="80"/>
      <c r="EY169" s="80"/>
      <c r="EZ169" s="80"/>
      <c r="FA169" s="80"/>
      <c r="FB169" s="80"/>
      <c r="FC169" s="80"/>
      <c r="FD169" s="80"/>
      <c r="FE169" s="80"/>
      <c r="FF169" s="7"/>
    </row>
    <row r="170" spans="1:162" ht="123" customHeight="1" x14ac:dyDescent="0.2">
      <c r="A170" s="72"/>
      <c r="B170" s="100" t="s">
        <v>539</v>
      </c>
      <c r="C170" s="100"/>
      <c r="D170" s="100"/>
      <c r="E170" s="100"/>
      <c r="F170" s="100"/>
      <c r="G170" s="100"/>
      <c r="H170" s="101"/>
      <c r="I170" s="75" t="s">
        <v>494</v>
      </c>
      <c r="J170" s="75"/>
      <c r="K170" s="75"/>
      <c r="L170" s="75"/>
      <c r="M170" s="75"/>
      <c r="N170" s="75"/>
      <c r="O170" s="75"/>
      <c r="P170" s="75"/>
      <c r="Q170" s="75"/>
      <c r="R170" s="75" t="s">
        <v>76</v>
      </c>
      <c r="S170" s="75"/>
      <c r="T170" s="75"/>
      <c r="U170" s="75"/>
      <c r="V170" s="75"/>
      <c r="W170" s="75"/>
      <c r="X170" s="75"/>
      <c r="Y170" s="75"/>
      <c r="Z170" s="75"/>
      <c r="AA170" s="79" t="s">
        <v>524</v>
      </c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 t="s">
        <v>460</v>
      </c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85" t="s">
        <v>525</v>
      </c>
      <c r="BC170" s="85"/>
      <c r="BD170" s="85"/>
      <c r="BE170" s="85"/>
      <c r="BF170" s="85"/>
      <c r="BG170" s="85"/>
      <c r="BH170" s="86" t="s">
        <v>526</v>
      </c>
      <c r="BI170" s="86"/>
      <c r="BJ170" s="86"/>
      <c r="BK170" s="86"/>
      <c r="BL170" s="86"/>
      <c r="BM170" s="86"/>
      <c r="BN170" s="86"/>
      <c r="BO170" s="86"/>
      <c r="BP170" s="86"/>
      <c r="BQ170" s="86" t="s">
        <v>527</v>
      </c>
      <c r="BR170" s="86"/>
      <c r="BS170" s="86"/>
      <c r="BT170" s="86"/>
      <c r="BU170" s="86"/>
      <c r="BV170" s="86"/>
      <c r="BW170" s="86"/>
      <c r="BX170" s="86"/>
      <c r="BY170" s="86"/>
      <c r="BZ170" s="86"/>
      <c r="CA170" s="86"/>
      <c r="CB170" s="75" t="s">
        <v>53</v>
      </c>
      <c r="CC170" s="75"/>
      <c r="CD170" s="75"/>
      <c r="CE170" s="75"/>
      <c r="CF170" s="75"/>
      <c r="CG170" s="75"/>
      <c r="CH170" s="86" t="s">
        <v>54</v>
      </c>
      <c r="CI170" s="86"/>
      <c r="CJ170" s="86"/>
      <c r="CK170" s="86"/>
      <c r="CL170" s="86"/>
      <c r="CM170" s="86"/>
      <c r="CN170" s="86"/>
      <c r="CO170" s="86"/>
      <c r="CP170" s="86"/>
      <c r="CQ170" s="81">
        <v>12350</v>
      </c>
      <c r="CR170" s="81"/>
      <c r="CS170" s="81"/>
      <c r="CT170" s="81"/>
      <c r="CU170" s="81"/>
      <c r="CV170" s="81"/>
      <c r="CW170" s="81"/>
      <c r="CX170" s="81"/>
      <c r="CY170" s="81"/>
      <c r="CZ170" s="81"/>
      <c r="DA170" s="81"/>
      <c r="DB170" s="81"/>
      <c r="DC170" s="81"/>
      <c r="DD170" s="81"/>
      <c r="DE170" s="114">
        <v>42309</v>
      </c>
      <c r="DF170" s="114"/>
      <c r="DG170" s="114"/>
      <c r="DH170" s="114"/>
      <c r="DI170" s="114"/>
      <c r="DJ170" s="114"/>
      <c r="DK170" s="114"/>
      <c r="DL170" s="114"/>
      <c r="DM170" s="114"/>
      <c r="DN170" s="114"/>
      <c r="DO170" s="114"/>
      <c r="DP170" s="114"/>
      <c r="DQ170" s="114"/>
      <c r="DR170" s="85" t="s">
        <v>300</v>
      </c>
      <c r="DS170" s="85"/>
      <c r="DT170" s="85"/>
      <c r="DU170" s="85"/>
      <c r="DV170" s="85"/>
      <c r="DW170" s="85"/>
      <c r="DX170" s="85"/>
      <c r="DY170" s="85"/>
      <c r="DZ170" s="85"/>
      <c r="EA170" s="85"/>
      <c r="EB170" s="85"/>
      <c r="EC170" s="86" t="s">
        <v>56</v>
      </c>
      <c r="ED170" s="86"/>
      <c r="EE170" s="86"/>
      <c r="EF170" s="86"/>
      <c r="EG170" s="86"/>
      <c r="EH170" s="86"/>
      <c r="EI170" s="86"/>
      <c r="EJ170" s="86"/>
      <c r="EK170" s="86"/>
      <c r="EL170" s="86"/>
      <c r="EM170" s="86"/>
      <c r="EN170" s="86"/>
      <c r="EO170" s="80" t="s">
        <v>65</v>
      </c>
      <c r="EP170" s="80"/>
      <c r="EQ170" s="80"/>
      <c r="ER170" s="80"/>
      <c r="ES170" s="80"/>
      <c r="ET170" s="80"/>
      <c r="EU170" s="80"/>
      <c r="EV170" s="80"/>
      <c r="EW170" s="80"/>
      <c r="EX170" s="80"/>
      <c r="EY170" s="80"/>
      <c r="EZ170" s="80"/>
      <c r="FA170" s="80"/>
      <c r="FB170" s="80"/>
      <c r="FC170" s="80"/>
      <c r="FD170" s="80"/>
      <c r="FE170" s="80"/>
      <c r="FF170" s="7"/>
    </row>
    <row r="171" spans="1:162" s="53" customFormat="1" ht="157.5" customHeight="1" x14ac:dyDescent="0.2">
      <c r="A171" s="132" t="s">
        <v>540</v>
      </c>
      <c r="B171" s="133"/>
      <c r="C171" s="133"/>
      <c r="D171" s="133"/>
      <c r="E171" s="133"/>
      <c r="F171" s="133"/>
      <c r="G171" s="133"/>
      <c r="H171" s="134"/>
      <c r="I171" s="267" t="s">
        <v>46</v>
      </c>
      <c r="J171" s="268"/>
      <c r="K171" s="268"/>
      <c r="L171" s="268"/>
      <c r="M171" s="268"/>
      <c r="N171" s="268"/>
      <c r="O171" s="268"/>
      <c r="P171" s="268"/>
      <c r="Q171" s="269"/>
      <c r="R171" s="267" t="s">
        <v>102</v>
      </c>
      <c r="S171" s="268"/>
      <c r="T171" s="268"/>
      <c r="U171" s="268"/>
      <c r="V171" s="268"/>
      <c r="W171" s="268"/>
      <c r="X171" s="268"/>
      <c r="Y171" s="268"/>
      <c r="Z171" s="269"/>
      <c r="AA171" s="130" t="s">
        <v>486</v>
      </c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 t="s">
        <v>296</v>
      </c>
      <c r="AN171" s="130"/>
      <c r="AO171" s="130"/>
      <c r="AP171" s="130"/>
      <c r="AQ171" s="130"/>
      <c r="AR171" s="130"/>
      <c r="AS171" s="130"/>
      <c r="AT171" s="130"/>
      <c r="AU171" s="130"/>
      <c r="AV171" s="130"/>
      <c r="AW171" s="130"/>
      <c r="AX171" s="130"/>
      <c r="AY171" s="130"/>
      <c r="AZ171" s="130"/>
      <c r="BA171" s="130"/>
      <c r="BB171" s="132" t="s">
        <v>487</v>
      </c>
      <c r="BC171" s="133"/>
      <c r="BD171" s="133"/>
      <c r="BE171" s="133"/>
      <c r="BF171" s="133"/>
      <c r="BG171" s="134"/>
      <c r="BH171" s="93" t="s">
        <v>488</v>
      </c>
      <c r="BI171" s="94"/>
      <c r="BJ171" s="94"/>
      <c r="BK171" s="94"/>
      <c r="BL171" s="94"/>
      <c r="BM171" s="94"/>
      <c r="BN171" s="94"/>
      <c r="BO171" s="94"/>
      <c r="BP171" s="95"/>
      <c r="BQ171" s="93">
        <v>0.26</v>
      </c>
      <c r="BR171" s="94"/>
      <c r="BS171" s="94"/>
      <c r="BT171" s="94"/>
      <c r="BU171" s="94"/>
      <c r="BV171" s="94"/>
      <c r="BW171" s="94"/>
      <c r="BX171" s="94"/>
      <c r="BY171" s="94"/>
      <c r="BZ171" s="94"/>
      <c r="CA171" s="95"/>
      <c r="CB171" s="267" t="s">
        <v>53</v>
      </c>
      <c r="CC171" s="268"/>
      <c r="CD171" s="268"/>
      <c r="CE171" s="268"/>
      <c r="CF171" s="268"/>
      <c r="CG171" s="269"/>
      <c r="CH171" s="93" t="s">
        <v>54</v>
      </c>
      <c r="CI171" s="94"/>
      <c r="CJ171" s="94"/>
      <c r="CK171" s="94"/>
      <c r="CL171" s="94"/>
      <c r="CM171" s="94"/>
      <c r="CN171" s="94"/>
      <c r="CO171" s="94"/>
      <c r="CP171" s="95"/>
      <c r="CQ171" s="138">
        <v>1304</v>
      </c>
      <c r="CR171" s="139"/>
      <c r="CS171" s="139"/>
      <c r="CT171" s="139"/>
      <c r="CU171" s="139"/>
      <c r="CV171" s="139"/>
      <c r="CW171" s="139"/>
      <c r="CX171" s="139"/>
      <c r="CY171" s="139"/>
      <c r="CZ171" s="139"/>
      <c r="DA171" s="139"/>
      <c r="DB171" s="139"/>
      <c r="DC171" s="139"/>
      <c r="DD171" s="140"/>
      <c r="DE171" s="280">
        <v>42309</v>
      </c>
      <c r="DF171" s="281"/>
      <c r="DG171" s="281"/>
      <c r="DH171" s="281"/>
      <c r="DI171" s="281"/>
      <c r="DJ171" s="281"/>
      <c r="DK171" s="281"/>
      <c r="DL171" s="281"/>
      <c r="DM171" s="281"/>
      <c r="DN171" s="281"/>
      <c r="DO171" s="281"/>
      <c r="DP171" s="281"/>
      <c r="DQ171" s="282"/>
      <c r="DR171" s="132" t="s">
        <v>55</v>
      </c>
      <c r="DS171" s="133"/>
      <c r="DT171" s="133"/>
      <c r="DU171" s="133"/>
      <c r="DV171" s="133"/>
      <c r="DW171" s="133"/>
      <c r="DX171" s="133"/>
      <c r="DY171" s="133"/>
      <c r="DZ171" s="133"/>
      <c r="EA171" s="133"/>
      <c r="EB171" s="134"/>
      <c r="EC171" s="93" t="s">
        <v>56</v>
      </c>
      <c r="ED171" s="94"/>
      <c r="EE171" s="94"/>
      <c r="EF171" s="94"/>
      <c r="EG171" s="94"/>
      <c r="EH171" s="94"/>
      <c r="EI171" s="94"/>
      <c r="EJ171" s="94"/>
      <c r="EK171" s="94"/>
      <c r="EL171" s="94"/>
      <c r="EM171" s="94"/>
      <c r="EN171" s="95"/>
      <c r="EO171" s="96" t="s">
        <v>65</v>
      </c>
      <c r="EP171" s="97"/>
      <c r="EQ171" s="97"/>
      <c r="ER171" s="97"/>
      <c r="ES171" s="97"/>
      <c r="ET171" s="97"/>
      <c r="EU171" s="97"/>
      <c r="EV171" s="97"/>
      <c r="EW171" s="97"/>
      <c r="EX171" s="97"/>
      <c r="EY171" s="97"/>
      <c r="EZ171" s="97"/>
      <c r="FA171" s="97"/>
      <c r="FB171" s="97"/>
      <c r="FC171" s="97"/>
      <c r="FD171" s="97"/>
      <c r="FE171" s="98"/>
      <c r="FF171" s="52"/>
    </row>
    <row r="172" spans="1:162" ht="129" customHeight="1" x14ac:dyDescent="0.2">
      <c r="A172" s="99" t="s">
        <v>541</v>
      </c>
      <c r="B172" s="100"/>
      <c r="C172" s="100"/>
      <c r="D172" s="100"/>
      <c r="E172" s="100"/>
      <c r="F172" s="100"/>
      <c r="G172" s="100"/>
      <c r="H172" s="101"/>
      <c r="I172" s="75" t="s">
        <v>545</v>
      </c>
      <c r="J172" s="75"/>
      <c r="K172" s="75"/>
      <c r="L172" s="75"/>
      <c r="M172" s="75"/>
      <c r="N172" s="75"/>
      <c r="O172" s="75"/>
      <c r="P172" s="75"/>
      <c r="Q172" s="75"/>
      <c r="R172" s="102" t="s">
        <v>546</v>
      </c>
      <c r="S172" s="103"/>
      <c r="T172" s="103"/>
      <c r="U172" s="103"/>
      <c r="V172" s="103"/>
      <c r="W172" s="103"/>
      <c r="X172" s="103"/>
      <c r="Y172" s="103"/>
      <c r="Z172" s="104"/>
      <c r="AA172" s="79" t="s">
        <v>547</v>
      </c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 t="s">
        <v>161</v>
      </c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  <c r="BB172" s="85" t="s">
        <v>123</v>
      </c>
      <c r="BC172" s="85"/>
      <c r="BD172" s="85"/>
      <c r="BE172" s="85"/>
      <c r="BF172" s="85"/>
      <c r="BG172" s="85"/>
      <c r="BH172" s="105" t="s">
        <v>124</v>
      </c>
      <c r="BI172" s="106"/>
      <c r="BJ172" s="106"/>
      <c r="BK172" s="106"/>
      <c r="BL172" s="106"/>
      <c r="BM172" s="106"/>
      <c r="BN172" s="106"/>
      <c r="BO172" s="106"/>
      <c r="BP172" s="107"/>
      <c r="BQ172" s="86"/>
      <c r="BR172" s="86"/>
      <c r="BS172" s="86"/>
      <c r="BT172" s="86"/>
      <c r="BU172" s="86"/>
      <c r="BV172" s="86"/>
      <c r="BW172" s="86"/>
      <c r="BX172" s="86"/>
      <c r="BY172" s="86"/>
      <c r="BZ172" s="86"/>
      <c r="CA172" s="86"/>
      <c r="CB172" s="108" t="s">
        <v>53</v>
      </c>
      <c r="CC172" s="109"/>
      <c r="CD172" s="109"/>
      <c r="CE172" s="109"/>
      <c r="CF172" s="109"/>
      <c r="CG172" s="110"/>
      <c r="CH172" s="86" t="s">
        <v>54</v>
      </c>
      <c r="CI172" s="86"/>
      <c r="CJ172" s="86"/>
      <c r="CK172" s="86"/>
      <c r="CL172" s="86"/>
      <c r="CM172" s="86"/>
      <c r="CN172" s="86"/>
      <c r="CO172" s="86"/>
      <c r="CP172" s="86"/>
      <c r="CQ172" s="90">
        <v>3000</v>
      </c>
      <c r="CR172" s="91"/>
      <c r="CS172" s="91"/>
      <c r="CT172" s="91"/>
      <c r="CU172" s="91"/>
      <c r="CV172" s="91"/>
      <c r="CW172" s="91"/>
      <c r="CX172" s="91"/>
      <c r="CY172" s="91"/>
      <c r="CZ172" s="91"/>
      <c r="DA172" s="91"/>
      <c r="DB172" s="91"/>
      <c r="DC172" s="91"/>
      <c r="DD172" s="92"/>
      <c r="DE172" s="82">
        <v>42309</v>
      </c>
      <c r="DF172" s="83"/>
      <c r="DG172" s="83"/>
      <c r="DH172" s="83"/>
      <c r="DI172" s="83"/>
      <c r="DJ172" s="83"/>
      <c r="DK172" s="83"/>
      <c r="DL172" s="83"/>
      <c r="DM172" s="83"/>
      <c r="DN172" s="83"/>
      <c r="DO172" s="83"/>
      <c r="DP172" s="83"/>
      <c r="DQ172" s="84"/>
      <c r="DR172" s="85" t="s">
        <v>548</v>
      </c>
      <c r="DS172" s="85"/>
      <c r="DT172" s="85"/>
      <c r="DU172" s="85"/>
      <c r="DV172" s="85"/>
      <c r="DW172" s="85"/>
      <c r="DX172" s="85"/>
      <c r="DY172" s="85"/>
      <c r="DZ172" s="85"/>
      <c r="EA172" s="85"/>
      <c r="EB172" s="85"/>
      <c r="EC172" s="93" t="s">
        <v>56</v>
      </c>
      <c r="ED172" s="94"/>
      <c r="EE172" s="94"/>
      <c r="EF172" s="94"/>
      <c r="EG172" s="94"/>
      <c r="EH172" s="94"/>
      <c r="EI172" s="94"/>
      <c r="EJ172" s="94"/>
      <c r="EK172" s="94"/>
      <c r="EL172" s="94"/>
      <c r="EM172" s="94"/>
      <c r="EN172" s="95"/>
      <c r="EO172" s="96" t="s">
        <v>65</v>
      </c>
      <c r="EP172" s="97"/>
      <c r="EQ172" s="97"/>
      <c r="ER172" s="97"/>
      <c r="ES172" s="97"/>
      <c r="ET172" s="97"/>
      <c r="EU172" s="97"/>
      <c r="EV172" s="97"/>
      <c r="EW172" s="97"/>
      <c r="EX172" s="97"/>
      <c r="EY172" s="97"/>
      <c r="EZ172" s="97"/>
      <c r="FA172" s="97"/>
      <c r="FB172" s="97"/>
      <c r="FC172" s="97"/>
      <c r="FD172" s="97"/>
      <c r="FE172" s="98"/>
      <c r="FF172" s="7"/>
    </row>
    <row r="173" spans="1:162" ht="129" customHeight="1" x14ac:dyDescent="0.2">
      <c r="A173" s="99" t="s">
        <v>542</v>
      </c>
      <c r="B173" s="100"/>
      <c r="C173" s="100"/>
      <c r="D173" s="100"/>
      <c r="E173" s="100"/>
      <c r="F173" s="100"/>
      <c r="G173" s="100"/>
      <c r="H173" s="101"/>
      <c r="I173" s="75" t="s">
        <v>545</v>
      </c>
      <c r="J173" s="75"/>
      <c r="K173" s="75"/>
      <c r="L173" s="75"/>
      <c r="M173" s="75"/>
      <c r="N173" s="75"/>
      <c r="O173" s="75"/>
      <c r="P173" s="75"/>
      <c r="Q173" s="75"/>
      <c r="R173" s="102" t="s">
        <v>549</v>
      </c>
      <c r="S173" s="103"/>
      <c r="T173" s="103"/>
      <c r="U173" s="103"/>
      <c r="V173" s="103"/>
      <c r="W173" s="103"/>
      <c r="X173" s="103"/>
      <c r="Y173" s="103"/>
      <c r="Z173" s="104"/>
      <c r="AA173" s="79" t="s">
        <v>550</v>
      </c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 t="s">
        <v>161</v>
      </c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85" t="s">
        <v>123</v>
      </c>
      <c r="BC173" s="85"/>
      <c r="BD173" s="85"/>
      <c r="BE173" s="85"/>
      <c r="BF173" s="85"/>
      <c r="BG173" s="85"/>
      <c r="BH173" s="105" t="s">
        <v>124</v>
      </c>
      <c r="BI173" s="106"/>
      <c r="BJ173" s="106"/>
      <c r="BK173" s="106"/>
      <c r="BL173" s="106"/>
      <c r="BM173" s="106"/>
      <c r="BN173" s="106"/>
      <c r="BO173" s="106"/>
      <c r="BP173" s="107"/>
      <c r="BQ173" s="86"/>
      <c r="BR173" s="86"/>
      <c r="BS173" s="86"/>
      <c r="BT173" s="86"/>
      <c r="BU173" s="86"/>
      <c r="BV173" s="86"/>
      <c r="BW173" s="86"/>
      <c r="BX173" s="86"/>
      <c r="BY173" s="86"/>
      <c r="BZ173" s="86"/>
      <c r="CA173" s="86"/>
      <c r="CB173" s="108" t="s">
        <v>53</v>
      </c>
      <c r="CC173" s="109"/>
      <c r="CD173" s="109"/>
      <c r="CE173" s="109"/>
      <c r="CF173" s="109"/>
      <c r="CG173" s="110"/>
      <c r="CH173" s="86" t="s">
        <v>54</v>
      </c>
      <c r="CI173" s="86"/>
      <c r="CJ173" s="86"/>
      <c r="CK173" s="86"/>
      <c r="CL173" s="86"/>
      <c r="CM173" s="86"/>
      <c r="CN173" s="86"/>
      <c r="CO173" s="86"/>
      <c r="CP173" s="86"/>
      <c r="CQ173" s="90">
        <v>1500</v>
      </c>
      <c r="CR173" s="91"/>
      <c r="CS173" s="91"/>
      <c r="CT173" s="91"/>
      <c r="CU173" s="91"/>
      <c r="CV173" s="91"/>
      <c r="CW173" s="91"/>
      <c r="CX173" s="91"/>
      <c r="CY173" s="91"/>
      <c r="CZ173" s="91"/>
      <c r="DA173" s="91"/>
      <c r="DB173" s="91"/>
      <c r="DC173" s="91"/>
      <c r="DD173" s="92"/>
      <c r="DE173" s="82">
        <v>42309</v>
      </c>
      <c r="DF173" s="83"/>
      <c r="DG173" s="83"/>
      <c r="DH173" s="83"/>
      <c r="DI173" s="83"/>
      <c r="DJ173" s="83"/>
      <c r="DK173" s="83"/>
      <c r="DL173" s="83"/>
      <c r="DM173" s="83"/>
      <c r="DN173" s="83"/>
      <c r="DO173" s="83"/>
      <c r="DP173" s="83"/>
      <c r="DQ173" s="84"/>
      <c r="DR173" s="85" t="s">
        <v>389</v>
      </c>
      <c r="DS173" s="85"/>
      <c r="DT173" s="85"/>
      <c r="DU173" s="85"/>
      <c r="DV173" s="85"/>
      <c r="DW173" s="85"/>
      <c r="DX173" s="85"/>
      <c r="DY173" s="85"/>
      <c r="DZ173" s="85"/>
      <c r="EA173" s="85"/>
      <c r="EB173" s="85"/>
      <c r="EC173" s="93" t="s">
        <v>56</v>
      </c>
      <c r="ED173" s="94"/>
      <c r="EE173" s="94"/>
      <c r="EF173" s="94"/>
      <c r="EG173" s="94"/>
      <c r="EH173" s="94"/>
      <c r="EI173" s="94"/>
      <c r="EJ173" s="94"/>
      <c r="EK173" s="94"/>
      <c r="EL173" s="94"/>
      <c r="EM173" s="94"/>
      <c r="EN173" s="95"/>
      <c r="EO173" s="96" t="s">
        <v>65</v>
      </c>
      <c r="EP173" s="97"/>
      <c r="EQ173" s="97"/>
      <c r="ER173" s="97"/>
      <c r="ES173" s="97"/>
      <c r="ET173" s="97"/>
      <c r="EU173" s="97"/>
      <c r="EV173" s="97"/>
      <c r="EW173" s="97"/>
      <c r="EX173" s="97"/>
      <c r="EY173" s="97"/>
      <c r="EZ173" s="97"/>
      <c r="FA173" s="97"/>
      <c r="FB173" s="97"/>
      <c r="FC173" s="97"/>
      <c r="FD173" s="97"/>
      <c r="FE173" s="98"/>
      <c r="FF173" s="7"/>
    </row>
    <row r="174" spans="1:162" ht="57" customHeight="1" x14ac:dyDescent="0.2">
      <c r="A174" s="99" t="s">
        <v>543</v>
      </c>
      <c r="B174" s="100"/>
      <c r="C174" s="100"/>
      <c r="D174" s="100"/>
      <c r="E174" s="100"/>
      <c r="F174" s="100"/>
      <c r="G174" s="100"/>
      <c r="H174" s="101"/>
      <c r="I174" s="108" t="s">
        <v>46</v>
      </c>
      <c r="J174" s="109"/>
      <c r="K174" s="109"/>
      <c r="L174" s="109"/>
      <c r="M174" s="109"/>
      <c r="N174" s="109"/>
      <c r="O174" s="109"/>
      <c r="P174" s="109"/>
      <c r="Q174" s="110"/>
      <c r="R174" s="108" t="s">
        <v>425</v>
      </c>
      <c r="S174" s="109"/>
      <c r="T174" s="109"/>
      <c r="U174" s="109"/>
      <c r="V174" s="109"/>
      <c r="W174" s="109"/>
      <c r="X174" s="109"/>
      <c r="Y174" s="109"/>
      <c r="Z174" s="110"/>
      <c r="AA174" s="228" t="s">
        <v>426</v>
      </c>
      <c r="AB174" s="229"/>
      <c r="AC174" s="229"/>
      <c r="AD174" s="229"/>
      <c r="AE174" s="229"/>
      <c r="AF174" s="229"/>
      <c r="AG174" s="229"/>
      <c r="AH174" s="229"/>
      <c r="AI174" s="229"/>
      <c r="AJ174" s="229"/>
      <c r="AK174" s="229"/>
      <c r="AL174" s="230"/>
      <c r="AM174" s="228" t="s">
        <v>161</v>
      </c>
      <c r="AN174" s="229"/>
      <c r="AO174" s="229"/>
      <c r="AP174" s="229"/>
      <c r="AQ174" s="229"/>
      <c r="AR174" s="229"/>
      <c r="AS174" s="229"/>
      <c r="AT174" s="229"/>
      <c r="AU174" s="229"/>
      <c r="AV174" s="229"/>
      <c r="AW174" s="229"/>
      <c r="AX174" s="229"/>
      <c r="AY174" s="229"/>
      <c r="AZ174" s="229"/>
      <c r="BA174" s="230"/>
      <c r="BB174" s="108" t="s">
        <v>123</v>
      </c>
      <c r="BC174" s="109"/>
      <c r="BD174" s="109"/>
      <c r="BE174" s="109"/>
      <c r="BF174" s="109"/>
      <c r="BG174" s="110"/>
      <c r="BH174" s="105" t="s">
        <v>124</v>
      </c>
      <c r="BI174" s="106"/>
      <c r="BJ174" s="106"/>
      <c r="BK174" s="106"/>
      <c r="BL174" s="106"/>
      <c r="BM174" s="106"/>
      <c r="BN174" s="106"/>
      <c r="BO174" s="106"/>
      <c r="BP174" s="107"/>
      <c r="BQ174" s="111">
        <v>1</v>
      </c>
      <c r="BR174" s="112"/>
      <c r="BS174" s="112"/>
      <c r="BT174" s="112"/>
      <c r="BU174" s="112"/>
      <c r="BV174" s="112"/>
      <c r="BW174" s="112"/>
      <c r="BX174" s="112"/>
      <c r="BY174" s="112"/>
      <c r="BZ174" s="112"/>
      <c r="CA174" s="113"/>
      <c r="CB174" s="108" t="s">
        <v>53</v>
      </c>
      <c r="CC174" s="109"/>
      <c r="CD174" s="109"/>
      <c r="CE174" s="109"/>
      <c r="CF174" s="109"/>
      <c r="CG174" s="110"/>
      <c r="CH174" s="105" t="s">
        <v>54</v>
      </c>
      <c r="CI174" s="106"/>
      <c r="CJ174" s="106"/>
      <c r="CK174" s="106"/>
      <c r="CL174" s="106"/>
      <c r="CM174" s="106"/>
      <c r="CN174" s="106"/>
      <c r="CO174" s="106"/>
      <c r="CP174" s="107"/>
      <c r="CQ174" s="90">
        <v>177</v>
      </c>
      <c r="CR174" s="91"/>
      <c r="CS174" s="91"/>
      <c r="CT174" s="91"/>
      <c r="CU174" s="91"/>
      <c r="CV174" s="91"/>
      <c r="CW174" s="91"/>
      <c r="CX174" s="91"/>
      <c r="CY174" s="91"/>
      <c r="CZ174" s="91"/>
      <c r="DA174" s="91"/>
      <c r="DB174" s="91"/>
      <c r="DC174" s="91"/>
      <c r="DD174" s="92"/>
      <c r="DE174" s="114">
        <v>42309</v>
      </c>
      <c r="DF174" s="114"/>
      <c r="DG174" s="114"/>
      <c r="DH174" s="114"/>
      <c r="DI174" s="114"/>
      <c r="DJ174" s="114"/>
      <c r="DK174" s="114"/>
      <c r="DL174" s="114"/>
      <c r="DM174" s="114"/>
      <c r="DN174" s="114"/>
      <c r="DO174" s="114"/>
      <c r="DP174" s="114"/>
      <c r="DQ174" s="114"/>
      <c r="DR174" s="225" t="s">
        <v>356</v>
      </c>
      <c r="DS174" s="226"/>
      <c r="DT174" s="226"/>
      <c r="DU174" s="226"/>
      <c r="DV174" s="226"/>
      <c r="DW174" s="226"/>
      <c r="DX174" s="226"/>
      <c r="DY174" s="226"/>
      <c r="DZ174" s="226"/>
      <c r="EA174" s="226"/>
      <c r="EB174" s="227"/>
      <c r="EC174" s="86" t="s">
        <v>147</v>
      </c>
      <c r="ED174" s="86"/>
      <c r="EE174" s="86"/>
      <c r="EF174" s="86"/>
      <c r="EG174" s="86"/>
      <c r="EH174" s="86"/>
      <c r="EI174" s="86"/>
      <c r="EJ174" s="86"/>
      <c r="EK174" s="86"/>
      <c r="EL174" s="86"/>
      <c r="EM174" s="86"/>
      <c r="EN174" s="86"/>
      <c r="EO174" s="111" t="s">
        <v>65</v>
      </c>
      <c r="EP174" s="112"/>
      <c r="EQ174" s="112"/>
      <c r="ER174" s="112"/>
      <c r="ES174" s="112"/>
      <c r="ET174" s="112"/>
      <c r="EU174" s="112"/>
      <c r="EV174" s="112"/>
      <c r="EW174" s="112"/>
      <c r="EX174" s="112"/>
      <c r="EY174" s="112"/>
      <c r="EZ174" s="112"/>
      <c r="FA174" s="112"/>
      <c r="FB174" s="112"/>
      <c r="FC174" s="112"/>
      <c r="FD174" s="112"/>
      <c r="FE174" s="113"/>
      <c r="FF174" s="7"/>
    </row>
    <row r="175" spans="1:162" ht="129" customHeight="1" x14ac:dyDescent="0.2">
      <c r="A175" s="99" t="s">
        <v>544</v>
      </c>
      <c r="B175" s="100"/>
      <c r="C175" s="100"/>
      <c r="D175" s="100"/>
      <c r="E175" s="100"/>
      <c r="F175" s="100"/>
      <c r="G175" s="100"/>
      <c r="H175" s="101"/>
      <c r="I175" s="75" t="s">
        <v>494</v>
      </c>
      <c r="J175" s="75"/>
      <c r="K175" s="75"/>
      <c r="L175" s="75"/>
      <c r="M175" s="75"/>
      <c r="N175" s="75"/>
      <c r="O175" s="75"/>
      <c r="P175" s="75"/>
      <c r="Q175" s="75"/>
      <c r="R175" s="102" t="s">
        <v>58</v>
      </c>
      <c r="S175" s="103"/>
      <c r="T175" s="103"/>
      <c r="U175" s="103"/>
      <c r="V175" s="103"/>
      <c r="W175" s="103"/>
      <c r="X175" s="103"/>
      <c r="Y175" s="103"/>
      <c r="Z175" s="104"/>
      <c r="AA175" s="79" t="s">
        <v>534</v>
      </c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 t="s">
        <v>535</v>
      </c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  <c r="BB175" s="85" t="s">
        <v>504</v>
      </c>
      <c r="BC175" s="85"/>
      <c r="BD175" s="85"/>
      <c r="BE175" s="85"/>
      <c r="BF175" s="85"/>
      <c r="BG175" s="85"/>
      <c r="BH175" s="105" t="s">
        <v>252</v>
      </c>
      <c r="BI175" s="106"/>
      <c r="BJ175" s="106"/>
      <c r="BK175" s="106"/>
      <c r="BL175" s="106"/>
      <c r="BM175" s="106"/>
      <c r="BN175" s="106"/>
      <c r="BO175" s="106"/>
      <c r="BP175" s="107"/>
      <c r="BQ175" s="86" t="s">
        <v>536</v>
      </c>
      <c r="BR175" s="86"/>
      <c r="BS175" s="86"/>
      <c r="BT175" s="86"/>
      <c r="BU175" s="86"/>
      <c r="BV175" s="86"/>
      <c r="BW175" s="86"/>
      <c r="BX175" s="86"/>
      <c r="BY175" s="86"/>
      <c r="BZ175" s="86"/>
      <c r="CA175" s="86"/>
      <c r="CB175" s="108" t="s">
        <v>53</v>
      </c>
      <c r="CC175" s="109"/>
      <c r="CD175" s="109"/>
      <c r="CE175" s="109"/>
      <c r="CF175" s="109"/>
      <c r="CG175" s="110"/>
      <c r="CH175" s="86" t="s">
        <v>54</v>
      </c>
      <c r="CI175" s="86"/>
      <c r="CJ175" s="86"/>
      <c r="CK175" s="86"/>
      <c r="CL175" s="86"/>
      <c r="CM175" s="86"/>
      <c r="CN175" s="86"/>
      <c r="CO175" s="86"/>
      <c r="CP175" s="86"/>
      <c r="CQ175" s="90">
        <v>1050</v>
      </c>
      <c r="CR175" s="91"/>
      <c r="CS175" s="91"/>
      <c r="CT175" s="91"/>
      <c r="CU175" s="91"/>
      <c r="CV175" s="91"/>
      <c r="CW175" s="91"/>
      <c r="CX175" s="91"/>
      <c r="CY175" s="91"/>
      <c r="CZ175" s="91"/>
      <c r="DA175" s="91"/>
      <c r="DB175" s="91"/>
      <c r="DC175" s="91"/>
      <c r="DD175" s="92"/>
      <c r="DE175" s="82">
        <v>42339</v>
      </c>
      <c r="DF175" s="83"/>
      <c r="DG175" s="83"/>
      <c r="DH175" s="83"/>
      <c r="DI175" s="83"/>
      <c r="DJ175" s="83"/>
      <c r="DK175" s="83"/>
      <c r="DL175" s="83"/>
      <c r="DM175" s="83"/>
      <c r="DN175" s="83"/>
      <c r="DO175" s="83"/>
      <c r="DP175" s="83"/>
      <c r="DQ175" s="84"/>
      <c r="DR175" s="85" t="s">
        <v>537</v>
      </c>
      <c r="DS175" s="85"/>
      <c r="DT175" s="85"/>
      <c r="DU175" s="85"/>
      <c r="DV175" s="85"/>
      <c r="DW175" s="85"/>
      <c r="DX175" s="85"/>
      <c r="DY175" s="85"/>
      <c r="DZ175" s="85"/>
      <c r="EA175" s="85"/>
      <c r="EB175" s="85"/>
      <c r="EC175" s="86" t="s">
        <v>56</v>
      </c>
      <c r="ED175" s="86"/>
      <c r="EE175" s="86"/>
      <c r="EF175" s="86"/>
      <c r="EG175" s="86"/>
      <c r="EH175" s="86"/>
      <c r="EI175" s="86"/>
      <c r="EJ175" s="86"/>
      <c r="EK175" s="86"/>
      <c r="EL175" s="86"/>
      <c r="EM175" s="86"/>
      <c r="EN175" s="86"/>
      <c r="EO175" s="111" t="s">
        <v>65</v>
      </c>
      <c r="EP175" s="112"/>
      <c r="EQ175" s="112"/>
      <c r="ER175" s="112"/>
      <c r="ES175" s="112"/>
      <c r="ET175" s="112"/>
      <c r="EU175" s="112"/>
      <c r="EV175" s="112"/>
      <c r="EW175" s="112"/>
      <c r="EX175" s="112"/>
      <c r="EY175" s="112"/>
      <c r="EZ175" s="112"/>
      <c r="FA175" s="112"/>
      <c r="FB175" s="112"/>
      <c r="FC175" s="112"/>
      <c r="FD175" s="112"/>
      <c r="FE175" s="113"/>
      <c r="FF175" s="7"/>
    </row>
    <row r="176" spans="1:162" s="53" customFormat="1" ht="157.5" customHeight="1" x14ac:dyDescent="0.2">
      <c r="A176" s="132" t="s">
        <v>551</v>
      </c>
      <c r="B176" s="133"/>
      <c r="C176" s="133"/>
      <c r="D176" s="133"/>
      <c r="E176" s="133"/>
      <c r="F176" s="133"/>
      <c r="G176" s="133"/>
      <c r="H176" s="134"/>
      <c r="I176" s="267" t="s">
        <v>46</v>
      </c>
      <c r="J176" s="268"/>
      <c r="K176" s="268"/>
      <c r="L176" s="268"/>
      <c r="M176" s="268"/>
      <c r="N176" s="268"/>
      <c r="O176" s="268"/>
      <c r="P176" s="268"/>
      <c r="Q176" s="269"/>
      <c r="R176" s="267" t="s">
        <v>102</v>
      </c>
      <c r="S176" s="268"/>
      <c r="T176" s="268"/>
      <c r="U176" s="268"/>
      <c r="V176" s="268"/>
      <c r="W176" s="268"/>
      <c r="X176" s="268"/>
      <c r="Y176" s="268"/>
      <c r="Z176" s="269"/>
      <c r="AA176" s="130" t="s">
        <v>432</v>
      </c>
      <c r="AB176" s="130"/>
      <c r="AC176" s="130"/>
      <c r="AD176" s="130"/>
      <c r="AE176" s="130"/>
      <c r="AF176" s="130"/>
      <c r="AG176" s="130"/>
      <c r="AH176" s="130"/>
      <c r="AI176" s="130"/>
      <c r="AJ176" s="130"/>
      <c r="AK176" s="130"/>
      <c r="AL176" s="130"/>
      <c r="AM176" s="130" t="s">
        <v>78</v>
      </c>
      <c r="AN176" s="130"/>
      <c r="AO176" s="130"/>
      <c r="AP176" s="130"/>
      <c r="AQ176" s="130"/>
      <c r="AR176" s="130"/>
      <c r="AS176" s="130"/>
      <c r="AT176" s="130"/>
      <c r="AU176" s="130"/>
      <c r="AV176" s="130"/>
      <c r="AW176" s="130"/>
      <c r="AX176" s="130"/>
      <c r="AY176" s="130"/>
      <c r="AZ176" s="130"/>
      <c r="BA176" s="130"/>
      <c r="BB176" s="132" t="s">
        <v>61</v>
      </c>
      <c r="BC176" s="133"/>
      <c r="BD176" s="133"/>
      <c r="BE176" s="133"/>
      <c r="BF176" s="133"/>
      <c r="BG176" s="134"/>
      <c r="BH176" s="93" t="s">
        <v>62</v>
      </c>
      <c r="BI176" s="94"/>
      <c r="BJ176" s="94"/>
      <c r="BK176" s="94"/>
      <c r="BL176" s="94"/>
      <c r="BM176" s="94"/>
      <c r="BN176" s="94"/>
      <c r="BO176" s="94"/>
      <c r="BP176" s="95"/>
      <c r="BQ176" s="93" t="s">
        <v>433</v>
      </c>
      <c r="BR176" s="94"/>
      <c r="BS176" s="94"/>
      <c r="BT176" s="94"/>
      <c r="BU176" s="94"/>
      <c r="BV176" s="94"/>
      <c r="BW176" s="94"/>
      <c r="BX176" s="94"/>
      <c r="BY176" s="94"/>
      <c r="BZ176" s="94"/>
      <c r="CA176" s="95"/>
      <c r="CB176" s="267" t="s">
        <v>53</v>
      </c>
      <c r="CC176" s="268"/>
      <c r="CD176" s="268"/>
      <c r="CE176" s="268"/>
      <c r="CF176" s="268"/>
      <c r="CG176" s="269"/>
      <c r="CH176" s="93" t="s">
        <v>54</v>
      </c>
      <c r="CI176" s="94"/>
      <c r="CJ176" s="94"/>
      <c r="CK176" s="94"/>
      <c r="CL176" s="94"/>
      <c r="CM176" s="94"/>
      <c r="CN176" s="94"/>
      <c r="CO176" s="94"/>
      <c r="CP176" s="95"/>
      <c r="CQ176" s="138">
        <v>12200</v>
      </c>
      <c r="CR176" s="139"/>
      <c r="CS176" s="139"/>
      <c r="CT176" s="139"/>
      <c r="CU176" s="139"/>
      <c r="CV176" s="139"/>
      <c r="CW176" s="139"/>
      <c r="CX176" s="139"/>
      <c r="CY176" s="139"/>
      <c r="CZ176" s="139"/>
      <c r="DA176" s="139"/>
      <c r="DB176" s="139"/>
      <c r="DC176" s="139"/>
      <c r="DD176" s="140"/>
      <c r="DE176" s="280">
        <v>42339</v>
      </c>
      <c r="DF176" s="281"/>
      <c r="DG176" s="281"/>
      <c r="DH176" s="281"/>
      <c r="DI176" s="281"/>
      <c r="DJ176" s="281"/>
      <c r="DK176" s="281"/>
      <c r="DL176" s="281"/>
      <c r="DM176" s="281"/>
      <c r="DN176" s="281"/>
      <c r="DO176" s="281"/>
      <c r="DP176" s="281"/>
      <c r="DQ176" s="282"/>
      <c r="DR176" s="132" t="s">
        <v>55</v>
      </c>
      <c r="DS176" s="133"/>
      <c r="DT176" s="133"/>
      <c r="DU176" s="133"/>
      <c r="DV176" s="133"/>
      <c r="DW176" s="133"/>
      <c r="DX176" s="133"/>
      <c r="DY176" s="133"/>
      <c r="DZ176" s="133"/>
      <c r="EA176" s="133"/>
      <c r="EB176" s="134"/>
      <c r="EC176" s="93" t="s">
        <v>56</v>
      </c>
      <c r="ED176" s="94"/>
      <c r="EE176" s="94"/>
      <c r="EF176" s="94"/>
      <c r="EG176" s="94"/>
      <c r="EH176" s="94"/>
      <c r="EI176" s="94"/>
      <c r="EJ176" s="94"/>
      <c r="EK176" s="94"/>
      <c r="EL176" s="94"/>
      <c r="EM176" s="94"/>
      <c r="EN176" s="95"/>
      <c r="EO176" s="96" t="s">
        <v>65</v>
      </c>
      <c r="EP176" s="97"/>
      <c r="EQ176" s="97"/>
      <c r="ER176" s="97"/>
      <c r="ES176" s="97"/>
      <c r="ET176" s="97"/>
      <c r="EU176" s="97"/>
      <c r="EV176" s="97"/>
      <c r="EW176" s="97"/>
      <c r="EX176" s="97"/>
      <c r="EY176" s="97"/>
      <c r="EZ176" s="97"/>
      <c r="FA176" s="97"/>
      <c r="FB176" s="97"/>
      <c r="FC176" s="97"/>
      <c r="FD176" s="97"/>
      <c r="FE176" s="98"/>
      <c r="FF176" s="52"/>
    </row>
    <row r="177" spans="1:163" s="21" customFormat="1" ht="95.25" customHeight="1" x14ac:dyDescent="0.25">
      <c r="A177" s="51">
        <v>151</v>
      </c>
      <c r="B177" s="346">
        <v>151</v>
      </c>
      <c r="C177" s="312"/>
      <c r="D177" s="312"/>
      <c r="E177" s="312"/>
      <c r="F177" s="312"/>
      <c r="G177" s="312"/>
      <c r="H177" s="313"/>
      <c r="I177" s="75" t="s">
        <v>399</v>
      </c>
      <c r="J177" s="75"/>
      <c r="K177" s="75"/>
      <c r="L177" s="75"/>
      <c r="M177" s="75"/>
      <c r="N177" s="75"/>
      <c r="O177" s="75"/>
      <c r="P177" s="75"/>
      <c r="Q177" s="75"/>
      <c r="R177" s="75" t="s">
        <v>421</v>
      </c>
      <c r="S177" s="75"/>
      <c r="T177" s="75"/>
      <c r="U177" s="75"/>
      <c r="V177" s="75"/>
      <c r="W177" s="75"/>
      <c r="X177" s="75"/>
      <c r="Y177" s="75"/>
      <c r="Z177" s="75"/>
      <c r="AA177" s="79" t="s">
        <v>422</v>
      </c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 t="s">
        <v>161</v>
      </c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5" t="s">
        <v>123</v>
      </c>
      <c r="BC177" s="75"/>
      <c r="BD177" s="75"/>
      <c r="BE177" s="75"/>
      <c r="BF177" s="75"/>
      <c r="BG177" s="75"/>
      <c r="BH177" s="86" t="s">
        <v>124</v>
      </c>
      <c r="BI177" s="86"/>
      <c r="BJ177" s="86"/>
      <c r="BK177" s="86"/>
      <c r="BL177" s="86"/>
      <c r="BM177" s="86"/>
      <c r="BN177" s="86"/>
      <c r="BO177" s="86"/>
      <c r="BP177" s="86"/>
      <c r="BQ177" s="80">
        <v>1</v>
      </c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75" t="s">
        <v>53</v>
      </c>
      <c r="CC177" s="75"/>
      <c r="CD177" s="75"/>
      <c r="CE177" s="75"/>
      <c r="CF177" s="75"/>
      <c r="CG177" s="75"/>
      <c r="CH177" s="86" t="s">
        <v>54</v>
      </c>
      <c r="CI177" s="86"/>
      <c r="CJ177" s="86"/>
      <c r="CK177" s="86"/>
      <c r="CL177" s="86"/>
      <c r="CM177" s="86"/>
      <c r="CN177" s="86"/>
      <c r="CO177" s="86"/>
      <c r="CP177" s="86"/>
      <c r="CQ177" s="81">
        <v>2000</v>
      </c>
      <c r="CR177" s="81"/>
      <c r="CS177" s="81"/>
      <c r="CT177" s="81"/>
      <c r="CU177" s="81"/>
      <c r="CV177" s="81"/>
      <c r="CW177" s="81"/>
      <c r="CX177" s="81"/>
      <c r="CY177" s="81"/>
      <c r="CZ177" s="81"/>
      <c r="DA177" s="81"/>
      <c r="DB177" s="81"/>
      <c r="DC177" s="81"/>
      <c r="DD177" s="81"/>
      <c r="DE177" s="114">
        <v>42309</v>
      </c>
      <c r="DF177" s="114"/>
      <c r="DG177" s="114"/>
      <c r="DH177" s="114"/>
      <c r="DI177" s="114"/>
      <c r="DJ177" s="114"/>
      <c r="DK177" s="114"/>
      <c r="DL177" s="114"/>
      <c r="DM177" s="114"/>
      <c r="DN177" s="114"/>
      <c r="DO177" s="114"/>
      <c r="DP177" s="114"/>
      <c r="DQ177" s="114"/>
      <c r="DR177" s="85" t="s">
        <v>300</v>
      </c>
      <c r="DS177" s="85"/>
      <c r="DT177" s="85"/>
      <c r="DU177" s="85"/>
      <c r="DV177" s="85"/>
      <c r="DW177" s="85"/>
      <c r="DX177" s="85"/>
      <c r="DY177" s="85"/>
      <c r="DZ177" s="85"/>
      <c r="EA177" s="85"/>
      <c r="EB177" s="85"/>
      <c r="EC177" s="86" t="s">
        <v>147</v>
      </c>
      <c r="ED177" s="86"/>
      <c r="EE177" s="86"/>
      <c r="EF177" s="86"/>
      <c r="EG177" s="86"/>
      <c r="EH177" s="86"/>
      <c r="EI177" s="86"/>
      <c r="EJ177" s="86"/>
      <c r="EK177" s="86"/>
      <c r="EL177" s="86"/>
      <c r="EM177" s="86"/>
      <c r="EN177" s="86"/>
      <c r="EO177" s="80" t="s">
        <v>65</v>
      </c>
      <c r="EP177" s="80"/>
      <c r="EQ177" s="80"/>
      <c r="ER177" s="80"/>
      <c r="ES177" s="80"/>
      <c r="ET177" s="80"/>
      <c r="EU177" s="80"/>
      <c r="EV177" s="80"/>
      <c r="EW177" s="80"/>
      <c r="EX177" s="80"/>
      <c r="EY177" s="80"/>
      <c r="EZ177" s="80"/>
      <c r="FA177" s="80"/>
      <c r="FB177" s="80"/>
      <c r="FC177" s="80"/>
      <c r="FD177" s="80"/>
      <c r="FE177" s="80"/>
      <c r="FF177" s="19"/>
    </row>
    <row r="178" spans="1:163" s="21" customFormat="1" ht="95.25" customHeight="1" x14ac:dyDescent="0.25">
      <c r="A178" s="74">
        <v>152</v>
      </c>
      <c r="B178" s="74"/>
      <c r="C178" s="74"/>
      <c r="D178" s="74"/>
      <c r="E178" s="74"/>
      <c r="F178" s="74"/>
      <c r="G178" s="74"/>
      <c r="H178" s="74"/>
      <c r="I178" s="75" t="s">
        <v>365</v>
      </c>
      <c r="J178" s="75"/>
      <c r="K178" s="75"/>
      <c r="L178" s="75"/>
      <c r="M178" s="75"/>
      <c r="N178" s="75"/>
      <c r="O178" s="75"/>
      <c r="P178" s="75"/>
      <c r="Q178" s="75"/>
      <c r="R178" s="75" t="s">
        <v>555</v>
      </c>
      <c r="S178" s="75"/>
      <c r="T178" s="75"/>
      <c r="U178" s="75"/>
      <c r="V178" s="75"/>
      <c r="W178" s="75"/>
      <c r="X178" s="75"/>
      <c r="Y178" s="75"/>
      <c r="Z178" s="75"/>
      <c r="AA178" s="76" t="s">
        <v>556</v>
      </c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8"/>
      <c r="AM178" s="79" t="s">
        <v>165</v>
      </c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5" t="s">
        <v>166</v>
      </c>
      <c r="BC178" s="75"/>
      <c r="BD178" s="75"/>
      <c r="BE178" s="75"/>
      <c r="BF178" s="75"/>
      <c r="BG178" s="75"/>
      <c r="BH178" s="86" t="s">
        <v>167</v>
      </c>
      <c r="BI178" s="86"/>
      <c r="BJ178" s="86"/>
      <c r="BK178" s="86"/>
      <c r="BL178" s="86"/>
      <c r="BM178" s="86"/>
      <c r="BN178" s="86"/>
      <c r="BO178" s="86"/>
      <c r="BP178" s="86"/>
      <c r="BQ178" s="80">
        <v>501461</v>
      </c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75" t="s">
        <v>53</v>
      </c>
      <c r="CC178" s="75"/>
      <c r="CD178" s="75"/>
      <c r="CE178" s="75"/>
      <c r="CF178" s="75"/>
      <c r="CG178" s="75"/>
      <c r="CH178" s="79" t="s">
        <v>54</v>
      </c>
      <c r="CI178" s="79"/>
      <c r="CJ178" s="79"/>
      <c r="CK178" s="79"/>
      <c r="CL178" s="79"/>
      <c r="CM178" s="79"/>
      <c r="CN178" s="79"/>
      <c r="CO178" s="79"/>
      <c r="CP178" s="79"/>
      <c r="CQ178" s="81">
        <v>19063</v>
      </c>
      <c r="CR178" s="81"/>
      <c r="CS178" s="81"/>
      <c r="CT178" s="81"/>
      <c r="CU178" s="81"/>
      <c r="CV178" s="81"/>
      <c r="CW178" s="81"/>
      <c r="CX178" s="81"/>
      <c r="CY178" s="81"/>
      <c r="CZ178" s="81"/>
      <c r="DA178" s="81"/>
      <c r="DB178" s="81"/>
      <c r="DC178" s="81"/>
      <c r="DD178" s="81"/>
      <c r="DE178" s="82">
        <v>42339</v>
      </c>
      <c r="DF178" s="83"/>
      <c r="DG178" s="83"/>
      <c r="DH178" s="83"/>
      <c r="DI178" s="83"/>
      <c r="DJ178" s="83"/>
      <c r="DK178" s="83"/>
      <c r="DL178" s="83"/>
      <c r="DM178" s="83"/>
      <c r="DN178" s="83"/>
      <c r="DO178" s="83"/>
      <c r="DP178" s="83"/>
      <c r="DQ178" s="84"/>
      <c r="DR178" s="85" t="s">
        <v>300</v>
      </c>
      <c r="DS178" s="85"/>
      <c r="DT178" s="85"/>
      <c r="DU178" s="85"/>
      <c r="DV178" s="85"/>
      <c r="DW178" s="85"/>
      <c r="DX178" s="85"/>
      <c r="DY178" s="85"/>
      <c r="DZ178" s="85"/>
      <c r="EA178" s="85"/>
      <c r="EB178" s="85"/>
      <c r="EC178" s="86" t="s">
        <v>557</v>
      </c>
      <c r="ED178" s="86"/>
      <c r="EE178" s="86"/>
      <c r="EF178" s="86"/>
      <c r="EG178" s="86"/>
      <c r="EH178" s="86"/>
      <c r="EI178" s="86"/>
      <c r="EJ178" s="86"/>
      <c r="EK178" s="86"/>
      <c r="EL178" s="86"/>
      <c r="EM178" s="86"/>
      <c r="EN178" s="86"/>
      <c r="EO178" s="87" t="s">
        <v>65</v>
      </c>
      <c r="EP178" s="88"/>
      <c r="EQ178" s="88"/>
      <c r="ER178" s="88"/>
      <c r="ES178" s="88"/>
      <c r="ET178" s="88"/>
      <c r="EU178" s="88"/>
      <c r="EV178" s="88"/>
      <c r="EW178" s="88"/>
      <c r="EX178" s="88"/>
      <c r="EY178" s="88"/>
      <c r="EZ178" s="88"/>
      <c r="FA178" s="88"/>
      <c r="FB178" s="88"/>
      <c r="FC178" s="88"/>
      <c r="FD178" s="88"/>
      <c r="FE178" s="89"/>
      <c r="FF178" s="19"/>
    </row>
    <row r="179" spans="1:163" s="21" customFormat="1" ht="95.25" customHeight="1" x14ac:dyDescent="0.25">
      <c r="A179" s="74">
        <v>153</v>
      </c>
      <c r="B179" s="74"/>
      <c r="C179" s="74"/>
      <c r="D179" s="74"/>
      <c r="E179" s="74"/>
      <c r="F179" s="74"/>
      <c r="G179" s="74"/>
      <c r="H179" s="74"/>
      <c r="I179" s="75" t="s">
        <v>365</v>
      </c>
      <c r="J179" s="75"/>
      <c r="K179" s="75"/>
      <c r="L179" s="75"/>
      <c r="M179" s="75"/>
      <c r="N179" s="75"/>
      <c r="O179" s="75"/>
      <c r="P179" s="75"/>
      <c r="Q179" s="75"/>
      <c r="R179" s="75" t="s">
        <v>555</v>
      </c>
      <c r="S179" s="75"/>
      <c r="T179" s="75"/>
      <c r="U179" s="75"/>
      <c r="V179" s="75"/>
      <c r="W179" s="75"/>
      <c r="X179" s="75"/>
      <c r="Y179" s="75"/>
      <c r="Z179" s="75"/>
      <c r="AA179" s="76" t="s">
        <v>558</v>
      </c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8"/>
      <c r="AM179" s="79" t="s">
        <v>559</v>
      </c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5" t="s">
        <v>572</v>
      </c>
      <c r="BC179" s="75"/>
      <c r="BD179" s="75"/>
      <c r="BE179" s="75"/>
      <c r="BF179" s="75"/>
      <c r="BG179" s="75"/>
      <c r="BH179" s="86" t="s">
        <v>573</v>
      </c>
      <c r="BI179" s="86"/>
      <c r="BJ179" s="86"/>
      <c r="BK179" s="86"/>
      <c r="BL179" s="86"/>
      <c r="BM179" s="86"/>
      <c r="BN179" s="86"/>
      <c r="BO179" s="86"/>
      <c r="BP179" s="86"/>
      <c r="BQ179" s="80">
        <v>7790</v>
      </c>
      <c r="BR179" s="80"/>
      <c r="BS179" s="80"/>
      <c r="BT179" s="80"/>
      <c r="BU179" s="80"/>
      <c r="BV179" s="80"/>
      <c r="BW179" s="80"/>
      <c r="BX179" s="80"/>
      <c r="BY179" s="80"/>
      <c r="BZ179" s="80"/>
      <c r="CA179" s="80"/>
      <c r="CB179" s="75" t="s">
        <v>53</v>
      </c>
      <c r="CC179" s="75"/>
      <c r="CD179" s="75"/>
      <c r="CE179" s="75"/>
      <c r="CF179" s="75"/>
      <c r="CG179" s="75"/>
      <c r="CH179" s="79" t="s">
        <v>54</v>
      </c>
      <c r="CI179" s="79"/>
      <c r="CJ179" s="79"/>
      <c r="CK179" s="79"/>
      <c r="CL179" s="79"/>
      <c r="CM179" s="79"/>
      <c r="CN179" s="79"/>
      <c r="CO179" s="79"/>
      <c r="CP179" s="79"/>
      <c r="CQ179" s="81">
        <v>1128</v>
      </c>
      <c r="CR179" s="81"/>
      <c r="CS179" s="81"/>
      <c r="CT179" s="81"/>
      <c r="CU179" s="81"/>
      <c r="CV179" s="81"/>
      <c r="CW179" s="81"/>
      <c r="CX179" s="81"/>
      <c r="CY179" s="81"/>
      <c r="CZ179" s="81"/>
      <c r="DA179" s="81"/>
      <c r="DB179" s="81"/>
      <c r="DC179" s="81"/>
      <c r="DD179" s="81"/>
      <c r="DE179" s="82">
        <v>42339</v>
      </c>
      <c r="DF179" s="83"/>
      <c r="DG179" s="83"/>
      <c r="DH179" s="83"/>
      <c r="DI179" s="83"/>
      <c r="DJ179" s="83"/>
      <c r="DK179" s="83"/>
      <c r="DL179" s="83"/>
      <c r="DM179" s="83"/>
      <c r="DN179" s="83"/>
      <c r="DO179" s="83"/>
      <c r="DP179" s="83"/>
      <c r="DQ179" s="84"/>
      <c r="DR179" s="85" t="s">
        <v>300</v>
      </c>
      <c r="DS179" s="85"/>
      <c r="DT179" s="85"/>
      <c r="DU179" s="85"/>
      <c r="DV179" s="85"/>
      <c r="DW179" s="85"/>
      <c r="DX179" s="85"/>
      <c r="DY179" s="85"/>
      <c r="DZ179" s="85"/>
      <c r="EA179" s="85"/>
      <c r="EB179" s="85"/>
      <c r="EC179" s="86" t="s">
        <v>557</v>
      </c>
      <c r="ED179" s="86"/>
      <c r="EE179" s="86"/>
      <c r="EF179" s="86"/>
      <c r="EG179" s="86"/>
      <c r="EH179" s="86"/>
      <c r="EI179" s="86"/>
      <c r="EJ179" s="86"/>
      <c r="EK179" s="86"/>
      <c r="EL179" s="86"/>
      <c r="EM179" s="86"/>
      <c r="EN179" s="86"/>
      <c r="EO179" s="87" t="s">
        <v>65</v>
      </c>
      <c r="EP179" s="88"/>
      <c r="EQ179" s="88"/>
      <c r="ER179" s="88"/>
      <c r="ES179" s="88"/>
      <c r="ET179" s="88"/>
      <c r="EU179" s="88"/>
      <c r="EV179" s="88"/>
      <c r="EW179" s="88"/>
      <c r="EX179" s="88"/>
      <c r="EY179" s="88"/>
      <c r="EZ179" s="88"/>
      <c r="FA179" s="88"/>
      <c r="FB179" s="88"/>
      <c r="FC179" s="88"/>
      <c r="FD179" s="88"/>
      <c r="FE179" s="89"/>
      <c r="FF179" s="19"/>
    </row>
    <row r="180" spans="1:163" s="21" customFormat="1" ht="95.25" customHeight="1" x14ac:dyDescent="0.25">
      <c r="A180" s="74">
        <v>154</v>
      </c>
      <c r="B180" s="74"/>
      <c r="C180" s="74"/>
      <c r="D180" s="74"/>
      <c r="E180" s="74"/>
      <c r="F180" s="74"/>
      <c r="G180" s="74"/>
      <c r="H180" s="74"/>
      <c r="I180" s="75" t="s">
        <v>560</v>
      </c>
      <c r="J180" s="75"/>
      <c r="K180" s="75"/>
      <c r="L180" s="75"/>
      <c r="M180" s="75"/>
      <c r="N180" s="75"/>
      <c r="O180" s="75"/>
      <c r="P180" s="75"/>
      <c r="Q180" s="75"/>
      <c r="R180" s="75" t="s">
        <v>561</v>
      </c>
      <c r="S180" s="75"/>
      <c r="T180" s="75"/>
      <c r="U180" s="75"/>
      <c r="V180" s="75"/>
      <c r="W180" s="75"/>
      <c r="X180" s="75"/>
      <c r="Y180" s="75"/>
      <c r="Z180" s="75"/>
      <c r="AA180" s="76" t="s">
        <v>173</v>
      </c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8"/>
      <c r="AM180" s="79" t="s">
        <v>562</v>
      </c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  <c r="AX180" s="79"/>
      <c r="AY180" s="79"/>
      <c r="AZ180" s="79"/>
      <c r="BA180" s="79"/>
      <c r="BB180" s="75" t="s">
        <v>123</v>
      </c>
      <c r="BC180" s="75"/>
      <c r="BD180" s="75"/>
      <c r="BE180" s="75"/>
      <c r="BF180" s="75"/>
      <c r="BG180" s="75"/>
      <c r="BH180" s="79" t="s">
        <v>563</v>
      </c>
      <c r="BI180" s="79"/>
      <c r="BJ180" s="79"/>
      <c r="BK180" s="79"/>
      <c r="BL180" s="79"/>
      <c r="BM180" s="79"/>
      <c r="BN180" s="79"/>
      <c r="BO180" s="79"/>
      <c r="BP180" s="79"/>
      <c r="BQ180" s="80">
        <v>80</v>
      </c>
      <c r="BR180" s="80"/>
      <c r="BS180" s="80"/>
      <c r="BT180" s="80"/>
      <c r="BU180" s="80"/>
      <c r="BV180" s="80"/>
      <c r="BW180" s="80"/>
      <c r="BX180" s="80"/>
      <c r="BY180" s="80"/>
      <c r="BZ180" s="80"/>
      <c r="CA180" s="80"/>
      <c r="CB180" s="75" t="s">
        <v>53</v>
      </c>
      <c r="CC180" s="75"/>
      <c r="CD180" s="75"/>
      <c r="CE180" s="75"/>
      <c r="CF180" s="75"/>
      <c r="CG180" s="75"/>
      <c r="CH180" s="79" t="s">
        <v>54</v>
      </c>
      <c r="CI180" s="79"/>
      <c r="CJ180" s="79"/>
      <c r="CK180" s="79"/>
      <c r="CL180" s="79"/>
      <c r="CM180" s="79"/>
      <c r="CN180" s="79"/>
      <c r="CO180" s="79"/>
      <c r="CP180" s="79"/>
      <c r="CQ180" s="81">
        <v>735</v>
      </c>
      <c r="CR180" s="81"/>
      <c r="CS180" s="81"/>
      <c r="CT180" s="81"/>
      <c r="CU180" s="81"/>
      <c r="CV180" s="81"/>
      <c r="CW180" s="81"/>
      <c r="CX180" s="81"/>
      <c r="CY180" s="81"/>
      <c r="CZ180" s="81"/>
      <c r="DA180" s="81"/>
      <c r="DB180" s="81"/>
      <c r="DC180" s="81"/>
      <c r="DD180" s="81"/>
      <c r="DE180" s="82">
        <v>42339</v>
      </c>
      <c r="DF180" s="83"/>
      <c r="DG180" s="83"/>
      <c r="DH180" s="83"/>
      <c r="DI180" s="83"/>
      <c r="DJ180" s="83"/>
      <c r="DK180" s="83"/>
      <c r="DL180" s="83"/>
      <c r="DM180" s="83"/>
      <c r="DN180" s="83"/>
      <c r="DO180" s="83"/>
      <c r="DP180" s="83"/>
      <c r="DQ180" s="84"/>
      <c r="DR180" s="85" t="s">
        <v>300</v>
      </c>
      <c r="DS180" s="85"/>
      <c r="DT180" s="85"/>
      <c r="DU180" s="85"/>
      <c r="DV180" s="85"/>
      <c r="DW180" s="85"/>
      <c r="DX180" s="85"/>
      <c r="DY180" s="85"/>
      <c r="DZ180" s="85"/>
      <c r="EA180" s="85"/>
      <c r="EB180" s="85"/>
      <c r="EC180" s="86" t="s">
        <v>56</v>
      </c>
      <c r="ED180" s="86"/>
      <c r="EE180" s="86"/>
      <c r="EF180" s="86"/>
      <c r="EG180" s="86"/>
      <c r="EH180" s="86"/>
      <c r="EI180" s="86"/>
      <c r="EJ180" s="86"/>
      <c r="EK180" s="86"/>
      <c r="EL180" s="86"/>
      <c r="EM180" s="86"/>
      <c r="EN180" s="86"/>
      <c r="EO180" s="87" t="s">
        <v>65</v>
      </c>
      <c r="EP180" s="88"/>
      <c r="EQ180" s="88"/>
      <c r="ER180" s="88"/>
      <c r="ES180" s="88"/>
      <c r="ET180" s="88"/>
      <c r="EU180" s="88"/>
      <c r="EV180" s="88"/>
      <c r="EW180" s="88"/>
      <c r="EX180" s="88"/>
      <c r="EY180" s="88"/>
      <c r="EZ180" s="88"/>
      <c r="FA180" s="88"/>
      <c r="FB180" s="88"/>
      <c r="FC180" s="88"/>
      <c r="FD180" s="88"/>
      <c r="FE180" s="89"/>
      <c r="FF180" s="19"/>
    </row>
    <row r="181" spans="1:163" s="21" customFormat="1" ht="95.25" customHeight="1" x14ac:dyDescent="0.25">
      <c r="A181" s="74">
        <v>155</v>
      </c>
      <c r="B181" s="74"/>
      <c r="C181" s="74"/>
      <c r="D181" s="74"/>
      <c r="E181" s="74"/>
      <c r="F181" s="74"/>
      <c r="G181" s="74"/>
      <c r="H181" s="74"/>
      <c r="I181" s="75" t="s">
        <v>564</v>
      </c>
      <c r="J181" s="75"/>
      <c r="K181" s="75"/>
      <c r="L181" s="75"/>
      <c r="M181" s="75"/>
      <c r="N181" s="75"/>
      <c r="O181" s="75"/>
      <c r="P181" s="75"/>
      <c r="Q181" s="75"/>
      <c r="R181" s="75" t="s">
        <v>565</v>
      </c>
      <c r="S181" s="75"/>
      <c r="T181" s="75"/>
      <c r="U181" s="75"/>
      <c r="V181" s="75"/>
      <c r="W181" s="75"/>
      <c r="X181" s="75"/>
      <c r="Y181" s="75"/>
      <c r="Z181" s="75"/>
      <c r="AA181" s="76" t="s">
        <v>566</v>
      </c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8"/>
      <c r="AM181" s="79" t="s">
        <v>567</v>
      </c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  <c r="AY181" s="79"/>
      <c r="AZ181" s="79"/>
      <c r="BA181" s="79"/>
      <c r="BB181" s="75" t="s">
        <v>123</v>
      </c>
      <c r="BC181" s="75"/>
      <c r="BD181" s="75"/>
      <c r="BE181" s="75"/>
      <c r="BF181" s="75"/>
      <c r="BG181" s="75"/>
      <c r="BH181" s="79" t="s">
        <v>563</v>
      </c>
      <c r="BI181" s="79"/>
      <c r="BJ181" s="79"/>
      <c r="BK181" s="79"/>
      <c r="BL181" s="79"/>
      <c r="BM181" s="79"/>
      <c r="BN181" s="79"/>
      <c r="BO181" s="79"/>
      <c r="BP181" s="79"/>
      <c r="BQ181" s="80">
        <v>122</v>
      </c>
      <c r="BR181" s="80"/>
      <c r="BS181" s="80"/>
      <c r="BT181" s="80"/>
      <c r="BU181" s="80"/>
      <c r="BV181" s="80"/>
      <c r="BW181" s="80"/>
      <c r="BX181" s="80"/>
      <c r="BY181" s="80"/>
      <c r="BZ181" s="80"/>
      <c r="CA181" s="80"/>
      <c r="CB181" s="75" t="s">
        <v>53</v>
      </c>
      <c r="CC181" s="75"/>
      <c r="CD181" s="75"/>
      <c r="CE181" s="75"/>
      <c r="CF181" s="75"/>
      <c r="CG181" s="75"/>
      <c r="CH181" s="79" t="s">
        <v>54</v>
      </c>
      <c r="CI181" s="79"/>
      <c r="CJ181" s="79"/>
      <c r="CK181" s="79"/>
      <c r="CL181" s="79"/>
      <c r="CM181" s="79"/>
      <c r="CN181" s="79"/>
      <c r="CO181" s="79"/>
      <c r="CP181" s="79"/>
      <c r="CQ181" s="81">
        <v>475</v>
      </c>
      <c r="CR181" s="81"/>
      <c r="CS181" s="81"/>
      <c r="CT181" s="81"/>
      <c r="CU181" s="81"/>
      <c r="CV181" s="81"/>
      <c r="CW181" s="81"/>
      <c r="CX181" s="81"/>
      <c r="CY181" s="81"/>
      <c r="CZ181" s="81"/>
      <c r="DA181" s="81"/>
      <c r="DB181" s="81"/>
      <c r="DC181" s="81"/>
      <c r="DD181" s="81"/>
      <c r="DE181" s="82">
        <v>42339</v>
      </c>
      <c r="DF181" s="83"/>
      <c r="DG181" s="83"/>
      <c r="DH181" s="83"/>
      <c r="DI181" s="83"/>
      <c r="DJ181" s="83"/>
      <c r="DK181" s="83"/>
      <c r="DL181" s="83"/>
      <c r="DM181" s="83"/>
      <c r="DN181" s="83"/>
      <c r="DO181" s="83"/>
      <c r="DP181" s="83"/>
      <c r="DQ181" s="84"/>
      <c r="DR181" s="85" t="s">
        <v>300</v>
      </c>
      <c r="DS181" s="85"/>
      <c r="DT181" s="85"/>
      <c r="DU181" s="85"/>
      <c r="DV181" s="85"/>
      <c r="DW181" s="85"/>
      <c r="DX181" s="85"/>
      <c r="DY181" s="85"/>
      <c r="DZ181" s="85"/>
      <c r="EA181" s="85"/>
      <c r="EB181" s="85"/>
      <c r="EC181" s="86" t="s">
        <v>557</v>
      </c>
      <c r="ED181" s="86"/>
      <c r="EE181" s="86"/>
      <c r="EF181" s="86"/>
      <c r="EG181" s="86"/>
      <c r="EH181" s="86"/>
      <c r="EI181" s="86"/>
      <c r="EJ181" s="86"/>
      <c r="EK181" s="86"/>
      <c r="EL181" s="86"/>
      <c r="EM181" s="86"/>
      <c r="EN181" s="86"/>
      <c r="EO181" s="87" t="s">
        <v>65</v>
      </c>
      <c r="EP181" s="88"/>
      <c r="EQ181" s="88"/>
      <c r="ER181" s="88"/>
      <c r="ES181" s="88"/>
      <c r="ET181" s="88"/>
      <c r="EU181" s="88"/>
      <c r="EV181" s="88"/>
      <c r="EW181" s="88"/>
      <c r="EX181" s="88"/>
      <c r="EY181" s="88"/>
      <c r="EZ181" s="88"/>
      <c r="FA181" s="88"/>
      <c r="FB181" s="88"/>
      <c r="FC181" s="88"/>
      <c r="FD181" s="88"/>
      <c r="FE181" s="89"/>
      <c r="FF181" s="19"/>
    </row>
    <row r="182" spans="1:163" s="21" customFormat="1" ht="95.25" customHeight="1" x14ac:dyDescent="0.25">
      <c r="A182" s="74">
        <v>156</v>
      </c>
      <c r="B182" s="74"/>
      <c r="C182" s="74"/>
      <c r="D182" s="74"/>
      <c r="E182" s="74"/>
      <c r="F182" s="74"/>
      <c r="G182" s="74"/>
      <c r="H182" s="74"/>
      <c r="I182" s="75" t="s">
        <v>46</v>
      </c>
      <c r="J182" s="75"/>
      <c r="K182" s="75"/>
      <c r="L182" s="75"/>
      <c r="M182" s="75"/>
      <c r="N182" s="75"/>
      <c r="O182" s="75"/>
      <c r="P182" s="75"/>
      <c r="Q182" s="75"/>
      <c r="R182" s="75" t="s">
        <v>568</v>
      </c>
      <c r="S182" s="75"/>
      <c r="T182" s="75"/>
      <c r="U182" s="75"/>
      <c r="V182" s="75"/>
      <c r="W182" s="75"/>
      <c r="X182" s="75"/>
      <c r="Y182" s="75"/>
      <c r="Z182" s="75"/>
      <c r="AA182" s="76" t="s">
        <v>569</v>
      </c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8"/>
      <c r="AM182" s="79" t="s">
        <v>570</v>
      </c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X182" s="79"/>
      <c r="AY182" s="79"/>
      <c r="AZ182" s="79"/>
      <c r="BA182" s="79"/>
      <c r="BB182" s="75" t="s">
        <v>156</v>
      </c>
      <c r="BC182" s="75"/>
      <c r="BD182" s="75"/>
      <c r="BE182" s="75"/>
      <c r="BF182" s="75"/>
      <c r="BG182" s="75"/>
      <c r="BH182" s="79" t="s">
        <v>571</v>
      </c>
      <c r="BI182" s="79"/>
      <c r="BJ182" s="79"/>
      <c r="BK182" s="79"/>
      <c r="BL182" s="79"/>
      <c r="BM182" s="79"/>
      <c r="BN182" s="79"/>
      <c r="BO182" s="79"/>
      <c r="BP182" s="79"/>
      <c r="BQ182" s="80">
        <v>290</v>
      </c>
      <c r="BR182" s="80"/>
      <c r="BS182" s="80"/>
      <c r="BT182" s="80"/>
      <c r="BU182" s="80"/>
      <c r="BV182" s="80"/>
      <c r="BW182" s="80"/>
      <c r="BX182" s="80"/>
      <c r="BY182" s="80"/>
      <c r="BZ182" s="80"/>
      <c r="CA182" s="80"/>
      <c r="CB182" s="75" t="s">
        <v>53</v>
      </c>
      <c r="CC182" s="75"/>
      <c r="CD182" s="75"/>
      <c r="CE182" s="75"/>
      <c r="CF182" s="75"/>
      <c r="CG182" s="75"/>
      <c r="CH182" s="79" t="s">
        <v>54</v>
      </c>
      <c r="CI182" s="79"/>
      <c r="CJ182" s="79"/>
      <c r="CK182" s="79"/>
      <c r="CL182" s="79"/>
      <c r="CM182" s="79"/>
      <c r="CN182" s="79"/>
      <c r="CO182" s="79"/>
      <c r="CP182" s="79"/>
      <c r="CQ182" s="81">
        <v>5463</v>
      </c>
      <c r="CR182" s="81"/>
      <c r="CS182" s="81"/>
      <c r="CT182" s="81"/>
      <c r="CU182" s="81"/>
      <c r="CV182" s="81"/>
      <c r="CW182" s="81"/>
      <c r="CX182" s="81"/>
      <c r="CY182" s="81"/>
      <c r="CZ182" s="81"/>
      <c r="DA182" s="81"/>
      <c r="DB182" s="81"/>
      <c r="DC182" s="81"/>
      <c r="DD182" s="81"/>
      <c r="DE182" s="82">
        <v>42339</v>
      </c>
      <c r="DF182" s="83"/>
      <c r="DG182" s="83"/>
      <c r="DH182" s="83"/>
      <c r="DI182" s="83"/>
      <c r="DJ182" s="83"/>
      <c r="DK182" s="83"/>
      <c r="DL182" s="83"/>
      <c r="DM182" s="83"/>
      <c r="DN182" s="83"/>
      <c r="DO182" s="83"/>
      <c r="DP182" s="83"/>
      <c r="DQ182" s="84"/>
      <c r="DR182" s="85" t="s">
        <v>300</v>
      </c>
      <c r="DS182" s="85"/>
      <c r="DT182" s="85"/>
      <c r="DU182" s="85"/>
      <c r="DV182" s="85"/>
      <c r="DW182" s="85"/>
      <c r="DX182" s="85"/>
      <c r="DY182" s="85"/>
      <c r="DZ182" s="85"/>
      <c r="EA182" s="85"/>
      <c r="EB182" s="85"/>
      <c r="EC182" s="86" t="s">
        <v>56</v>
      </c>
      <c r="ED182" s="86"/>
      <c r="EE182" s="86"/>
      <c r="EF182" s="86"/>
      <c r="EG182" s="86"/>
      <c r="EH182" s="86"/>
      <c r="EI182" s="86"/>
      <c r="EJ182" s="86"/>
      <c r="EK182" s="86"/>
      <c r="EL182" s="86"/>
      <c r="EM182" s="86"/>
      <c r="EN182" s="86"/>
      <c r="EO182" s="87" t="s">
        <v>65</v>
      </c>
      <c r="EP182" s="88"/>
      <c r="EQ182" s="88"/>
      <c r="ER182" s="88"/>
      <c r="ES182" s="88"/>
      <c r="ET182" s="88"/>
      <c r="EU182" s="88"/>
      <c r="EV182" s="88"/>
      <c r="EW182" s="88"/>
      <c r="EX182" s="88"/>
      <c r="EY182" s="88"/>
      <c r="EZ182" s="88"/>
      <c r="FA182" s="88"/>
      <c r="FB182" s="88"/>
      <c r="FC182" s="88"/>
      <c r="FD182" s="88"/>
      <c r="FE182" s="89"/>
      <c r="FF182" s="19"/>
    </row>
    <row r="183" spans="1:163" s="15" customFormat="1" ht="229.5" customHeight="1" x14ac:dyDescent="0.25">
      <c r="A183" s="74">
        <v>157</v>
      </c>
      <c r="B183" s="74"/>
      <c r="C183" s="74"/>
      <c r="D183" s="74"/>
      <c r="E183" s="74"/>
      <c r="F183" s="74"/>
      <c r="G183" s="74"/>
      <c r="H183" s="74"/>
      <c r="I183" s="75" t="s">
        <v>46</v>
      </c>
      <c r="J183" s="75"/>
      <c r="K183" s="75"/>
      <c r="L183" s="75"/>
      <c r="M183" s="75"/>
      <c r="N183" s="75"/>
      <c r="O183" s="75"/>
      <c r="P183" s="75"/>
      <c r="Q183" s="75"/>
      <c r="R183" s="75" t="s">
        <v>382</v>
      </c>
      <c r="S183" s="75"/>
      <c r="T183" s="75"/>
      <c r="U183" s="75"/>
      <c r="V183" s="75"/>
      <c r="W183" s="75"/>
      <c r="X183" s="75"/>
      <c r="Y183" s="75"/>
      <c r="Z183" s="75"/>
      <c r="AA183" s="76" t="s">
        <v>383</v>
      </c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8"/>
      <c r="AM183" s="79" t="s">
        <v>384</v>
      </c>
      <c r="AN183" s="79"/>
      <c r="AO183" s="79"/>
      <c r="AP183" s="79"/>
      <c r="AQ183" s="79"/>
      <c r="AR183" s="79"/>
      <c r="AS183" s="79"/>
      <c r="AT183" s="79"/>
      <c r="AU183" s="79"/>
      <c r="AV183" s="79"/>
      <c r="AW183" s="79"/>
      <c r="AX183" s="79"/>
      <c r="AY183" s="79"/>
      <c r="AZ183" s="79"/>
      <c r="BA183" s="79"/>
      <c r="BB183" s="75" t="s">
        <v>354</v>
      </c>
      <c r="BC183" s="75"/>
      <c r="BD183" s="75"/>
      <c r="BE183" s="75"/>
      <c r="BF183" s="75"/>
      <c r="BG183" s="75"/>
      <c r="BH183" s="79" t="s">
        <v>355</v>
      </c>
      <c r="BI183" s="79"/>
      <c r="BJ183" s="79"/>
      <c r="BK183" s="79"/>
      <c r="BL183" s="79"/>
      <c r="BM183" s="79"/>
      <c r="BN183" s="79"/>
      <c r="BO183" s="79"/>
      <c r="BP183" s="79"/>
      <c r="BQ183" s="80">
        <v>55</v>
      </c>
      <c r="BR183" s="80"/>
      <c r="BS183" s="80"/>
      <c r="BT183" s="80"/>
      <c r="BU183" s="80"/>
      <c r="BV183" s="80"/>
      <c r="BW183" s="80"/>
      <c r="BX183" s="80"/>
      <c r="BY183" s="80"/>
      <c r="BZ183" s="80"/>
      <c r="CA183" s="80"/>
      <c r="CB183" s="75" t="s">
        <v>53</v>
      </c>
      <c r="CC183" s="75"/>
      <c r="CD183" s="75"/>
      <c r="CE183" s="75"/>
      <c r="CF183" s="75"/>
      <c r="CG183" s="75"/>
      <c r="CH183" s="79" t="s">
        <v>54</v>
      </c>
      <c r="CI183" s="79"/>
      <c r="CJ183" s="79"/>
      <c r="CK183" s="79"/>
      <c r="CL183" s="79"/>
      <c r="CM183" s="79"/>
      <c r="CN183" s="79"/>
      <c r="CO183" s="79"/>
      <c r="CP183" s="79"/>
      <c r="CQ183" s="81">
        <v>590</v>
      </c>
      <c r="CR183" s="81"/>
      <c r="CS183" s="81"/>
      <c r="CT183" s="81"/>
      <c r="CU183" s="81"/>
      <c r="CV183" s="81"/>
      <c r="CW183" s="81"/>
      <c r="CX183" s="81"/>
      <c r="CY183" s="81"/>
      <c r="CZ183" s="81"/>
      <c r="DA183" s="81"/>
      <c r="DB183" s="81"/>
      <c r="DC183" s="81"/>
      <c r="DD183" s="81"/>
      <c r="DE183" s="82">
        <v>42339</v>
      </c>
      <c r="DF183" s="83"/>
      <c r="DG183" s="83"/>
      <c r="DH183" s="83"/>
      <c r="DI183" s="83"/>
      <c r="DJ183" s="83"/>
      <c r="DK183" s="83"/>
      <c r="DL183" s="83"/>
      <c r="DM183" s="83"/>
      <c r="DN183" s="83"/>
      <c r="DO183" s="83"/>
      <c r="DP183" s="83"/>
      <c r="DQ183" s="84"/>
      <c r="DR183" s="85" t="s">
        <v>55</v>
      </c>
      <c r="DS183" s="85"/>
      <c r="DT183" s="85"/>
      <c r="DU183" s="85"/>
      <c r="DV183" s="85"/>
      <c r="DW183" s="85"/>
      <c r="DX183" s="85"/>
      <c r="DY183" s="85"/>
      <c r="DZ183" s="85"/>
      <c r="EA183" s="85"/>
      <c r="EB183" s="85"/>
      <c r="EC183" s="86" t="s">
        <v>56</v>
      </c>
      <c r="ED183" s="86"/>
      <c r="EE183" s="86"/>
      <c r="EF183" s="86"/>
      <c r="EG183" s="86"/>
      <c r="EH183" s="86"/>
      <c r="EI183" s="86"/>
      <c r="EJ183" s="86"/>
      <c r="EK183" s="86"/>
      <c r="EL183" s="86"/>
      <c r="EM183" s="86"/>
      <c r="EN183" s="86"/>
      <c r="EO183" s="87" t="s">
        <v>65</v>
      </c>
      <c r="EP183" s="88"/>
      <c r="EQ183" s="88"/>
      <c r="ER183" s="88"/>
      <c r="ES183" s="88"/>
      <c r="ET183" s="88"/>
      <c r="EU183" s="88"/>
      <c r="EV183" s="88"/>
      <c r="EW183" s="88"/>
      <c r="EX183" s="88"/>
      <c r="EY183" s="88"/>
      <c r="EZ183" s="88"/>
      <c r="FA183" s="88"/>
      <c r="FB183" s="88"/>
      <c r="FC183" s="88"/>
      <c r="FD183" s="88"/>
      <c r="FE183" s="89"/>
      <c r="FF183" s="37"/>
      <c r="FG183" s="14"/>
    </row>
    <row r="184" spans="1:163" s="11" customFormat="1" ht="12" x14ac:dyDescent="0.2">
      <c r="A184" s="259" t="s">
        <v>309</v>
      </c>
      <c r="B184" s="260"/>
      <c r="C184" s="260"/>
      <c r="D184" s="260"/>
      <c r="E184" s="260"/>
      <c r="F184" s="260"/>
      <c r="G184" s="260"/>
      <c r="H184" s="260"/>
      <c r="I184" s="260"/>
      <c r="J184" s="260"/>
      <c r="K184" s="260"/>
      <c r="L184" s="260"/>
      <c r="M184" s="260"/>
      <c r="N184" s="260"/>
      <c r="O184" s="260"/>
      <c r="P184" s="260"/>
      <c r="Q184" s="260"/>
      <c r="R184" s="260"/>
      <c r="S184" s="260"/>
      <c r="T184" s="260"/>
      <c r="U184" s="260"/>
      <c r="V184" s="260"/>
      <c r="W184" s="260"/>
      <c r="X184" s="260"/>
      <c r="Y184" s="260"/>
      <c r="Z184" s="260"/>
      <c r="AA184" s="260"/>
      <c r="AB184" s="260"/>
      <c r="AC184" s="260"/>
      <c r="AD184" s="260"/>
      <c r="AE184" s="260"/>
      <c r="AF184" s="260"/>
      <c r="AG184" s="260"/>
      <c r="AH184" s="260"/>
      <c r="AI184" s="260"/>
      <c r="AJ184" s="260"/>
      <c r="AK184" s="260"/>
      <c r="AL184" s="260"/>
      <c r="AM184" s="260"/>
      <c r="AN184" s="260"/>
      <c r="AO184" s="260"/>
      <c r="AP184" s="260"/>
      <c r="AQ184" s="260"/>
      <c r="AR184" s="260"/>
      <c r="AS184" s="260"/>
      <c r="AT184" s="260"/>
      <c r="AU184" s="260"/>
      <c r="AV184" s="260"/>
      <c r="AW184" s="260"/>
      <c r="AX184" s="260"/>
      <c r="AY184" s="260"/>
      <c r="AZ184" s="260"/>
      <c r="BA184" s="260"/>
      <c r="BB184" s="260"/>
      <c r="BC184" s="260"/>
      <c r="BD184" s="260"/>
      <c r="BE184" s="260"/>
      <c r="BF184" s="260"/>
      <c r="BG184" s="260"/>
      <c r="BH184" s="260"/>
      <c r="BI184" s="260"/>
      <c r="BJ184" s="260"/>
      <c r="BK184" s="260"/>
      <c r="BL184" s="260"/>
      <c r="BM184" s="260"/>
      <c r="BN184" s="260"/>
      <c r="BO184" s="260"/>
      <c r="BP184" s="260"/>
      <c r="BQ184" s="260"/>
      <c r="BR184" s="260"/>
      <c r="BS184" s="260"/>
      <c r="BT184" s="260"/>
      <c r="BU184" s="260"/>
      <c r="BV184" s="260"/>
      <c r="BW184" s="260"/>
      <c r="BX184" s="260"/>
      <c r="BY184" s="260"/>
      <c r="BZ184" s="260"/>
      <c r="CA184" s="260"/>
      <c r="CB184" s="260"/>
      <c r="CC184" s="260"/>
      <c r="CD184" s="260"/>
      <c r="CE184" s="260"/>
      <c r="CF184" s="260"/>
      <c r="CG184" s="260"/>
      <c r="CH184" s="260"/>
      <c r="CI184" s="260"/>
      <c r="CJ184" s="260"/>
      <c r="CK184" s="260"/>
      <c r="CL184" s="260"/>
      <c r="CM184" s="260"/>
      <c r="CN184" s="260"/>
      <c r="CO184" s="260"/>
      <c r="CP184" s="260"/>
      <c r="CQ184" s="261">
        <f>SUM(CQ143:DD183)</f>
        <v>391886</v>
      </c>
      <c r="CR184" s="261"/>
      <c r="CS184" s="261"/>
      <c r="CT184" s="261"/>
      <c r="CU184" s="261"/>
      <c r="CV184" s="261"/>
      <c r="CW184" s="261"/>
      <c r="CX184" s="261"/>
      <c r="CY184" s="261"/>
      <c r="CZ184" s="261"/>
      <c r="DA184" s="261"/>
      <c r="DB184" s="261"/>
      <c r="DC184" s="261"/>
      <c r="DD184" s="261"/>
      <c r="DE184" s="262"/>
      <c r="DF184" s="262"/>
      <c r="DG184" s="262"/>
      <c r="DH184" s="262"/>
      <c r="DI184" s="262"/>
      <c r="DJ184" s="262"/>
      <c r="DK184" s="262"/>
      <c r="DL184" s="262"/>
      <c r="DM184" s="262"/>
      <c r="DN184" s="262"/>
      <c r="DO184" s="262"/>
      <c r="DP184" s="262"/>
      <c r="DQ184" s="262"/>
      <c r="DR184" s="262"/>
      <c r="DS184" s="262"/>
      <c r="DT184" s="262"/>
      <c r="DU184" s="262"/>
      <c r="DV184" s="262"/>
      <c r="DW184" s="262"/>
      <c r="DX184" s="262"/>
      <c r="DY184" s="262"/>
      <c r="DZ184" s="262"/>
      <c r="EA184" s="262"/>
      <c r="EB184" s="262"/>
      <c r="EC184" s="263"/>
      <c r="ED184" s="263"/>
      <c r="EE184" s="263"/>
      <c r="EF184" s="263"/>
      <c r="EG184" s="263"/>
      <c r="EH184" s="263"/>
      <c r="EI184" s="263"/>
      <c r="EJ184" s="263"/>
      <c r="EK184" s="263"/>
      <c r="EL184" s="263"/>
      <c r="EM184" s="263"/>
      <c r="EN184" s="263"/>
      <c r="EO184" s="264"/>
      <c r="EP184" s="264"/>
      <c r="EQ184" s="264"/>
      <c r="ER184" s="264"/>
      <c r="ES184" s="264"/>
      <c r="ET184" s="264"/>
      <c r="EU184" s="264"/>
      <c r="EV184" s="264"/>
      <c r="EW184" s="264"/>
      <c r="EX184" s="264"/>
      <c r="EY184" s="264"/>
      <c r="EZ184" s="264"/>
      <c r="FA184" s="264"/>
      <c r="FB184" s="264"/>
      <c r="FC184" s="264"/>
      <c r="FD184" s="264"/>
      <c r="FE184" s="264"/>
      <c r="FF184" s="10"/>
    </row>
    <row r="185" spans="1:163" s="11" customFormat="1" ht="12" x14ac:dyDescent="0.2">
      <c r="A185" s="259" t="s">
        <v>440</v>
      </c>
      <c r="B185" s="260"/>
      <c r="C185" s="260"/>
      <c r="D185" s="260"/>
      <c r="E185" s="260"/>
      <c r="F185" s="260"/>
      <c r="G185" s="260"/>
      <c r="H185" s="260"/>
      <c r="I185" s="260"/>
      <c r="J185" s="260"/>
      <c r="K185" s="260"/>
      <c r="L185" s="260"/>
      <c r="M185" s="260"/>
      <c r="N185" s="260"/>
      <c r="O185" s="260"/>
      <c r="P185" s="260"/>
      <c r="Q185" s="260"/>
      <c r="R185" s="260"/>
      <c r="S185" s="260"/>
      <c r="T185" s="260"/>
      <c r="U185" s="260"/>
      <c r="V185" s="260"/>
      <c r="W185" s="260"/>
      <c r="X185" s="260"/>
      <c r="Y185" s="260"/>
      <c r="Z185" s="260"/>
      <c r="AA185" s="260"/>
      <c r="AB185" s="260"/>
      <c r="AC185" s="260"/>
      <c r="AD185" s="260"/>
      <c r="AE185" s="260"/>
      <c r="AF185" s="260"/>
      <c r="AG185" s="260"/>
      <c r="AH185" s="260"/>
      <c r="AI185" s="260"/>
      <c r="AJ185" s="260"/>
      <c r="AK185" s="260"/>
      <c r="AL185" s="260"/>
      <c r="AM185" s="260"/>
      <c r="AN185" s="260"/>
      <c r="AO185" s="260"/>
      <c r="AP185" s="260"/>
      <c r="AQ185" s="260"/>
      <c r="AR185" s="260"/>
      <c r="AS185" s="260"/>
      <c r="AT185" s="260"/>
      <c r="AU185" s="260"/>
      <c r="AV185" s="260"/>
      <c r="AW185" s="260"/>
      <c r="AX185" s="260"/>
      <c r="AY185" s="260"/>
      <c r="AZ185" s="260"/>
      <c r="BA185" s="260"/>
      <c r="BB185" s="260"/>
      <c r="BC185" s="260"/>
      <c r="BD185" s="260"/>
      <c r="BE185" s="260"/>
      <c r="BF185" s="260"/>
      <c r="BG185" s="260"/>
      <c r="BH185" s="260"/>
      <c r="BI185" s="260"/>
      <c r="BJ185" s="260"/>
      <c r="BK185" s="260"/>
      <c r="BL185" s="260"/>
      <c r="BM185" s="260"/>
      <c r="BN185" s="260"/>
      <c r="BO185" s="260"/>
      <c r="BP185" s="260"/>
      <c r="BQ185" s="260"/>
      <c r="BR185" s="260"/>
      <c r="BS185" s="260"/>
      <c r="BT185" s="260"/>
      <c r="BU185" s="260"/>
      <c r="BV185" s="260"/>
      <c r="BW185" s="260"/>
      <c r="BX185" s="260"/>
      <c r="BY185" s="260"/>
      <c r="BZ185" s="260"/>
      <c r="CA185" s="260"/>
      <c r="CB185" s="260"/>
      <c r="CC185" s="260"/>
      <c r="CD185" s="260"/>
      <c r="CE185" s="260"/>
      <c r="CF185" s="260"/>
      <c r="CG185" s="260"/>
      <c r="CH185" s="260"/>
      <c r="CI185" s="260"/>
      <c r="CJ185" s="260"/>
      <c r="CK185" s="260"/>
      <c r="CL185" s="260"/>
      <c r="CM185" s="260"/>
      <c r="CN185" s="260"/>
      <c r="CO185" s="260"/>
      <c r="CP185" s="260"/>
      <c r="CQ185" s="261">
        <f>CQ184+CQ141+CQ125+CQ100</f>
        <v>1106687.5925199999</v>
      </c>
      <c r="CR185" s="261"/>
      <c r="CS185" s="261"/>
      <c r="CT185" s="261"/>
      <c r="CU185" s="261"/>
      <c r="CV185" s="261"/>
      <c r="CW185" s="261"/>
      <c r="CX185" s="261"/>
      <c r="CY185" s="261"/>
      <c r="CZ185" s="261"/>
      <c r="DA185" s="261"/>
      <c r="DB185" s="261"/>
      <c r="DC185" s="261"/>
      <c r="DD185" s="261"/>
      <c r="DE185" s="262"/>
      <c r="DF185" s="262"/>
      <c r="DG185" s="262"/>
      <c r="DH185" s="262"/>
      <c r="DI185" s="262"/>
      <c r="DJ185" s="262"/>
      <c r="DK185" s="262"/>
      <c r="DL185" s="262"/>
      <c r="DM185" s="262"/>
      <c r="DN185" s="262"/>
      <c r="DO185" s="262"/>
      <c r="DP185" s="262"/>
      <c r="DQ185" s="262"/>
      <c r="DR185" s="262"/>
      <c r="DS185" s="262"/>
      <c r="DT185" s="262"/>
      <c r="DU185" s="262"/>
      <c r="DV185" s="262"/>
      <c r="DW185" s="262"/>
      <c r="DX185" s="262"/>
      <c r="DY185" s="262"/>
      <c r="DZ185" s="262"/>
      <c r="EA185" s="262"/>
      <c r="EB185" s="262"/>
      <c r="EC185" s="263"/>
      <c r="ED185" s="263"/>
      <c r="EE185" s="263"/>
      <c r="EF185" s="263"/>
      <c r="EG185" s="263"/>
      <c r="EH185" s="263"/>
      <c r="EI185" s="263"/>
      <c r="EJ185" s="263"/>
      <c r="EK185" s="263"/>
      <c r="EL185" s="263"/>
      <c r="EM185" s="263"/>
      <c r="EN185" s="263"/>
      <c r="EO185" s="264"/>
      <c r="EP185" s="264"/>
      <c r="EQ185" s="264"/>
      <c r="ER185" s="264"/>
      <c r="ES185" s="264"/>
      <c r="ET185" s="264"/>
      <c r="EU185" s="264"/>
      <c r="EV185" s="264"/>
      <c r="EW185" s="264"/>
      <c r="EX185" s="264"/>
      <c r="EY185" s="264"/>
      <c r="EZ185" s="264"/>
      <c r="FA185" s="264"/>
      <c r="FB185" s="264"/>
      <c r="FC185" s="264"/>
      <c r="FD185" s="264"/>
      <c r="FE185" s="264"/>
      <c r="FF185" s="10"/>
    </row>
    <row r="186" spans="1:163" ht="12.75" customHeight="1" x14ac:dyDescent="0.2">
      <c r="A186" s="345"/>
      <c r="B186" s="345"/>
      <c r="C186" s="345"/>
      <c r="D186" s="345"/>
      <c r="E186" s="345"/>
      <c r="F186" s="345"/>
      <c r="G186" s="42"/>
      <c r="H186" s="42"/>
      <c r="I186" s="342"/>
      <c r="J186" s="342"/>
      <c r="K186" s="342"/>
      <c r="L186" s="342"/>
      <c r="M186" s="342"/>
      <c r="N186" s="342"/>
      <c r="O186" s="342"/>
      <c r="P186" s="342"/>
      <c r="Q186" s="342"/>
      <c r="R186" s="342"/>
      <c r="S186" s="342"/>
      <c r="T186" s="342"/>
      <c r="U186" s="342"/>
      <c r="V186" s="342"/>
      <c r="W186" s="342"/>
      <c r="X186" s="342"/>
      <c r="Y186" s="342"/>
      <c r="Z186" s="342"/>
      <c r="AA186" s="337"/>
      <c r="AB186" s="337"/>
      <c r="AC186" s="337"/>
      <c r="AD186" s="337"/>
      <c r="AE186" s="337"/>
      <c r="AF186" s="337"/>
      <c r="AG186" s="337"/>
      <c r="AH186" s="337"/>
      <c r="AI186" s="337"/>
      <c r="AJ186" s="337"/>
      <c r="AK186" s="337"/>
      <c r="AL186" s="337"/>
      <c r="AM186" s="337"/>
      <c r="AN186" s="337"/>
      <c r="AO186" s="337"/>
      <c r="AP186" s="337"/>
      <c r="AQ186" s="337"/>
      <c r="AR186" s="337"/>
      <c r="AS186" s="337"/>
      <c r="AT186" s="337"/>
      <c r="AU186" s="337"/>
      <c r="AV186" s="337"/>
      <c r="AW186" s="337"/>
      <c r="AX186" s="337"/>
      <c r="AY186" s="337"/>
      <c r="AZ186" s="337"/>
      <c r="BA186" s="337"/>
      <c r="BB186" s="342"/>
      <c r="BC186" s="342"/>
      <c r="BD186" s="342"/>
      <c r="BE186" s="342"/>
      <c r="BF186" s="342"/>
      <c r="BG186" s="342"/>
      <c r="BH186" s="337"/>
      <c r="BI186" s="337"/>
      <c r="BJ186" s="337"/>
      <c r="BK186" s="337"/>
      <c r="BL186" s="337"/>
      <c r="BM186" s="337"/>
      <c r="BN186" s="337"/>
      <c r="BO186" s="337"/>
      <c r="BP186" s="337"/>
      <c r="BQ186" s="338"/>
      <c r="BR186" s="338"/>
      <c r="BS186" s="338"/>
      <c r="BT186" s="338"/>
      <c r="BU186" s="338"/>
      <c r="BV186" s="338"/>
      <c r="BW186" s="338"/>
      <c r="BX186" s="338"/>
      <c r="BY186" s="338"/>
      <c r="BZ186" s="338"/>
      <c r="CA186" s="338"/>
      <c r="CB186" s="342"/>
      <c r="CC186" s="342"/>
      <c r="CD186" s="342"/>
      <c r="CE186" s="342"/>
      <c r="CF186" s="342"/>
      <c r="CG186" s="342"/>
      <c r="CH186" s="337"/>
      <c r="CI186" s="337"/>
      <c r="CJ186" s="337"/>
      <c r="CK186" s="337"/>
      <c r="CL186" s="337"/>
      <c r="CM186" s="337"/>
      <c r="CN186" s="337"/>
      <c r="CO186" s="337"/>
      <c r="CP186" s="337"/>
      <c r="CQ186" s="343"/>
      <c r="CR186" s="343"/>
      <c r="CS186" s="343"/>
      <c r="CT186" s="343"/>
      <c r="CU186" s="343"/>
      <c r="CV186" s="343"/>
      <c r="CW186" s="343"/>
      <c r="CX186" s="343"/>
      <c r="CY186" s="343"/>
      <c r="CZ186" s="343"/>
      <c r="DA186" s="343"/>
      <c r="DB186" s="343"/>
      <c r="DC186" s="343"/>
      <c r="DD186" s="343"/>
      <c r="DE186" s="344"/>
      <c r="DF186" s="344"/>
      <c r="DG186" s="344"/>
      <c r="DH186" s="344"/>
      <c r="DI186" s="344"/>
      <c r="DJ186" s="344"/>
      <c r="DK186" s="344"/>
      <c r="DL186" s="344"/>
      <c r="DM186" s="344"/>
      <c r="DN186" s="344"/>
      <c r="DO186" s="344"/>
      <c r="DP186" s="344"/>
      <c r="DQ186" s="344"/>
      <c r="DR186" s="336"/>
      <c r="DS186" s="336"/>
      <c r="DT186" s="336"/>
      <c r="DU186" s="336"/>
      <c r="DV186" s="336"/>
      <c r="DW186" s="336"/>
      <c r="DX186" s="336"/>
      <c r="DY186" s="336"/>
      <c r="DZ186" s="336"/>
      <c r="EA186" s="336"/>
      <c r="EB186" s="336"/>
      <c r="EC186" s="337"/>
      <c r="ED186" s="337"/>
      <c r="EE186" s="337"/>
      <c r="EF186" s="337"/>
      <c r="EG186" s="337"/>
      <c r="EH186" s="337"/>
      <c r="EI186" s="337"/>
      <c r="EJ186" s="337"/>
      <c r="EK186" s="337"/>
      <c r="EL186" s="337"/>
      <c r="EM186" s="337"/>
      <c r="EN186" s="337"/>
      <c r="EO186" s="338"/>
      <c r="EP186" s="338"/>
      <c r="EQ186" s="338"/>
      <c r="ER186" s="338"/>
      <c r="ES186" s="338"/>
      <c r="ET186" s="338"/>
      <c r="EU186" s="338"/>
      <c r="EV186" s="338"/>
      <c r="EW186" s="338"/>
      <c r="EX186" s="338"/>
      <c r="EY186" s="338"/>
      <c r="EZ186" s="338"/>
      <c r="FA186" s="338"/>
      <c r="FB186" s="338"/>
      <c r="FC186" s="338"/>
      <c r="FD186" s="338"/>
      <c r="FE186" s="338"/>
    </row>
    <row r="187" spans="1:163" ht="15.75" x14ac:dyDescent="0.25">
      <c r="A187" s="43"/>
      <c r="B187" s="43"/>
      <c r="C187" s="43"/>
      <c r="D187" s="43"/>
      <c r="E187" s="43"/>
      <c r="F187" s="43"/>
      <c r="G187" s="43"/>
      <c r="H187" s="43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 t="s">
        <v>441</v>
      </c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Y187" s="44"/>
      <c r="BZ187" s="44"/>
      <c r="CA187" s="44"/>
      <c r="CB187" s="44"/>
      <c r="CC187" s="44"/>
      <c r="CD187" s="44"/>
      <c r="CE187" s="3"/>
      <c r="CF187" s="3"/>
      <c r="CG187" s="3"/>
      <c r="CH187" s="339"/>
      <c r="CI187" s="339"/>
      <c r="CJ187" s="339"/>
      <c r="CK187" s="339"/>
      <c r="CL187" s="339"/>
      <c r="CM187" s="339"/>
      <c r="CN187" s="339"/>
      <c r="CO187" s="339"/>
      <c r="CP187" s="339"/>
      <c r="CQ187" s="339"/>
      <c r="CR187" s="339"/>
      <c r="CS187" s="339"/>
      <c r="CT187" s="339"/>
      <c r="CU187" s="339"/>
      <c r="CV187" s="339"/>
      <c r="CW187" s="339"/>
      <c r="CX187" s="339"/>
      <c r="CY187" s="339"/>
      <c r="CZ187" s="339"/>
      <c r="DA187" s="339"/>
      <c r="DB187" s="339"/>
      <c r="DC187" s="339"/>
      <c r="DD187" s="339"/>
      <c r="DE187" s="3"/>
      <c r="DF187" s="3"/>
      <c r="DG187" s="3"/>
      <c r="DH187" s="3"/>
      <c r="DI187" s="3"/>
      <c r="DJ187" s="4" t="s">
        <v>442</v>
      </c>
      <c r="DK187" s="177" t="s">
        <v>116</v>
      </c>
      <c r="DL187" s="177"/>
      <c r="DM187" s="177"/>
      <c r="DN187" s="177"/>
      <c r="DO187" s="177"/>
      <c r="DP187" s="3" t="s">
        <v>442</v>
      </c>
      <c r="DQ187" s="3"/>
      <c r="DR187" s="3"/>
      <c r="DS187" s="177" t="s">
        <v>552</v>
      </c>
      <c r="DT187" s="177"/>
      <c r="DU187" s="177"/>
      <c r="DV187" s="177"/>
      <c r="DW187" s="177"/>
      <c r="DX187" s="177"/>
      <c r="DY187" s="177"/>
      <c r="DZ187" s="177"/>
      <c r="EA187" s="177"/>
      <c r="EB187" s="177"/>
      <c r="EC187" s="177"/>
      <c r="ED187" s="177"/>
      <c r="EE187" s="177"/>
      <c r="EF187" s="177"/>
      <c r="EG187" s="177"/>
      <c r="EH187" s="177"/>
      <c r="EI187" s="177"/>
      <c r="EJ187" s="177"/>
      <c r="EK187" s="177"/>
      <c r="EL187" s="340">
        <v>20</v>
      </c>
      <c r="EM187" s="340"/>
      <c r="EN187" s="340"/>
      <c r="EO187" s="340"/>
      <c r="EP187" s="341" t="s">
        <v>105</v>
      </c>
      <c r="EQ187" s="341"/>
      <c r="ER187" s="341"/>
      <c r="ES187" s="341"/>
      <c r="ET187" s="3" t="s">
        <v>443</v>
      </c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</row>
    <row r="188" spans="1:163" x14ac:dyDescent="0.2">
      <c r="A188" s="43"/>
      <c r="B188" s="43"/>
      <c r="C188" s="43"/>
      <c r="D188" s="43"/>
      <c r="E188" s="43"/>
      <c r="F188" s="43"/>
      <c r="G188" s="43"/>
      <c r="H188" s="43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 t="s">
        <v>444</v>
      </c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6"/>
      <c r="CF188" s="46"/>
      <c r="CG188" s="46"/>
      <c r="CH188" s="335" t="s">
        <v>445</v>
      </c>
      <c r="CI188" s="335"/>
      <c r="CJ188" s="335"/>
      <c r="CK188" s="335"/>
      <c r="CL188" s="335"/>
      <c r="CM188" s="335"/>
      <c r="CN188" s="335"/>
      <c r="CO188" s="335"/>
      <c r="CP188" s="335"/>
      <c r="CQ188" s="335"/>
      <c r="CR188" s="335"/>
      <c r="CS188" s="335"/>
      <c r="CT188" s="335"/>
      <c r="CU188" s="335"/>
      <c r="CV188" s="335"/>
      <c r="CW188" s="335"/>
      <c r="CX188" s="335"/>
      <c r="CY188" s="335"/>
      <c r="CZ188" s="335"/>
      <c r="DA188" s="335"/>
      <c r="DB188" s="335"/>
      <c r="DC188" s="335"/>
      <c r="DD188" s="335"/>
      <c r="DE188" s="46"/>
      <c r="DF188" s="46"/>
      <c r="DG188" s="46"/>
      <c r="DH188" s="46"/>
      <c r="DI188" s="46"/>
      <c r="DJ188" s="46"/>
      <c r="DK188" s="335" t="s">
        <v>446</v>
      </c>
      <c r="DL188" s="335"/>
      <c r="DM188" s="335"/>
      <c r="DN188" s="335"/>
      <c r="DO188" s="335"/>
      <c r="DP188" s="335"/>
      <c r="DQ188" s="335"/>
      <c r="DR188" s="335"/>
      <c r="DS188" s="335"/>
      <c r="DT188" s="335"/>
      <c r="DU188" s="335"/>
      <c r="DV188" s="335"/>
      <c r="DW188" s="335"/>
      <c r="DX188" s="335"/>
      <c r="DY188" s="335"/>
      <c r="DZ188" s="335"/>
      <c r="EA188" s="335"/>
      <c r="EB188" s="335"/>
      <c r="EC188" s="335"/>
      <c r="ED188" s="335"/>
      <c r="EE188" s="335"/>
      <c r="EF188" s="335"/>
      <c r="EG188" s="335"/>
      <c r="EH188" s="335"/>
      <c r="EI188" s="335"/>
      <c r="EJ188" s="335"/>
      <c r="EK188" s="335"/>
      <c r="EL188" s="335"/>
      <c r="EM188" s="335"/>
      <c r="EN188" s="335"/>
      <c r="EO188" s="335"/>
      <c r="EP188" s="335"/>
      <c r="EQ188" s="335"/>
      <c r="ER188" s="335"/>
      <c r="ES188" s="335"/>
      <c r="ET188" s="46"/>
      <c r="EU188" s="46"/>
      <c r="EV188" s="46"/>
      <c r="EW188" s="46"/>
      <c r="EX188" s="46"/>
      <c r="EY188" s="46"/>
      <c r="EZ188" s="46"/>
      <c r="FA188" s="46"/>
      <c r="FB188" s="46"/>
      <c r="FC188" s="46"/>
      <c r="FD188" s="46"/>
      <c r="FE188" s="46"/>
    </row>
    <row r="189" spans="1:163" ht="15.75" x14ac:dyDescent="0.25">
      <c r="A189" s="43"/>
      <c r="B189" s="43"/>
      <c r="C189" s="43"/>
      <c r="D189" s="43"/>
      <c r="E189" s="43"/>
      <c r="F189" s="43"/>
      <c r="G189" s="43"/>
      <c r="H189" s="4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178" t="s">
        <v>447</v>
      </c>
      <c r="CI189" s="178"/>
      <c r="CJ189" s="178"/>
      <c r="CK189" s="178"/>
      <c r="CL189" s="178"/>
      <c r="CM189" s="178"/>
      <c r="CN189" s="178"/>
      <c r="CO189" s="178"/>
      <c r="CP189" s="178"/>
      <c r="CQ189" s="178"/>
      <c r="CR189" s="178"/>
      <c r="CS189" s="178"/>
      <c r="CT189" s="178"/>
      <c r="CU189" s="178"/>
      <c r="CV189" s="178"/>
      <c r="CW189" s="178"/>
      <c r="CX189" s="178"/>
      <c r="CY189" s="178"/>
      <c r="CZ189" s="178"/>
      <c r="DA189" s="178"/>
      <c r="DB189" s="178"/>
      <c r="DC189" s="178"/>
      <c r="DD189" s="178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</row>
    <row r="190" spans="1:163" s="46" customFormat="1" ht="13.5" customHeight="1" x14ac:dyDescent="0.25">
      <c r="A190" s="334"/>
      <c r="B190" s="334"/>
      <c r="C190" s="33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4"/>
      <c r="T190" s="334"/>
      <c r="U190" s="334"/>
      <c r="V190" s="334"/>
      <c r="W190" s="334"/>
      <c r="X190" s="334"/>
      <c r="Y190" s="334"/>
      <c r="Z190" s="334"/>
      <c r="AA190" s="334"/>
      <c r="AB190" s="334"/>
      <c r="AC190" s="334"/>
      <c r="AD190" s="334"/>
      <c r="AE190" s="334"/>
      <c r="AF190" s="334"/>
      <c r="AG190" s="334"/>
      <c r="AH190" s="334"/>
      <c r="AI190" s="334"/>
      <c r="AJ190" s="334"/>
      <c r="AK190" s="334"/>
      <c r="AL190" s="334"/>
      <c r="AM190" s="334"/>
      <c r="AN190" s="334"/>
      <c r="AO190" s="334"/>
      <c r="AP190" s="334"/>
      <c r="AQ190" s="334"/>
      <c r="AR190" s="334"/>
      <c r="AS190" s="334"/>
      <c r="AT190" s="334"/>
      <c r="AU190" s="334"/>
      <c r="AV190" s="334"/>
      <c r="AW190" s="334"/>
      <c r="AX190" s="334"/>
      <c r="AY190" s="334"/>
      <c r="AZ190" s="334"/>
      <c r="BA190" s="334"/>
      <c r="BB190" s="334"/>
      <c r="BC190" s="334"/>
      <c r="BD190" s="334"/>
      <c r="BE190" s="334"/>
      <c r="BF190" s="334"/>
      <c r="BG190" s="334"/>
      <c r="BH190" s="334"/>
      <c r="BI190" s="334"/>
      <c r="BJ190" s="334"/>
      <c r="BK190" s="334"/>
      <c r="BL190" s="334"/>
      <c r="BM190" s="334"/>
      <c r="BN190" s="334"/>
      <c r="BO190" s="334"/>
      <c r="BP190" s="334"/>
      <c r="BQ190" s="334"/>
      <c r="BR190" s="334"/>
      <c r="BS190" s="334"/>
      <c r="BT190" s="334"/>
      <c r="BU190" s="334"/>
      <c r="BV190" s="334"/>
      <c r="BW190" s="334"/>
      <c r="BX190" s="334"/>
      <c r="BY190" s="334"/>
      <c r="BZ190" s="334"/>
      <c r="CA190" s="334"/>
      <c r="CB190" s="334"/>
      <c r="CC190" s="334"/>
      <c r="CD190" s="334"/>
      <c r="CH190" s="335"/>
      <c r="CI190" s="335"/>
      <c r="CJ190" s="335"/>
      <c r="CK190" s="335"/>
      <c r="CL190" s="335"/>
      <c r="CM190" s="335"/>
      <c r="CN190" s="335"/>
      <c r="CO190" s="335"/>
      <c r="CP190" s="335"/>
      <c r="CQ190" s="335"/>
      <c r="CR190" s="335"/>
      <c r="CS190" s="335"/>
      <c r="CT190" s="335"/>
      <c r="CU190" s="335"/>
      <c r="CV190" s="335"/>
      <c r="CW190" s="335"/>
      <c r="CX190" s="335"/>
      <c r="CY190" s="335"/>
      <c r="CZ190" s="335"/>
      <c r="DA190" s="335"/>
      <c r="DB190" s="335"/>
      <c r="DC190" s="335"/>
      <c r="DD190" s="335"/>
      <c r="DK190" s="335"/>
      <c r="DL190" s="335"/>
      <c r="DM190" s="335"/>
      <c r="DN190" s="335"/>
      <c r="DO190" s="335"/>
      <c r="DP190" s="335"/>
      <c r="DQ190" s="335"/>
      <c r="DR190" s="335"/>
      <c r="DS190" s="335"/>
      <c r="DT190" s="335"/>
      <c r="DU190" s="335"/>
      <c r="DV190" s="335"/>
      <c r="DW190" s="335"/>
      <c r="DX190" s="335"/>
      <c r="DY190" s="335"/>
      <c r="DZ190" s="335"/>
      <c r="EA190" s="335"/>
      <c r="EB190" s="335"/>
      <c r="EC190" s="335"/>
      <c r="ED190" s="335"/>
      <c r="EE190" s="335"/>
      <c r="EF190" s="335"/>
      <c r="EG190" s="335"/>
      <c r="EH190" s="335"/>
      <c r="EI190" s="335"/>
      <c r="EJ190" s="335"/>
      <c r="EK190" s="335"/>
      <c r="EL190" s="335"/>
      <c r="EM190" s="335"/>
      <c r="EN190" s="335"/>
      <c r="EO190" s="335"/>
      <c r="EP190" s="335"/>
      <c r="EQ190" s="335"/>
      <c r="ER190" s="335"/>
      <c r="ES190" s="335"/>
    </row>
  </sheetData>
  <mergeCells count="2456">
    <mergeCell ref="A171:H171"/>
    <mergeCell ref="I171:Q171"/>
    <mergeCell ref="R171:Z171"/>
    <mergeCell ref="AA171:AL171"/>
    <mergeCell ref="CH171:CP171"/>
    <mergeCell ref="CQ171:DD171"/>
    <mergeCell ref="DE171:DQ171"/>
    <mergeCell ref="DR171:EB171"/>
    <mergeCell ref="EC171:EN171"/>
    <mergeCell ref="EO171:FE171"/>
    <mergeCell ref="I174:Q174"/>
    <mergeCell ref="R174:Z174"/>
    <mergeCell ref="AA174:AL174"/>
    <mergeCell ref="AM174:BA174"/>
    <mergeCell ref="BB174:BG174"/>
    <mergeCell ref="BH174:BP174"/>
    <mergeCell ref="BQ174:CA174"/>
    <mergeCell ref="CB174:CG174"/>
    <mergeCell ref="CH174:CP174"/>
    <mergeCell ref="CQ174:DD174"/>
    <mergeCell ref="DE174:DQ174"/>
    <mergeCell ref="DR174:EB174"/>
    <mergeCell ref="EC174:EN174"/>
    <mergeCell ref="EO174:FE174"/>
    <mergeCell ref="R172:Z172"/>
    <mergeCell ref="AA172:AL172"/>
    <mergeCell ref="AM172:BA172"/>
    <mergeCell ref="BB172:BG172"/>
    <mergeCell ref="BH172:BP172"/>
    <mergeCell ref="BQ172:CA172"/>
    <mergeCell ref="CB172:CG172"/>
    <mergeCell ref="CH172:CP172"/>
    <mergeCell ref="CQ156:DD156"/>
    <mergeCell ref="DE156:DQ156"/>
    <mergeCell ref="DR156:EB156"/>
    <mergeCell ref="EC156:EN156"/>
    <mergeCell ref="EO156:FE156"/>
    <mergeCell ref="I165:Q165"/>
    <mergeCell ref="R165:Z165"/>
    <mergeCell ref="DE155:DQ155"/>
    <mergeCell ref="DR155:EB155"/>
    <mergeCell ref="EC155:EN155"/>
    <mergeCell ref="EO155:FE155"/>
    <mergeCell ref="BB186:BG186"/>
    <mergeCell ref="CH188:DD188"/>
    <mergeCell ref="DK188:ES188"/>
    <mergeCell ref="A185:CP185"/>
    <mergeCell ref="CQ185:DD185"/>
    <mergeCell ref="DE185:DQ185"/>
    <mergeCell ref="DR185:EB185"/>
    <mergeCell ref="EC185:EN185"/>
    <mergeCell ref="EO185:FE185"/>
    <mergeCell ref="AM186:BA186"/>
    <mergeCell ref="EO176:FE176"/>
    <mergeCell ref="BB177:BG177"/>
    <mergeCell ref="BH177:BP177"/>
    <mergeCell ref="BQ177:CA177"/>
    <mergeCell ref="EO177:FE177"/>
    <mergeCell ref="CB177:CG177"/>
    <mergeCell ref="A183:H183"/>
    <mergeCell ref="A156:H156"/>
    <mergeCell ref="I156:Q156"/>
    <mergeCell ref="R156:Z156"/>
    <mergeCell ref="AA156:AL156"/>
    <mergeCell ref="AM156:BA156"/>
    <mergeCell ref="BB156:BG156"/>
    <mergeCell ref="BH156:BP156"/>
    <mergeCell ref="BQ156:CA156"/>
    <mergeCell ref="CB156:CG156"/>
    <mergeCell ref="CH156:CP156"/>
    <mergeCell ref="A174:H174"/>
    <mergeCell ref="AA186:AL186"/>
    <mergeCell ref="DR153:EB153"/>
    <mergeCell ref="EC153:EN153"/>
    <mergeCell ref="EO153:FE153"/>
    <mergeCell ref="A184:CP184"/>
    <mergeCell ref="CQ184:DD184"/>
    <mergeCell ref="DE184:DQ184"/>
    <mergeCell ref="DR184:EB184"/>
    <mergeCell ref="EC184:EN184"/>
    <mergeCell ref="EO184:FE184"/>
    <mergeCell ref="BH153:BP153"/>
    <mergeCell ref="BQ153:CA153"/>
    <mergeCell ref="CB153:CG153"/>
    <mergeCell ref="CH153:CP153"/>
    <mergeCell ref="CQ153:DD153"/>
    <mergeCell ref="DE153:DQ153"/>
    <mergeCell ref="I153:Q153"/>
    <mergeCell ref="R153:Z153"/>
    <mergeCell ref="AA153:AL153"/>
    <mergeCell ref="AM153:BA153"/>
    <mergeCell ref="BB153:BG153"/>
    <mergeCell ref="CH177:CP177"/>
    <mergeCell ref="CQ177:DD177"/>
    <mergeCell ref="DE177:DQ177"/>
    <mergeCell ref="DR177:EB177"/>
    <mergeCell ref="EC177:EN177"/>
    <mergeCell ref="EC183:EN183"/>
    <mergeCell ref="EO183:FE183"/>
    <mergeCell ref="B177:H177"/>
    <mergeCell ref="I177:Q177"/>
    <mergeCell ref="DR176:EB176"/>
    <mergeCell ref="EC176:EN176"/>
    <mergeCell ref="AA149:AL149"/>
    <mergeCell ref="CH151:CP151"/>
    <mergeCell ref="CQ151:DD151"/>
    <mergeCell ref="DE151:DQ151"/>
    <mergeCell ref="DR151:EB151"/>
    <mergeCell ref="EC151:EN151"/>
    <mergeCell ref="EO151:FE151"/>
    <mergeCell ref="EO150:FE150"/>
    <mergeCell ref="A151:H151"/>
    <mergeCell ref="I151:Q151"/>
    <mergeCell ref="R151:Z151"/>
    <mergeCell ref="AA152:AL152"/>
    <mergeCell ref="AA151:AL151"/>
    <mergeCell ref="AM151:BA151"/>
    <mergeCell ref="BB151:BG151"/>
    <mergeCell ref="BH151:BP151"/>
    <mergeCell ref="BQ151:CA151"/>
    <mergeCell ref="CB151:CG151"/>
    <mergeCell ref="CB150:CG150"/>
    <mergeCell ref="CH150:CP150"/>
    <mergeCell ref="CQ150:DD150"/>
    <mergeCell ref="DE150:DQ150"/>
    <mergeCell ref="DR150:EB150"/>
    <mergeCell ref="EC150:EN150"/>
    <mergeCell ref="EC149:EN149"/>
    <mergeCell ref="CH189:DD189"/>
    <mergeCell ref="A190:CD190"/>
    <mergeCell ref="CH190:DD190"/>
    <mergeCell ref="DK190:ES190"/>
    <mergeCell ref="DR186:EB186"/>
    <mergeCell ref="EC186:EN186"/>
    <mergeCell ref="EO186:FE186"/>
    <mergeCell ref="CH187:DD187"/>
    <mergeCell ref="DK187:DO187"/>
    <mergeCell ref="DS187:EK187"/>
    <mergeCell ref="EL187:EO187"/>
    <mergeCell ref="EP187:ES187"/>
    <mergeCell ref="BH186:BP186"/>
    <mergeCell ref="BQ186:CA186"/>
    <mergeCell ref="CB186:CG186"/>
    <mergeCell ref="CH186:CP186"/>
    <mergeCell ref="CQ186:DD186"/>
    <mergeCell ref="DE186:DQ186"/>
    <mergeCell ref="A186:F186"/>
    <mergeCell ref="I186:Q186"/>
    <mergeCell ref="R186:Z186"/>
    <mergeCell ref="EO149:FE149"/>
    <mergeCell ref="A150:H150"/>
    <mergeCell ref="I150:Q150"/>
    <mergeCell ref="R150:Z150"/>
    <mergeCell ref="AA150:AL150"/>
    <mergeCell ref="AM150:BA150"/>
    <mergeCell ref="BB150:BG150"/>
    <mergeCell ref="BH150:BP150"/>
    <mergeCell ref="BQ150:CA150"/>
    <mergeCell ref="BQ149:CA149"/>
    <mergeCell ref="CB149:CG149"/>
    <mergeCell ref="CH149:CP149"/>
    <mergeCell ref="CQ149:DD149"/>
    <mergeCell ref="DE149:DQ149"/>
    <mergeCell ref="DR149:EB149"/>
    <mergeCell ref="A149:H149"/>
    <mergeCell ref="I149:Q149"/>
    <mergeCell ref="R149:Z149"/>
    <mergeCell ref="AM149:BA149"/>
    <mergeCell ref="BB149:BG149"/>
    <mergeCell ref="BH149:BP149"/>
    <mergeCell ref="BH176:BP176"/>
    <mergeCell ref="BQ176:CA176"/>
    <mergeCell ref="CB176:CG176"/>
    <mergeCell ref="CH176:CP176"/>
    <mergeCell ref="CQ176:DD176"/>
    <mergeCell ref="DE176:DQ176"/>
    <mergeCell ref="A176:H176"/>
    <mergeCell ref="I176:Q176"/>
    <mergeCell ref="R176:Z176"/>
    <mergeCell ref="AA176:AL176"/>
    <mergeCell ref="AM176:BA176"/>
    <mergeCell ref="BB176:BG176"/>
    <mergeCell ref="CH154:CP154"/>
    <mergeCell ref="CQ154:DD154"/>
    <mergeCell ref="DE154:DQ154"/>
    <mergeCell ref="A155:H155"/>
    <mergeCell ref="I155:Q155"/>
    <mergeCell ref="R155:Z155"/>
    <mergeCell ref="AA155:AL155"/>
    <mergeCell ref="AM155:BA155"/>
    <mergeCell ref="BB155:BG155"/>
    <mergeCell ref="BH155:BP155"/>
    <mergeCell ref="BQ155:CA155"/>
    <mergeCell ref="CB155:CG155"/>
    <mergeCell ref="CH155:CP155"/>
    <mergeCell ref="BH154:BP154"/>
    <mergeCell ref="BQ154:CA154"/>
    <mergeCell ref="CB154:CG154"/>
    <mergeCell ref="A165:H165"/>
    <mergeCell ref="BQ164:CA164"/>
    <mergeCell ref="CB164:CG164"/>
    <mergeCell ref="CH164:CP164"/>
    <mergeCell ref="R148:Z148"/>
    <mergeCell ref="AA148:AL148"/>
    <mergeCell ref="EC144:EN144"/>
    <mergeCell ref="EO144:FE144"/>
    <mergeCell ref="BQ144:CA144"/>
    <mergeCell ref="CB144:CG144"/>
    <mergeCell ref="CH144:CP144"/>
    <mergeCell ref="CQ144:DD144"/>
    <mergeCell ref="DE144:DQ144"/>
    <mergeCell ref="DR144:EB144"/>
    <mergeCell ref="A144:F144"/>
    <mergeCell ref="I144:Q144"/>
    <mergeCell ref="R144:Z144"/>
    <mergeCell ref="AA144:AL144"/>
    <mergeCell ref="AM144:BA144"/>
    <mergeCell ref="BB144:BG144"/>
    <mergeCell ref="BH144:BP144"/>
    <mergeCell ref="CB148:CG148"/>
    <mergeCell ref="A147:H147"/>
    <mergeCell ref="I147:Q147"/>
    <mergeCell ref="BQ148:CA148"/>
    <mergeCell ref="CH147:CP147"/>
    <mergeCell ref="CQ147:DD147"/>
    <mergeCell ref="DE147:DQ147"/>
    <mergeCell ref="DR147:EB147"/>
    <mergeCell ref="EC147:EN147"/>
    <mergeCell ref="EO147:FE147"/>
    <mergeCell ref="BH145:BP145"/>
    <mergeCell ref="BQ145:CA145"/>
    <mergeCell ref="CB145:CG145"/>
    <mergeCell ref="BB148:BG148"/>
    <mergeCell ref="BH148:BP148"/>
    <mergeCell ref="CH152:CP152"/>
    <mergeCell ref="CQ152:DD152"/>
    <mergeCell ref="DE152:DQ152"/>
    <mergeCell ref="A152:H152"/>
    <mergeCell ref="I152:Q152"/>
    <mergeCell ref="R152:Z152"/>
    <mergeCell ref="BH140:BP140"/>
    <mergeCell ref="BQ140:CA140"/>
    <mergeCell ref="CB140:CG140"/>
    <mergeCell ref="CH140:CP140"/>
    <mergeCell ref="CQ140:DD140"/>
    <mergeCell ref="DE140:DQ140"/>
    <mergeCell ref="A140:H140"/>
    <mergeCell ref="I140:Q140"/>
    <mergeCell ref="A142:FE142"/>
    <mergeCell ref="A141:CP141"/>
    <mergeCell ref="CQ141:DD141"/>
    <mergeCell ref="DE141:DQ141"/>
    <mergeCell ref="DR141:EB141"/>
    <mergeCell ref="EC141:EN141"/>
    <mergeCell ref="EO148:FE148"/>
    <mergeCell ref="A148:F148"/>
    <mergeCell ref="I148:Q148"/>
    <mergeCell ref="EO141:FE141"/>
    <mergeCell ref="CH148:CP148"/>
    <mergeCell ref="CQ148:DD148"/>
    <mergeCell ref="DE148:DQ148"/>
    <mergeCell ref="DR148:EB148"/>
    <mergeCell ref="EC148:EN148"/>
    <mergeCell ref="EC145:EN145"/>
    <mergeCell ref="EO145:FE145"/>
    <mergeCell ref="DE143:DQ143"/>
    <mergeCell ref="EC143:EN143"/>
    <mergeCell ref="EO143:FE143"/>
    <mergeCell ref="EC139:EN139"/>
    <mergeCell ref="EO139:FE139"/>
    <mergeCell ref="A139:H139"/>
    <mergeCell ref="I139:Q139"/>
    <mergeCell ref="R139:Z139"/>
    <mergeCell ref="AA139:AL139"/>
    <mergeCell ref="AM139:BA139"/>
    <mergeCell ref="BB139:BG139"/>
    <mergeCell ref="BH139:BP139"/>
    <mergeCell ref="R140:Z140"/>
    <mergeCell ref="AA140:AL140"/>
    <mergeCell ref="AM140:BA140"/>
    <mergeCell ref="BB140:BG140"/>
    <mergeCell ref="CH145:CP145"/>
    <mergeCell ref="CQ145:DD145"/>
    <mergeCell ref="DE145:DQ145"/>
    <mergeCell ref="DR145:EB145"/>
    <mergeCell ref="A145:H145"/>
    <mergeCell ref="I145:Q145"/>
    <mergeCell ref="R145:Z145"/>
    <mergeCell ref="AA145:AL145"/>
    <mergeCell ref="AM145:BA145"/>
    <mergeCell ref="BB145:BG145"/>
    <mergeCell ref="R143:Z143"/>
    <mergeCell ref="AA143:AL143"/>
    <mergeCell ref="BB143:BG143"/>
    <mergeCell ref="BH143:BP143"/>
    <mergeCell ref="BQ143:CA143"/>
    <mergeCell ref="CB143:CG143"/>
    <mergeCell ref="EO133:FE133"/>
    <mergeCell ref="EO132:FE132"/>
    <mergeCell ref="EO137:FE137"/>
    <mergeCell ref="BH137:BP137"/>
    <mergeCell ref="BQ137:CA137"/>
    <mergeCell ref="CB137:CG137"/>
    <mergeCell ref="CH137:CP137"/>
    <mergeCell ref="CQ137:DD137"/>
    <mergeCell ref="DE137:DQ137"/>
    <mergeCell ref="DR138:EB138"/>
    <mergeCell ref="EC138:EN138"/>
    <mergeCell ref="DR140:EB140"/>
    <mergeCell ref="EC140:EN140"/>
    <mergeCell ref="EO140:FE140"/>
    <mergeCell ref="CH131:CP131"/>
    <mergeCell ref="CQ131:DD131"/>
    <mergeCell ref="DE131:DQ131"/>
    <mergeCell ref="DR131:EB131"/>
    <mergeCell ref="DR132:EB132"/>
    <mergeCell ref="DE135:DQ135"/>
    <mergeCell ref="EO129:FE129"/>
    <mergeCell ref="CB129:CG129"/>
    <mergeCell ref="CH129:CP129"/>
    <mergeCell ref="CQ129:DD129"/>
    <mergeCell ref="EC129:EN129"/>
    <mergeCell ref="EC137:EN137"/>
    <mergeCell ref="EC133:EN133"/>
    <mergeCell ref="DR130:EB130"/>
    <mergeCell ref="EC130:EN130"/>
    <mergeCell ref="EO130:FE130"/>
    <mergeCell ref="EO135:FE135"/>
    <mergeCell ref="DR135:EB135"/>
    <mergeCell ref="EC132:EN132"/>
    <mergeCell ref="EC131:EN131"/>
    <mergeCell ref="EO131:FE131"/>
    <mergeCell ref="EC136:EN136"/>
    <mergeCell ref="BH183:BP183"/>
    <mergeCell ref="BQ183:CA183"/>
    <mergeCell ref="CB183:CG183"/>
    <mergeCell ref="CH183:CP183"/>
    <mergeCell ref="CQ183:DD183"/>
    <mergeCell ref="DE183:DQ183"/>
    <mergeCell ref="EC135:EN135"/>
    <mergeCell ref="BQ135:CA135"/>
    <mergeCell ref="CB135:CG135"/>
    <mergeCell ref="CH135:CP135"/>
    <mergeCell ref="CQ135:DD135"/>
    <mergeCell ref="BH152:BP152"/>
    <mergeCell ref="EC146:EN146"/>
    <mergeCell ref="EO146:FE146"/>
    <mergeCell ref="CQ132:DD132"/>
    <mergeCell ref="DE132:DQ132"/>
    <mergeCell ref="AM152:BA152"/>
    <mergeCell ref="BB152:BG152"/>
    <mergeCell ref="AM143:BA143"/>
    <mergeCell ref="AM147:BA147"/>
    <mergeCell ref="BB147:BG147"/>
    <mergeCell ref="BH147:BP147"/>
    <mergeCell ref="BQ152:CA152"/>
    <mergeCell ref="CB152:CG152"/>
    <mergeCell ref="AM171:BA171"/>
    <mergeCell ref="BB171:BG171"/>
    <mergeCell ref="BH171:BP171"/>
    <mergeCell ref="BQ171:CA171"/>
    <mergeCell ref="CB171:CG171"/>
    <mergeCell ref="CH139:CP139"/>
    <mergeCell ref="CQ139:DD139"/>
    <mergeCell ref="DE139:DQ139"/>
    <mergeCell ref="DR139:EB139"/>
    <mergeCell ref="BQ147:CA147"/>
    <mergeCell ref="CB147:CG147"/>
    <mergeCell ref="AM148:BA148"/>
    <mergeCell ref="AM161:BA161"/>
    <mergeCell ref="BB161:BG161"/>
    <mergeCell ref="BH161:BP161"/>
    <mergeCell ref="BQ161:CA161"/>
    <mergeCell ref="CB161:CG161"/>
    <mergeCell ref="CH161:CP161"/>
    <mergeCell ref="CQ161:DD161"/>
    <mergeCell ref="DE161:DQ161"/>
    <mergeCell ref="DR161:EB161"/>
    <mergeCell ref="BQ139:CA139"/>
    <mergeCell ref="CB139:CG139"/>
    <mergeCell ref="DR143:EB143"/>
    <mergeCell ref="A132:H132"/>
    <mergeCell ref="I132:Q132"/>
    <mergeCell ref="R132:Z132"/>
    <mergeCell ref="AA132:AL132"/>
    <mergeCell ref="AM132:BA132"/>
    <mergeCell ref="BB132:BG132"/>
    <mergeCell ref="BH132:BP132"/>
    <mergeCell ref="A126:FE126"/>
    <mergeCell ref="EO127:FE127"/>
    <mergeCell ref="EC127:EN127"/>
    <mergeCell ref="CQ127:DD127"/>
    <mergeCell ref="DE127:DQ127"/>
    <mergeCell ref="DR127:EB127"/>
    <mergeCell ref="A129:H129"/>
    <mergeCell ref="I129:Q129"/>
    <mergeCell ref="R129:Z129"/>
    <mergeCell ref="AA129:AL129"/>
    <mergeCell ref="AM129:BA129"/>
    <mergeCell ref="BH129:BP129"/>
    <mergeCell ref="A127:F127"/>
    <mergeCell ref="I127:Q127"/>
    <mergeCell ref="AM131:BA131"/>
    <mergeCell ref="BB131:BG131"/>
    <mergeCell ref="BH131:BP131"/>
    <mergeCell ref="BH130:BP130"/>
    <mergeCell ref="BQ130:CA130"/>
    <mergeCell ref="BB129:BG129"/>
    <mergeCell ref="CH127:CP127"/>
    <mergeCell ref="DE129:DQ129"/>
    <mergeCell ref="BQ132:CA132"/>
    <mergeCell ref="BQ131:CA131"/>
    <mergeCell ref="CB131:CG131"/>
    <mergeCell ref="A137:H137"/>
    <mergeCell ref="EO124:FE124"/>
    <mergeCell ref="DR183:EB183"/>
    <mergeCell ref="AM135:BA135"/>
    <mergeCell ref="BB135:BG135"/>
    <mergeCell ref="BH135:BP135"/>
    <mergeCell ref="BH124:BP124"/>
    <mergeCell ref="BQ124:CA124"/>
    <mergeCell ref="CB124:CG124"/>
    <mergeCell ref="CH124:CP124"/>
    <mergeCell ref="CQ124:DD124"/>
    <mergeCell ref="DE124:DQ124"/>
    <mergeCell ref="A131:H131"/>
    <mergeCell ref="R128:Z128"/>
    <mergeCell ref="AA128:AL128"/>
    <mergeCell ref="AM128:BA128"/>
    <mergeCell ref="BB128:BG128"/>
    <mergeCell ref="BH128:BP128"/>
    <mergeCell ref="BQ128:CA128"/>
    <mergeCell ref="R127:Z127"/>
    <mergeCell ref="AA127:AL127"/>
    <mergeCell ref="AM127:BA127"/>
    <mergeCell ref="A125:CP125"/>
    <mergeCell ref="AM133:BA133"/>
    <mergeCell ref="CQ125:DD125"/>
    <mergeCell ref="DE125:DQ125"/>
    <mergeCell ref="A124:H124"/>
    <mergeCell ref="I124:Q124"/>
    <mergeCell ref="EC125:EN125"/>
    <mergeCell ref="EO125:FE125"/>
    <mergeCell ref="CB132:CG132"/>
    <mergeCell ref="CH132:CP132"/>
    <mergeCell ref="EO122:FE122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CB123:CG123"/>
    <mergeCell ref="CB122:CG122"/>
    <mergeCell ref="CH122:CP122"/>
    <mergeCell ref="CQ122:DD122"/>
    <mergeCell ref="DE122:DQ122"/>
    <mergeCell ref="DR122:EB122"/>
    <mergeCell ref="EC122:EN122"/>
    <mergeCell ref="CH123:CP123"/>
    <mergeCell ref="CQ123:DD123"/>
    <mergeCell ref="DE123:DQ123"/>
    <mergeCell ref="DR123:EB123"/>
    <mergeCell ref="EC123:EN123"/>
    <mergeCell ref="BB122:BG122"/>
    <mergeCell ref="BQ122:CA122"/>
    <mergeCell ref="EO123:FE123"/>
    <mergeCell ref="AA135:AL135"/>
    <mergeCell ref="BQ121:CA121"/>
    <mergeCell ref="CB121:CG121"/>
    <mergeCell ref="CH121:CP121"/>
    <mergeCell ref="CQ121:DD121"/>
    <mergeCell ref="DE121:DQ121"/>
    <mergeCell ref="DR121:EB121"/>
    <mergeCell ref="I137:Q137"/>
    <mergeCell ref="R137:Z137"/>
    <mergeCell ref="AA137:AL137"/>
    <mergeCell ref="AM137:BA137"/>
    <mergeCell ref="BB137:BG137"/>
    <mergeCell ref="I131:Q131"/>
    <mergeCell ref="R131:Z131"/>
    <mergeCell ref="AA131:AL131"/>
    <mergeCell ref="CB130:CG130"/>
    <mergeCell ref="CH130:CP130"/>
    <mergeCell ref="CQ130:DD130"/>
    <mergeCell ref="DE130:DQ130"/>
    <mergeCell ref="DR129:EB129"/>
    <mergeCell ref="BQ129:CA129"/>
    <mergeCell ref="DR137:EB137"/>
    <mergeCell ref="DR125:EB125"/>
    <mergeCell ref="DE133:DQ133"/>
    <mergeCell ref="DR133:EB133"/>
    <mergeCell ref="R124:Z124"/>
    <mergeCell ref="AA124:AL124"/>
    <mergeCell ref="AM124:BA124"/>
    <mergeCell ref="BB124:BG124"/>
    <mergeCell ref="I183:Q183"/>
    <mergeCell ref="R183:Z183"/>
    <mergeCell ref="AA183:AL183"/>
    <mergeCell ref="AM183:BA183"/>
    <mergeCell ref="BB183:BG183"/>
    <mergeCell ref="DR124:EB124"/>
    <mergeCell ref="EO136:FE136"/>
    <mergeCell ref="A138:H138"/>
    <mergeCell ref="I138:Q138"/>
    <mergeCell ref="R138:Z138"/>
    <mergeCell ref="AA138:AL138"/>
    <mergeCell ref="AM138:BA138"/>
    <mergeCell ref="BB138:BG138"/>
    <mergeCell ref="BH138:BP138"/>
    <mergeCell ref="BQ138:CA138"/>
    <mergeCell ref="BQ136:CA136"/>
    <mergeCell ref="CB136:CG136"/>
    <mergeCell ref="CH136:CP136"/>
    <mergeCell ref="CQ136:DD136"/>
    <mergeCell ref="DE136:DQ136"/>
    <mergeCell ref="DR136:EB136"/>
    <mergeCell ref="EO138:FE138"/>
    <mergeCell ref="CB138:CG138"/>
    <mergeCell ref="CH138:CP138"/>
    <mergeCell ref="CQ138:DD138"/>
    <mergeCell ref="DE138:DQ138"/>
    <mergeCell ref="R177:Z177"/>
    <mergeCell ref="AA177:AL177"/>
    <mergeCell ref="AM177:BA177"/>
    <mergeCell ref="I143:Q143"/>
    <mergeCell ref="EO152:FE152"/>
    <mergeCell ref="R147:Z147"/>
    <mergeCell ref="EO120:FE120"/>
    <mergeCell ref="A136:H136"/>
    <mergeCell ref="I136:Q136"/>
    <mergeCell ref="R136:Z136"/>
    <mergeCell ref="AA136:AL136"/>
    <mergeCell ref="AM136:BA136"/>
    <mergeCell ref="BB136:BG136"/>
    <mergeCell ref="BH136:BP136"/>
    <mergeCell ref="BH120:BP120"/>
    <mergeCell ref="BQ120:CA120"/>
    <mergeCell ref="CB120:CG120"/>
    <mergeCell ref="CH120:CP120"/>
    <mergeCell ref="CQ120:DD120"/>
    <mergeCell ref="DE120:DQ120"/>
    <mergeCell ref="CB128:CG128"/>
    <mergeCell ref="A134:H134"/>
    <mergeCell ref="I134:Q134"/>
    <mergeCell ref="R134:Z134"/>
    <mergeCell ref="AA134:AL134"/>
    <mergeCell ref="AM134:BA134"/>
    <mergeCell ref="BB134:BG134"/>
    <mergeCell ref="EC121:EN121"/>
    <mergeCell ref="EO121:FE121"/>
    <mergeCell ref="A122:H122"/>
    <mergeCell ref="I122:Q122"/>
    <mergeCell ref="R122:Z122"/>
    <mergeCell ref="AA122:AL122"/>
    <mergeCell ref="AM122:BA122"/>
    <mergeCell ref="EC124:EN124"/>
    <mergeCell ref="A135:H135"/>
    <mergeCell ref="I135:Q135"/>
    <mergeCell ref="R135:Z135"/>
    <mergeCell ref="DR119:EB119"/>
    <mergeCell ref="EC119:EN119"/>
    <mergeCell ref="A133:H133"/>
    <mergeCell ref="I133:Q133"/>
    <mergeCell ref="R133:Z133"/>
    <mergeCell ref="AA133:AL133"/>
    <mergeCell ref="A121:H121"/>
    <mergeCell ref="I121:Q121"/>
    <mergeCell ref="R121:Z121"/>
    <mergeCell ref="AA121:AL121"/>
    <mergeCell ref="AM121:BA121"/>
    <mergeCell ref="BB121:BG121"/>
    <mergeCell ref="BH121:BP121"/>
    <mergeCell ref="I130:Q130"/>
    <mergeCell ref="R130:Z130"/>
    <mergeCell ref="AA130:AL130"/>
    <mergeCell ref="AM130:BA130"/>
    <mergeCell ref="BB130:BG130"/>
    <mergeCell ref="BB127:BG127"/>
    <mergeCell ref="BH127:BP127"/>
    <mergeCell ref="BQ127:CA127"/>
    <mergeCell ref="BB133:BG133"/>
    <mergeCell ref="BH133:BP133"/>
    <mergeCell ref="BQ133:CA133"/>
    <mergeCell ref="CB133:CG133"/>
    <mergeCell ref="CH133:CP133"/>
    <mergeCell ref="CQ133:DD133"/>
    <mergeCell ref="DR120:EB120"/>
    <mergeCell ref="EC120:EN120"/>
    <mergeCell ref="A130:H130"/>
    <mergeCell ref="CB127:CG127"/>
    <mergeCell ref="DE119:DQ119"/>
    <mergeCell ref="DR116:EB116"/>
    <mergeCell ref="DR134:EB134"/>
    <mergeCell ref="EC134:EN134"/>
    <mergeCell ref="EO134:FE134"/>
    <mergeCell ref="B116:H116"/>
    <mergeCell ref="I116:Q116"/>
    <mergeCell ref="R116:Z116"/>
    <mergeCell ref="AA116:AL116"/>
    <mergeCell ref="AM116:BA116"/>
    <mergeCell ref="BB116:BG116"/>
    <mergeCell ref="BH116:BP116"/>
    <mergeCell ref="BH134:BP134"/>
    <mergeCell ref="BQ134:CA134"/>
    <mergeCell ref="CB134:CG134"/>
    <mergeCell ref="CH134:CP134"/>
    <mergeCell ref="CQ134:DD134"/>
    <mergeCell ref="DE134:DQ134"/>
    <mergeCell ref="A120:H120"/>
    <mergeCell ref="I120:Q120"/>
    <mergeCell ref="R120:Z120"/>
    <mergeCell ref="AA120:AL120"/>
    <mergeCell ref="AM120:BA120"/>
    <mergeCell ref="BB120:BG120"/>
    <mergeCell ref="CH128:CP128"/>
    <mergeCell ref="CQ128:DD128"/>
    <mergeCell ref="DE128:DQ128"/>
    <mergeCell ref="DR128:EB128"/>
    <mergeCell ref="EC128:EN128"/>
    <mergeCell ref="EO128:FE128"/>
    <mergeCell ref="BH122:BP122"/>
    <mergeCell ref="A128:F128"/>
    <mergeCell ref="I128:Q128"/>
    <mergeCell ref="EO115:FE115"/>
    <mergeCell ref="CB115:CG115"/>
    <mergeCell ref="CH115:CP115"/>
    <mergeCell ref="CQ115:DD115"/>
    <mergeCell ref="DE115:DQ115"/>
    <mergeCell ref="DR115:EB115"/>
    <mergeCell ref="EC115:EN115"/>
    <mergeCell ref="A115:H115"/>
    <mergeCell ref="I115:Q115"/>
    <mergeCell ref="R115:Z115"/>
    <mergeCell ref="AA115:AL115"/>
    <mergeCell ref="EC116:EN116"/>
    <mergeCell ref="EO116:FE116"/>
    <mergeCell ref="A119:H119"/>
    <mergeCell ref="I119:Q119"/>
    <mergeCell ref="R119:Z119"/>
    <mergeCell ref="AA119:AL119"/>
    <mergeCell ref="AM119:BA119"/>
    <mergeCell ref="BB119:BG119"/>
    <mergeCell ref="BH119:BP119"/>
    <mergeCell ref="BQ119:CA119"/>
    <mergeCell ref="BQ116:CA116"/>
    <mergeCell ref="CB116:CG116"/>
    <mergeCell ref="CH116:CP116"/>
    <mergeCell ref="CQ116:DD116"/>
    <mergeCell ref="DE116:DQ116"/>
    <mergeCell ref="AM115:BA115"/>
    <mergeCell ref="BB115:BG115"/>
    <mergeCell ref="BH115:BP115"/>
    <mergeCell ref="BQ115:CA115"/>
    <mergeCell ref="A118:H118"/>
    <mergeCell ref="I118:Q118"/>
    <mergeCell ref="CQ114:DD114"/>
    <mergeCell ref="DE114:DQ114"/>
    <mergeCell ref="DR114:EB114"/>
    <mergeCell ref="EC114:EN114"/>
    <mergeCell ref="EO114:FE114"/>
    <mergeCell ref="EO113:FE113"/>
    <mergeCell ref="A114:H114"/>
    <mergeCell ref="I114:Q114"/>
    <mergeCell ref="R114:Z114"/>
    <mergeCell ref="AA114:AL114"/>
    <mergeCell ref="AM114:BA114"/>
    <mergeCell ref="BB114:BG114"/>
    <mergeCell ref="BH114:BP114"/>
    <mergeCell ref="BQ114:CA114"/>
    <mergeCell ref="CB114:CG114"/>
    <mergeCell ref="CB113:CG113"/>
    <mergeCell ref="CH113:CP113"/>
    <mergeCell ref="CQ113:DD113"/>
    <mergeCell ref="DE113:DQ113"/>
    <mergeCell ref="DR113:EB113"/>
    <mergeCell ref="EC113:EN113"/>
    <mergeCell ref="A117:H117"/>
    <mergeCell ref="I117:Q117"/>
    <mergeCell ref="R117:Z117"/>
    <mergeCell ref="AA117:AL117"/>
    <mergeCell ref="AM117:BA117"/>
    <mergeCell ref="BB117:BG117"/>
    <mergeCell ref="BH117:BP117"/>
    <mergeCell ref="EC112:EN112"/>
    <mergeCell ref="EO112:FE112"/>
    <mergeCell ref="A113:H113"/>
    <mergeCell ref="I113:Q113"/>
    <mergeCell ref="R113:Z113"/>
    <mergeCell ref="AA113:AL113"/>
    <mergeCell ref="AM113:BA113"/>
    <mergeCell ref="BB113:BG113"/>
    <mergeCell ref="BH113:BP113"/>
    <mergeCell ref="BQ113:CA113"/>
    <mergeCell ref="BQ112:CA112"/>
    <mergeCell ref="CB112:CG112"/>
    <mergeCell ref="CH112:CP112"/>
    <mergeCell ref="CQ112:DD112"/>
    <mergeCell ref="DE112:DQ112"/>
    <mergeCell ref="DR112:EB112"/>
    <mergeCell ref="BQ117:CA117"/>
    <mergeCell ref="CB117:CG117"/>
    <mergeCell ref="CH117:CP117"/>
    <mergeCell ref="CQ117:DD117"/>
    <mergeCell ref="DE117:DQ117"/>
    <mergeCell ref="DR117:EB117"/>
    <mergeCell ref="EC117:EN117"/>
    <mergeCell ref="EO117:FE117"/>
    <mergeCell ref="CH114:CP114"/>
    <mergeCell ref="DR111:EB111"/>
    <mergeCell ref="EC111:EN111"/>
    <mergeCell ref="EO111:FE111"/>
    <mergeCell ref="A112:H112"/>
    <mergeCell ref="I112:Q112"/>
    <mergeCell ref="R112:Z112"/>
    <mergeCell ref="AA112:AL112"/>
    <mergeCell ref="AM112:BA112"/>
    <mergeCell ref="BB112:BG112"/>
    <mergeCell ref="BH112:BP112"/>
    <mergeCell ref="BH111:BP111"/>
    <mergeCell ref="BQ111:CA111"/>
    <mergeCell ref="CB111:CG111"/>
    <mergeCell ref="CH111:CP111"/>
    <mergeCell ref="CQ111:DD111"/>
    <mergeCell ref="DE111:DQ111"/>
    <mergeCell ref="A111:H111"/>
    <mergeCell ref="I111:Q111"/>
    <mergeCell ref="R111:Z111"/>
    <mergeCell ref="AA111:AL111"/>
    <mergeCell ref="AM111:BA111"/>
    <mergeCell ref="BB111:BG111"/>
    <mergeCell ref="CH110:CP110"/>
    <mergeCell ref="CQ110:DD110"/>
    <mergeCell ref="DE110:DQ110"/>
    <mergeCell ref="DR110:EB110"/>
    <mergeCell ref="EC110:EN110"/>
    <mergeCell ref="EO110:FE110"/>
    <mergeCell ref="EO109:FE109"/>
    <mergeCell ref="A110:H110"/>
    <mergeCell ref="I110:Q110"/>
    <mergeCell ref="R110:Z110"/>
    <mergeCell ref="AA110:AL110"/>
    <mergeCell ref="AM110:BA110"/>
    <mergeCell ref="BB110:BG110"/>
    <mergeCell ref="BH110:BP110"/>
    <mergeCell ref="BQ110:CA110"/>
    <mergeCell ref="CB110:CG110"/>
    <mergeCell ref="CB109:CG109"/>
    <mergeCell ref="CH109:CP109"/>
    <mergeCell ref="CQ109:DD109"/>
    <mergeCell ref="DE109:DQ109"/>
    <mergeCell ref="DR109:EB109"/>
    <mergeCell ref="EC109:EN109"/>
    <mergeCell ref="EC108:EN108"/>
    <mergeCell ref="EO108:FE108"/>
    <mergeCell ref="A109:H109"/>
    <mergeCell ref="I109:Q109"/>
    <mergeCell ref="R109:Z109"/>
    <mergeCell ref="AA109:AL109"/>
    <mergeCell ref="AM109:BA109"/>
    <mergeCell ref="BB109:BG109"/>
    <mergeCell ref="BH109:BP109"/>
    <mergeCell ref="BQ109:CA109"/>
    <mergeCell ref="BQ108:CA108"/>
    <mergeCell ref="CB108:CG108"/>
    <mergeCell ref="CH108:CP108"/>
    <mergeCell ref="CQ108:DD108"/>
    <mergeCell ref="DE108:DQ108"/>
    <mergeCell ref="DR108:EB108"/>
    <mergeCell ref="DR107:EB107"/>
    <mergeCell ref="EC107:EN107"/>
    <mergeCell ref="EO107:FE107"/>
    <mergeCell ref="A108:H108"/>
    <mergeCell ref="I108:Q108"/>
    <mergeCell ref="R108:Z108"/>
    <mergeCell ref="AA108:AL108"/>
    <mergeCell ref="AM108:BA108"/>
    <mergeCell ref="BB108:BG108"/>
    <mergeCell ref="BH108:BP108"/>
    <mergeCell ref="BH107:BP107"/>
    <mergeCell ref="BQ107:CA107"/>
    <mergeCell ref="CB107:CG107"/>
    <mergeCell ref="CH107:CP107"/>
    <mergeCell ref="CQ107:DD107"/>
    <mergeCell ref="DE107:DQ107"/>
    <mergeCell ref="A107:H107"/>
    <mergeCell ref="I107:Q107"/>
    <mergeCell ref="R107:Z107"/>
    <mergeCell ref="AA107:AL107"/>
    <mergeCell ref="AM107:BA107"/>
    <mergeCell ref="BB107:BG107"/>
    <mergeCell ref="CH106:CP106"/>
    <mergeCell ref="CQ106:DD106"/>
    <mergeCell ref="DE106:DQ106"/>
    <mergeCell ref="DR106:EB106"/>
    <mergeCell ref="EC106:EN106"/>
    <mergeCell ref="EO106:FE106"/>
    <mergeCell ref="EO105:FE105"/>
    <mergeCell ref="A106:H106"/>
    <mergeCell ref="I106:Q106"/>
    <mergeCell ref="R106:Z106"/>
    <mergeCell ref="AA106:AL106"/>
    <mergeCell ref="AM106:BA106"/>
    <mergeCell ref="BB106:BG106"/>
    <mergeCell ref="BH106:BP106"/>
    <mergeCell ref="BQ106:CA106"/>
    <mergeCell ref="CB106:CG106"/>
    <mergeCell ref="CB105:CG105"/>
    <mergeCell ref="CH105:CP105"/>
    <mergeCell ref="CQ105:DD105"/>
    <mergeCell ref="DE105:DQ105"/>
    <mergeCell ref="DR105:EB105"/>
    <mergeCell ref="EC105:EN105"/>
    <mergeCell ref="EC104:EN104"/>
    <mergeCell ref="EO104:FE104"/>
    <mergeCell ref="A105:F105"/>
    <mergeCell ref="I105:Q105"/>
    <mergeCell ref="R105:Z105"/>
    <mergeCell ref="AA105:AL105"/>
    <mergeCell ref="AM105:BA105"/>
    <mergeCell ref="BB105:BG105"/>
    <mergeCell ref="BH105:BP105"/>
    <mergeCell ref="BQ105:CA105"/>
    <mergeCell ref="BQ104:CA104"/>
    <mergeCell ref="CB104:CG104"/>
    <mergeCell ref="CH104:CP104"/>
    <mergeCell ref="CQ104:DD104"/>
    <mergeCell ref="DE104:DQ104"/>
    <mergeCell ref="DR104:EB104"/>
    <mergeCell ref="DR103:EB103"/>
    <mergeCell ref="EC103:EN103"/>
    <mergeCell ref="EO103:FE103"/>
    <mergeCell ref="A104:H104"/>
    <mergeCell ref="I104:Q104"/>
    <mergeCell ref="R104:Z104"/>
    <mergeCell ref="AA104:AL104"/>
    <mergeCell ref="AM104:BA104"/>
    <mergeCell ref="BB104:BG104"/>
    <mergeCell ref="BH104:BP104"/>
    <mergeCell ref="BH103:BP103"/>
    <mergeCell ref="BQ103:CA103"/>
    <mergeCell ref="CB103:CG103"/>
    <mergeCell ref="CH103:CP103"/>
    <mergeCell ref="CQ103:DD103"/>
    <mergeCell ref="DE103:DQ103"/>
    <mergeCell ref="A103:H103"/>
    <mergeCell ref="I103:Q103"/>
    <mergeCell ref="R103:Z103"/>
    <mergeCell ref="AA103:AL103"/>
    <mergeCell ref="AM103:BA103"/>
    <mergeCell ref="BB103:BG103"/>
    <mergeCell ref="CH102:CP102"/>
    <mergeCell ref="CQ102:DD102"/>
    <mergeCell ref="DE102:DQ102"/>
    <mergeCell ref="DR102:EB102"/>
    <mergeCell ref="EC102:EN102"/>
    <mergeCell ref="EO102:FE102"/>
    <mergeCell ref="A101:FE101"/>
    <mergeCell ref="A102:H102"/>
    <mergeCell ref="I102:Q102"/>
    <mergeCell ref="R102:Z102"/>
    <mergeCell ref="AA102:AL102"/>
    <mergeCell ref="AM102:BA102"/>
    <mergeCell ref="BB102:BG102"/>
    <mergeCell ref="BH102:BP102"/>
    <mergeCell ref="BQ102:CA102"/>
    <mergeCell ref="CB102:CG102"/>
    <mergeCell ref="A100:CP100"/>
    <mergeCell ref="CQ100:DD100"/>
    <mergeCell ref="DE100:DQ100"/>
    <mergeCell ref="DR100:EB100"/>
    <mergeCell ref="EC100:EN100"/>
    <mergeCell ref="EO100:FE100"/>
    <mergeCell ref="CH99:CP99"/>
    <mergeCell ref="CQ99:DD99"/>
    <mergeCell ref="DE99:DQ99"/>
    <mergeCell ref="DR99:EB99"/>
    <mergeCell ref="EC99:EN99"/>
    <mergeCell ref="EO99:FE99"/>
    <mergeCell ref="EO98:FE98"/>
    <mergeCell ref="A99:H99"/>
    <mergeCell ref="I99:Q99"/>
    <mergeCell ref="R99:Z99"/>
    <mergeCell ref="AA99:AL99"/>
    <mergeCell ref="AM99:BA99"/>
    <mergeCell ref="BB99:BG99"/>
    <mergeCell ref="BH99:BP99"/>
    <mergeCell ref="BQ99:CA99"/>
    <mergeCell ref="CB99:CG99"/>
    <mergeCell ref="CB98:CG98"/>
    <mergeCell ref="CH98:CP98"/>
    <mergeCell ref="CQ98:DD98"/>
    <mergeCell ref="DE98:DQ98"/>
    <mergeCell ref="DR98:EB98"/>
    <mergeCell ref="EC98:EN98"/>
    <mergeCell ref="EC97:EN97"/>
    <mergeCell ref="EO97:FE97"/>
    <mergeCell ref="A98:H98"/>
    <mergeCell ref="I98:Q98"/>
    <mergeCell ref="R98:Z98"/>
    <mergeCell ref="AA98:AL98"/>
    <mergeCell ref="AM98:BA98"/>
    <mergeCell ref="BB98:BG98"/>
    <mergeCell ref="BH98:BP98"/>
    <mergeCell ref="BQ98:CA98"/>
    <mergeCell ref="BQ97:CA97"/>
    <mergeCell ref="CB97:CG97"/>
    <mergeCell ref="CH97:CP97"/>
    <mergeCell ref="CQ97:DD97"/>
    <mergeCell ref="DE97:DQ97"/>
    <mergeCell ref="DR97:EB97"/>
    <mergeCell ref="DR96:EB96"/>
    <mergeCell ref="EC96:EN96"/>
    <mergeCell ref="EO96:FE96"/>
    <mergeCell ref="A97:H97"/>
    <mergeCell ref="I97:Q97"/>
    <mergeCell ref="R97:Z97"/>
    <mergeCell ref="AA97:AL97"/>
    <mergeCell ref="AM97:BA97"/>
    <mergeCell ref="BB97:BG97"/>
    <mergeCell ref="BH97:BP97"/>
    <mergeCell ref="BH96:BP96"/>
    <mergeCell ref="BQ96:CA96"/>
    <mergeCell ref="CB96:CG96"/>
    <mergeCell ref="CH96:CP96"/>
    <mergeCell ref="CQ96:DD96"/>
    <mergeCell ref="DE96:DQ96"/>
    <mergeCell ref="A96:H96"/>
    <mergeCell ref="I96:Q96"/>
    <mergeCell ref="R96:Z96"/>
    <mergeCell ref="AA96:AL96"/>
    <mergeCell ref="AM96:BA96"/>
    <mergeCell ref="BB96:BG96"/>
    <mergeCell ref="CH95:CP95"/>
    <mergeCell ref="CQ95:DD95"/>
    <mergeCell ref="DE95:DQ95"/>
    <mergeCell ref="DR95:EB95"/>
    <mergeCell ref="EC95:EN95"/>
    <mergeCell ref="EO95:FE95"/>
    <mergeCell ref="EO94:FE94"/>
    <mergeCell ref="A95:H95"/>
    <mergeCell ref="I95:Q95"/>
    <mergeCell ref="R95:Z95"/>
    <mergeCell ref="AA95:AL95"/>
    <mergeCell ref="AM95:BA95"/>
    <mergeCell ref="BB95:BG95"/>
    <mergeCell ref="BH95:BP95"/>
    <mergeCell ref="BQ95:CA95"/>
    <mergeCell ref="CB95:CG95"/>
    <mergeCell ref="CB94:CG94"/>
    <mergeCell ref="CH94:CP94"/>
    <mergeCell ref="CQ94:DD94"/>
    <mergeCell ref="DE94:DQ94"/>
    <mergeCell ref="DR94:EB94"/>
    <mergeCell ref="EC94:EN94"/>
    <mergeCell ref="EC93:EN93"/>
    <mergeCell ref="EO93:FE93"/>
    <mergeCell ref="A94:H94"/>
    <mergeCell ref="I94:Q94"/>
    <mergeCell ref="R94:Z94"/>
    <mergeCell ref="AA94:AL94"/>
    <mergeCell ref="AM94:BA94"/>
    <mergeCell ref="BB94:BG94"/>
    <mergeCell ref="BH94:BP94"/>
    <mergeCell ref="BQ94:CA94"/>
    <mergeCell ref="BQ93:CA93"/>
    <mergeCell ref="CB93:CG93"/>
    <mergeCell ref="CH93:CP93"/>
    <mergeCell ref="CQ93:DD93"/>
    <mergeCell ref="DE93:DQ93"/>
    <mergeCell ref="DR93:EB93"/>
    <mergeCell ref="DR92:EB92"/>
    <mergeCell ref="EC92:EN92"/>
    <mergeCell ref="EO92:FE92"/>
    <mergeCell ref="A93:H93"/>
    <mergeCell ref="I93:Q93"/>
    <mergeCell ref="R93:Z93"/>
    <mergeCell ref="AA93:AL93"/>
    <mergeCell ref="AM93:BA93"/>
    <mergeCell ref="BB93:BG93"/>
    <mergeCell ref="BH93:BP93"/>
    <mergeCell ref="BH92:BP92"/>
    <mergeCell ref="BQ92:CA92"/>
    <mergeCell ref="CB92:CG92"/>
    <mergeCell ref="CH92:CP92"/>
    <mergeCell ref="CQ92:DD92"/>
    <mergeCell ref="DE92:DQ92"/>
    <mergeCell ref="A92:H92"/>
    <mergeCell ref="I92:Q92"/>
    <mergeCell ref="R92:Z92"/>
    <mergeCell ref="AA92:AL92"/>
    <mergeCell ref="AM92:BA92"/>
    <mergeCell ref="BB92:BG92"/>
    <mergeCell ref="CH91:CP91"/>
    <mergeCell ref="CQ91:DD91"/>
    <mergeCell ref="DE91:DQ91"/>
    <mergeCell ref="DR91:EB91"/>
    <mergeCell ref="EC91:EN91"/>
    <mergeCell ref="EO91:FE91"/>
    <mergeCell ref="EO90:FE90"/>
    <mergeCell ref="A91:H91"/>
    <mergeCell ref="I91:Q91"/>
    <mergeCell ref="R91:Z91"/>
    <mergeCell ref="AA91:AL91"/>
    <mergeCell ref="AM91:BA91"/>
    <mergeCell ref="BB91:BG91"/>
    <mergeCell ref="BH91:BP91"/>
    <mergeCell ref="BQ91:CA91"/>
    <mergeCell ref="CB91:CG91"/>
    <mergeCell ref="CB90:CG90"/>
    <mergeCell ref="CH90:CP90"/>
    <mergeCell ref="CQ90:DD90"/>
    <mergeCell ref="DE90:DQ90"/>
    <mergeCell ref="DR90:EB90"/>
    <mergeCell ref="EC90:EN90"/>
    <mergeCell ref="EC89:EN89"/>
    <mergeCell ref="EO89:FE89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BQ89:CA89"/>
    <mergeCell ref="CB89:CG89"/>
    <mergeCell ref="CH89:CP89"/>
    <mergeCell ref="CQ89:DD89"/>
    <mergeCell ref="DE89:DQ89"/>
    <mergeCell ref="DR89:EB89"/>
    <mergeCell ref="DR88:EB88"/>
    <mergeCell ref="EC88:EN88"/>
    <mergeCell ref="EO88:FE88"/>
    <mergeCell ref="A89:H89"/>
    <mergeCell ref="I89:Q89"/>
    <mergeCell ref="R89:Z89"/>
    <mergeCell ref="AA89:AL89"/>
    <mergeCell ref="AM89:BA89"/>
    <mergeCell ref="BB89:BG89"/>
    <mergeCell ref="BH89:BP89"/>
    <mergeCell ref="BH88:BP88"/>
    <mergeCell ref="BQ88:CA88"/>
    <mergeCell ref="CB88:CG88"/>
    <mergeCell ref="CH88:CP88"/>
    <mergeCell ref="CQ88:DD88"/>
    <mergeCell ref="DE88:DQ88"/>
    <mergeCell ref="A88:H88"/>
    <mergeCell ref="I88:Q88"/>
    <mergeCell ref="R88:Z88"/>
    <mergeCell ref="AA88:AL88"/>
    <mergeCell ref="AM88:BA88"/>
    <mergeCell ref="BB88:BG88"/>
    <mergeCell ref="CH87:CP87"/>
    <mergeCell ref="CQ87:DD87"/>
    <mergeCell ref="DE87:DQ87"/>
    <mergeCell ref="DR87:EB87"/>
    <mergeCell ref="EC87:EN87"/>
    <mergeCell ref="EO87:FE87"/>
    <mergeCell ref="EO86:FE86"/>
    <mergeCell ref="A87:H87"/>
    <mergeCell ref="I87:Q87"/>
    <mergeCell ref="R87:Z87"/>
    <mergeCell ref="AA87:AL87"/>
    <mergeCell ref="AM87:BA87"/>
    <mergeCell ref="BB87:BG87"/>
    <mergeCell ref="BH87:BP87"/>
    <mergeCell ref="BQ87:CA87"/>
    <mergeCell ref="CB87:CG87"/>
    <mergeCell ref="CB86:CG86"/>
    <mergeCell ref="CH86:CP86"/>
    <mergeCell ref="CQ86:DD86"/>
    <mergeCell ref="DE86:DQ86"/>
    <mergeCell ref="DR86:EB86"/>
    <mergeCell ref="EC86:EN86"/>
    <mergeCell ref="EC85:EN85"/>
    <mergeCell ref="EO85:FE85"/>
    <mergeCell ref="A86:H86"/>
    <mergeCell ref="I86:Q86"/>
    <mergeCell ref="R86:Z86"/>
    <mergeCell ref="AA86:AL86"/>
    <mergeCell ref="AM86:BA86"/>
    <mergeCell ref="BB86:BG86"/>
    <mergeCell ref="BH86:BP86"/>
    <mergeCell ref="BQ86:CA86"/>
    <mergeCell ref="BQ85:CA85"/>
    <mergeCell ref="CB85:CG85"/>
    <mergeCell ref="CH85:CP85"/>
    <mergeCell ref="CQ85:DD85"/>
    <mergeCell ref="DE85:DQ85"/>
    <mergeCell ref="DR85:EB85"/>
    <mergeCell ref="DR84:EB84"/>
    <mergeCell ref="EC84:EN84"/>
    <mergeCell ref="EO84:FE84"/>
    <mergeCell ref="A85:H85"/>
    <mergeCell ref="I85:Q85"/>
    <mergeCell ref="R85:Z85"/>
    <mergeCell ref="AA85:AL85"/>
    <mergeCell ref="AM85:BA85"/>
    <mergeCell ref="BB85:BG85"/>
    <mergeCell ref="BH85:BP85"/>
    <mergeCell ref="BH84:BP84"/>
    <mergeCell ref="BQ84:CA84"/>
    <mergeCell ref="CB84:CG84"/>
    <mergeCell ref="CH84:CP84"/>
    <mergeCell ref="CQ84:DD84"/>
    <mergeCell ref="DE84:DQ84"/>
    <mergeCell ref="A84:H84"/>
    <mergeCell ref="I84:Q84"/>
    <mergeCell ref="R84:Z84"/>
    <mergeCell ref="AA84:AL84"/>
    <mergeCell ref="AM84:BA84"/>
    <mergeCell ref="BB84:BG84"/>
    <mergeCell ref="CH83:CP83"/>
    <mergeCell ref="CQ83:DD83"/>
    <mergeCell ref="DE83:DQ83"/>
    <mergeCell ref="DR83:EB83"/>
    <mergeCell ref="EC83:EN83"/>
    <mergeCell ref="EO83:FE83"/>
    <mergeCell ref="EO82:FE82"/>
    <mergeCell ref="A83:H83"/>
    <mergeCell ref="I83:Q83"/>
    <mergeCell ref="R83:Z83"/>
    <mergeCell ref="AA83:AL83"/>
    <mergeCell ref="AM83:BA83"/>
    <mergeCell ref="BB83:BG83"/>
    <mergeCell ref="BH83:BP83"/>
    <mergeCell ref="BQ83:CA83"/>
    <mergeCell ref="CB83:CG83"/>
    <mergeCell ref="CB82:CG82"/>
    <mergeCell ref="CH82:CP82"/>
    <mergeCell ref="CQ82:DD82"/>
    <mergeCell ref="DE82:DQ82"/>
    <mergeCell ref="DR82:EB82"/>
    <mergeCell ref="EC82:EN82"/>
    <mergeCell ref="EC81:EN81"/>
    <mergeCell ref="EO81:FE81"/>
    <mergeCell ref="A82:H82"/>
    <mergeCell ref="I82:Q82"/>
    <mergeCell ref="R82:Z82"/>
    <mergeCell ref="AA82:AL82"/>
    <mergeCell ref="AM82:BA82"/>
    <mergeCell ref="BB82:BG82"/>
    <mergeCell ref="BH82:BP82"/>
    <mergeCell ref="BQ82:CA82"/>
    <mergeCell ref="BQ81:CA81"/>
    <mergeCell ref="CB81:CG81"/>
    <mergeCell ref="CH81:CP81"/>
    <mergeCell ref="CQ81:DD81"/>
    <mergeCell ref="DE81:DQ81"/>
    <mergeCell ref="DR81:EB81"/>
    <mergeCell ref="DR80:EB80"/>
    <mergeCell ref="EC80:EN80"/>
    <mergeCell ref="EO80:FE80"/>
    <mergeCell ref="A81:H81"/>
    <mergeCell ref="I81:Q81"/>
    <mergeCell ref="R81:Z81"/>
    <mergeCell ref="AA81:AL81"/>
    <mergeCell ref="AM81:BA81"/>
    <mergeCell ref="BB81:BG81"/>
    <mergeCell ref="BH81:BP81"/>
    <mergeCell ref="BH80:BP80"/>
    <mergeCell ref="BQ80:CA80"/>
    <mergeCell ref="CB80:CG80"/>
    <mergeCell ref="CH80:CP80"/>
    <mergeCell ref="CQ80:DD80"/>
    <mergeCell ref="DE80:DQ80"/>
    <mergeCell ref="A80:H80"/>
    <mergeCell ref="I80:Q80"/>
    <mergeCell ref="R80:Z80"/>
    <mergeCell ref="AA80:AL80"/>
    <mergeCell ref="AM80:BA80"/>
    <mergeCell ref="BB80:BG80"/>
    <mergeCell ref="CH79:CP79"/>
    <mergeCell ref="CQ79:DD79"/>
    <mergeCell ref="DE79:DQ79"/>
    <mergeCell ref="DR79:EB79"/>
    <mergeCell ref="EC79:EN79"/>
    <mergeCell ref="EO79:FE79"/>
    <mergeCell ref="EO78:FE78"/>
    <mergeCell ref="A79:H79"/>
    <mergeCell ref="I79:Q79"/>
    <mergeCell ref="R79:Z79"/>
    <mergeCell ref="AA79:AL79"/>
    <mergeCell ref="AM79:BA79"/>
    <mergeCell ref="BB79:BG79"/>
    <mergeCell ref="BH79:BP79"/>
    <mergeCell ref="BQ79:CA79"/>
    <mergeCell ref="CB79:CG79"/>
    <mergeCell ref="CB78:CG78"/>
    <mergeCell ref="CH78:CP78"/>
    <mergeCell ref="CQ78:DD78"/>
    <mergeCell ref="DE78:DQ78"/>
    <mergeCell ref="DR78:EB78"/>
    <mergeCell ref="EC78:EN78"/>
    <mergeCell ref="EC77:EN77"/>
    <mergeCell ref="EO77:FE77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BQ77:CA77"/>
    <mergeCell ref="CB77:CG77"/>
    <mergeCell ref="CH77:CP77"/>
    <mergeCell ref="CQ77:DD77"/>
    <mergeCell ref="DE77:DQ77"/>
    <mergeCell ref="DR77:EB77"/>
    <mergeCell ref="DR76:EB76"/>
    <mergeCell ref="EC76:EN76"/>
    <mergeCell ref="EO76:FE76"/>
    <mergeCell ref="A77:H77"/>
    <mergeCell ref="I77:Q77"/>
    <mergeCell ref="R77:Z77"/>
    <mergeCell ref="AA77:AL77"/>
    <mergeCell ref="AM77:BA77"/>
    <mergeCell ref="BB77:BG77"/>
    <mergeCell ref="BH77:BP77"/>
    <mergeCell ref="BH76:BP76"/>
    <mergeCell ref="BQ76:CA76"/>
    <mergeCell ref="CB76:CG76"/>
    <mergeCell ref="CH76:CP76"/>
    <mergeCell ref="CQ76:DD76"/>
    <mergeCell ref="DE76:DQ76"/>
    <mergeCell ref="A76:H76"/>
    <mergeCell ref="I76:Q76"/>
    <mergeCell ref="R76:Z76"/>
    <mergeCell ref="AA76:AL76"/>
    <mergeCell ref="AM76:BA76"/>
    <mergeCell ref="BB76:BG76"/>
    <mergeCell ref="CH75:CP75"/>
    <mergeCell ref="CQ75:DD75"/>
    <mergeCell ref="DE75:DQ75"/>
    <mergeCell ref="DR75:EB75"/>
    <mergeCell ref="EC75:EN75"/>
    <mergeCell ref="EO75:FE75"/>
    <mergeCell ref="EO74:FE74"/>
    <mergeCell ref="A75:H75"/>
    <mergeCell ref="I75:Q75"/>
    <mergeCell ref="R75:Z75"/>
    <mergeCell ref="AA75:AL75"/>
    <mergeCell ref="AM75:BA75"/>
    <mergeCell ref="BB75:BG75"/>
    <mergeCell ref="BH75:BP75"/>
    <mergeCell ref="BQ75:CA75"/>
    <mergeCell ref="CB75:CG75"/>
    <mergeCell ref="CB74:CG74"/>
    <mergeCell ref="CH74:CP74"/>
    <mergeCell ref="CQ74:DD74"/>
    <mergeCell ref="DE74:DQ74"/>
    <mergeCell ref="DR74:EB74"/>
    <mergeCell ref="EC74:EN74"/>
    <mergeCell ref="EC73:EN73"/>
    <mergeCell ref="EO73:FE73"/>
    <mergeCell ref="A74:H74"/>
    <mergeCell ref="I74:Q74"/>
    <mergeCell ref="R74:Z74"/>
    <mergeCell ref="AA74:AL74"/>
    <mergeCell ref="AM74:BA74"/>
    <mergeCell ref="BB74:BG74"/>
    <mergeCell ref="BH74:BP74"/>
    <mergeCell ref="BQ74:CA74"/>
    <mergeCell ref="BQ73:CA73"/>
    <mergeCell ref="CB73:CG73"/>
    <mergeCell ref="CH73:CP73"/>
    <mergeCell ref="CQ73:DD73"/>
    <mergeCell ref="DE73:DQ73"/>
    <mergeCell ref="DR73:EB73"/>
    <mergeCell ref="DR72:EB72"/>
    <mergeCell ref="EC72:EN72"/>
    <mergeCell ref="EO72:FE72"/>
    <mergeCell ref="A73:H73"/>
    <mergeCell ref="I73:Q73"/>
    <mergeCell ref="R73:Z73"/>
    <mergeCell ref="AA73:AL73"/>
    <mergeCell ref="AM73:BA73"/>
    <mergeCell ref="BB73:BG73"/>
    <mergeCell ref="BH73:BP73"/>
    <mergeCell ref="BH72:BP72"/>
    <mergeCell ref="BQ72:CA72"/>
    <mergeCell ref="CB72:CG72"/>
    <mergeCell ref="CH72:CP72"/>
    <mergeCell ref="CQ72:DD72"/>
    <mergeCell ref="DE72:DQ72"/>
    <mergeCell ref="A72:H72"/>
    <mergeCell ref="I72:Q72"/>
    <mergeCell ref="R72:Z72"/>
    <mergeCell ref="AA72:AL72"/>
    <mergeCell ref="AM72:BA72"/>
    <mergeCell ref="BB72:BG72"/>
    <mergeCell ref="CH71:CP71"/>
    <mergeCell ref="CQ71:DD71"/>
    <mergeCell ref="DE71:DQ71"/>
    <mergeCell ref="DR71:EB71"/>
    <mergeCell ref="EC71:EN71"/>
    <mergeCell ref="EO71:FE71"/>
    <mergeCell ref="EO70:FE70"/>
    <mergeCell ref="A71:H71"/>
    <mergeCell ref="I71:Q71"/>
    <mergeCell ref="R71:Z71"/>
    <mergeCell ref="AA71:AL71"/>
    <mergeCell ref="AM71:BA71"/>
    <mergeCell ref="BB71:BG71"/>
    <mergeCell ref="BH71:BP71"/>
    <mergeCell ref="BQ71:CA71"/>
    <mergeCell ref="CB71:CG71"/>
    <mergeCell ref="CB70:CG70"/>
    <mergeCell ref="CH70:CP70"/>
    <mergeCell ref="CQ70:DD70"/>
    <mergeCell ref="DE70:DQ70"/>
    <mergeCell ref="DR70:EB70"/>
    <mergeCell ref="EC70:EN70"/>
    <mergeCell ref="EC69:EN69"/>
    <mergeCell ref="EO69:FE69"/>
    <mergeCell ref="A70:H70"/>
    <mergeCell ref="I70:Q70"/>
    <mergeCell ref="R70:Z70"/>
    <mergeCell ref="AA70:AL70"/>
    <mergeCell ref="AM70:BA70"/>
    <mergeCell ref="BB70:BG70"/>
    <mergeCell ref="BH70:BP70"/>
    <mergeCell ref="BQ70:CA70"/>
    <mergeCell ref="BQ69:CA69"/>
    <mergeCell ref="CB69:CG69"/>
    <mergeCell ref="CH69:CP69"/>
    <mergeCell ref="CQ69:DD69"/>
    <mergeCell ref="DE69:DQ69"/>
    <mergeCell ref="DR69:EB69"/>
    <mergeCell ref="DR68:EB68"/>
    <mergeCell ref="EC68:EN68"/>
    <mergeCell ref="EO68:FE68"/>
    <mergeCell ref="A69:H69"/>
    <mergeCell ref="I69:Q69"/>
    <mergeCell ref="R69:Z69"/>
    <mergeCell ref="AA69:AL69"/>
    <mergeCell ref="AM69:BA69"/>
    <mergeCell ref="BB69:BG69"/>
    <mergeCell ref="BH69:BP69"/>
    <mergeCell ref="BH68:BP68"/>
    <mergeCell ref="BQ68:CA68"/>
    <mergeCell ref="CB68:CG68"/>
    <mergeCell ref="CH68:CP68"/>
    <mergeCell ref="CQ68:DD68"/>
    <mergeCell ref="DE68:DQ68"/>
    <mergeCell ref="A68:H68"/>
    <mergeCell ref="I68:Q68"/>
    <mergeCell ref="R68:Z68"/>
    <mergeCell ref="AA68:AL68"/>
    <mergeCell ref="AM68:BA68"/>
    <mergeCell ref="BB68:BG68"/>
    <mergeCell ref="CH67:CP67"/>
    <mergeCell ref="CQ67:DD67"/>
    <mergeCell ref="DE67:DQ67"/>
    <mergeCell ref="DR67:EB67"/>
    <mergeCell ref="EC67:EN67"/>
    <mergeCell ref="EO67:FE67"/>
    <mergeCell ref="EO66:FE66"/>
    <mergeCell ref="A67:H67"/>
    <mergeCell ref="I67:Q67"/>
    <mergeCell ref="R67:Z67"/>
    <mergeCell ref="AA67:AL67"/>
    <mergeCell ref="AM67:BA67"/>
    <mergeCell ref="BB67:BG67"/>
    <mergeCell ref="BH67:BP67"/>
    <mergeCell ref="BQ67:CA67"/>
    <mergeCell ref="CB67:CG67"/>
    <mergeCell ref="CB66:CG66"/>
    <mergeCell ref="CH66:CP66"/>
    <mergeCell ref="CQ66:DD66"/>
    <mergeCell ref="DE66:DQ66"/>
    <mergeCell ref="DR66:EB66"/>
    <mergeCell ref="EC66:EN66"/>
    <mergeCell ref="EC65:EN65"/>
    <mergeCell ref="EO65:FE65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BQ65:CA65"/>
    <mergeCell ref="CB65:CG65"/>
    <mergeCell ref="CH65:CP65"/>
    <mergeCell ref="CQ65:DD65"/>
    <mergeCell ref="DE65:DQ65"/>
    <mergeCell ref="DR65:EB65"/>
    <mergeCell ref="DR64:EB64"/>
    <mergeCell ref="EC64:EN64"/>
    <mergeCell ref="EO64:FE64"/>
    <mergeCell ref="A65:H65"/>
    <mergeCell ref="I65:Q65"/>
    <mergeCell ref="R65:Z65"/>
    <mergeCell ref="AA65:AL65"/>
    <mergeCell ref="AM65:BA65"/>
    <mergeCell ref="BB65:BG65"/>
    <mergeCell ref="BH65:BP65"/>
    <mergeCell ref="BH64:BP64"/>
    <mergeCell ref="BQ64:CA64"/>
    <mergeCell ref="CB64:CG64"/>
    <mergeCell ref="CH64:CP64"/>
    <mergeCell ref="CQ64:DD64"/>
    <mergeCell ref="DE64:DQ64"/>
    <mergeCell ref="A64:H64"/>
    <mergeCell ref="I64:Q64"/>
    <mergeCell ref="R64:Z64"/>
    <mergeCell ref="AA64:AL64"/>
    <mergeCell ref="AM64:BA64"/>
    <mergeCell ref="BB64:BG64"/>
    <mergeCell ref="CH63:CP63"/>
    <mergeCell ref="CQ63:DD63"/>
    <mergeCell ref="DE63:DQ63"/>
    <mergeCell ref="DR63:EB63"/>
    <mergeCell ref="EC63:EN63"/>
    <mergeCell ref="EO63:FE63"/>
    <mergeCell ref="EO62:FE62"/>
    <mergeCell ref="A63:H63"/>
    <mergeCell ref="I63:Q63"/>
    <mergeCell ref="R63:Z63"/>
    <mergeCell ref="AA63:AL63"/>
    <mergeCell ref="AM63:BA63"/>
    <mergeCell ref="BB63:BG63"/>
    <mergeCell ref="BH63:BP63"/>
    <mergeCell ref="BQ63:CA63"/>
    <mergeCell ref="CB63:CG63"/>
    <mergeCell ref="CB62:CG62"/>
    <mergeCell ref="CH62:CP62"/>
    <mergeCell ref="CQ62:DD62"/>
    <mergeCell ref="DE62:DQ62"/>
    <mergeCell ref="DR62:EB62"/>
    <mergeCell ref="EC62:EN62"/>
    <mergeCell ref="EC61:EN61"/>
    <mergeCell ref="EO61:FE61"/>
    <mergeCell ref="A62:H62"/>
    <mergeCell ref="I62:Q62"/>
    <mergeCell ref="R62:Z62"/>
    <mergeCell ref="AA62:AL62"/>
    <mergeCell ref="AM62:BA62"/>
    <mergeCell ref="BB62:BG62"/>
    <mergeCell ref="BH62:BP62"/>
    <mergeCell ref="BQ62:CA62"/>
    <mergeCell ref="BQ61:CA61"/>
    <mergeCell ref="CB61:CG61"/>
    <mergeCell ref="CH61:CP61"/>
    <mergeCell ref="CQ61:DD61"/>
    <mergeCell ref="DE61:DQ61"/>
    <mergeCell ref="DR61:EB61"/>
    <mergeCell ref="DR60:EB60"/>
    <mergeCell ref="EC60:EN60"/>
    <mergeCell ref="EO60:FE60"/>
    <mergeCell ref="A61:H61"/>
    <mergeCell ref="I61:Q61"/>
    <mergeCell ref="R61:Z61"/>
    <mergeCell ref="AA61:AL61"/>
    <mergeCell ref="AM61:BA61"/>
    <mergeCell ref="BB61:BG61"/>
    <mergeCell ref="BH61:BP61"/>
    <mergeCell ref="BH60:BP60"/>
    <mergeCell ref="BQ60:CA60"/>
    <mergeCell ref="CB60:CG60"/>
    <mergeCell ref="CH60:CP60"/>
    <mergeCell ref="CQ60:DD60"/>
    <mergeCell ref="DE60:DQ60"/>
    <mergeCell ref="B60:H60"/>
    <mergeCell ref="I60:Q60"/>
    <mergeCell ref="R60:Z60"/>
    <mergeCell ref="AA60:AL60"/>
    <mergeCell ref="AM60:BA60"/>
    <mergeCell ref="BB60:BG60"/>
    <mergeCell ref="CH59:CP59"/>
    <mergeCell ref="CQ59:DD59"/>
    <mergeCell ref="DE59:DQ59"/>
    <mergeCell ref="DR59:EB59"/>
    <mergeCell ref="EC59:EN59"/>
    <mergeCell ref="EO59:FE59"/>
    <mergeCell ref="EO58:FE58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CB59:CG59"/>
    <mergeCell ref="CB58:CG58"/>
    <mergeCell ref="CH58:CP58"/>
    <mergeCell ref="CQ58:DD58"/>
    <mergeCell ref="DE58:DQ58"/>
    <mergeCell ref="DR58:EB58"/>
    <mergeCell ref="EC58:EN58"/>
    <mergeCell ref="EC57:EN57"/>
    <mergeCell ref="EO57:FE57"/>
    <mergeCell ref="A58:H58"/>
    <mergeCell ref="I58:Q58"/>
    <mergeCell ref="R58:Z58"/>
    <mergeCell ref="AA58:AL58"/>
    <mergeCell ref="AM58:BA58"/>
    <mergeCell ref="BB58:BG58"/>
    <mergeCell ref="BH58:BP58"/>
    <mergeCell ref="BQ58:CA58"/>
    <mergeCell ref="BQ57:CA57"/>
    <mergeCell ref="CB57:CG57"/>
    <mergeCell ref="CH57:CP57"/>
    <mergeCell ref="CQ57:DD57"/>
    <mergeCell ref="DE57:DQ57"/>
    <mergeCell ref="DR57:EB57"/>
    <mergeCell ref="DR56:EB56"/>
    <mergeCell ref="EC56:EN56"/>
    <mergeCell ref="EO56:FE56"/>
    <mergeCell ref="A57:H57"/>
    <mergeCell ref="I57:Q57"/>
    <mergeCell ref="R57:Z57"/>
    <mergeCell ref="AA57:AL57"/>
    <mergeCell ref="AM57:BA57"/>
    <mergeCell ref="BB57:BG57"/>
    <mergeCell ref="BH57:BP57"/>
    <mergeCell ref="BH56:BP56"/>
    <mergeCell ref="BQ56:CA56"/>
    <mergeCell ref="CB56:CG56"/>
    <mergeCell ref="CH56:CP56"/>
    <mergeCell ref="CQ56:DD56"/>
    <mergeCell ref="DE56:DQ56"/>
    <mergeCell ref="A56:H56"/>
    <mergeCell ref="I56:Q56"/>
    <mergeCell ref="R56:Z56"/>
    <mergeCell ref="AA56:AL56"/>
    <mergeCell ref="AM56:BA56"/>
    <mergeCell ref="BB56:BG56"/>
    <mergeCell ref="CH55:CP55"/>
    <mergeCell ref="CQ55:DD55"/>
    <mergeCell ref="DE55:DQ55"/>
    <mergeCell ref="DR55:EB55"/>
    <mergeCell ref="EC55:EN55"/>
    <mergeCell ref="EO55:FE55"/>
    <mergeCell ref="EO54:FE54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CB55:CG55"/>
    <mergeCell ref="CB54:CG54"/>
    <mergeCell ref="CH54:CP54"/>
    <mergeCell ref="CQ54:DD54"/>
    <mergeCell ref="DE54:DQ54"/>
    <mergeCell ref="DR54:EB54"/>
    <mergeCell ref="EC54:EN54"/>
    <mergeCell ref="EC53:EN53"/>
    <mergeCell ref="EO53:FE53"/>
    <mergeCell ref="A54:F54"/>
    <mergeCell ref="I54:Q54"/>
    <mergeCell ref="R54:Z54"/>
    <mergeCell ref="AA54:AL54"/>
    <mergeCell ref="AM54:BA54"/>
    <mergeCell ref="BB54:BG54"/>
    <mergeCell ref="BH54:BP54"/>
    <mergeCell ref="BQ54:CA54"/>
    <mergeCell ref="BQ53:CA53"/>
    <mergeCell ref="CB53:CG53"/>
    <mergeCell ref="CH53:CP53"/>
    <mergeCell ref="CQ53:DD53"/>
    <mergeCell ref="DE53:DQ53"/>
    <mergeCell ref="DR53:EB53"/>
    <mergeCell ref="DR52:EB52"/>
    <mergeCell ref="EC52:EN52"/>
    <mergeCell ref="EO52:FE52"/>
    <mergeCell ref="A53:F53"/>
    <mergeCell ref="I53:Q53"/>
    <mergeCell ref="R53:Z53"/>
    <mergeCell ref="AA53:AL53"/>
    <mergeCell ref="AM53:BA53"/>
    <mergeCell ref="BB53:BG53"/>
    <mergeCell ref="BH53:BP53"/>
    <mergeCell ref="BH52:BP52"/>
    <mergeCell ref="BQ52:CA52"/>
    <mergeCell ref="CB52:CG52"/>
    <mergeCell ref="CH52:CP52"/>
    <mergeCell ref="CQ52:DD52"/>
    <mergeCell ref="DE52:DQ52"/>
    <mergeCell ref="A52:F52"/>
    <mergeCell ref="I52:Q52"/>
    <mergeCell ref="R52:Z52"/>
    <mergeCell ref="AA52:AL52"/>
    <mergeCell ref="AM52:BA52"/>
    <mergeCell ref="BB52:BG52"/>
    <mergeCell ref="CH51:CP51"/>
    <mergeCell ref="CQ51:DD51"/>
    <mergeCell ref="DE51:DQ51"/>
    <mergeCell ref="DR51:EB51"/>
    <mergeCell ref="EC51:EN51"/>
    <mergeCell ref="EO51:FE51"/>
    <mergeCell ref="EO50:FE50"/>
    <mergeCell ref="A51:F51"/>
    <mergeCell ref="I51:Q51"/>
    <mergeCell ref="R51:Z51"/>
    <mergeCell ref="AA51:AL51"/>
    <mergeCell ref="AM51:BA51"/>
    <mergeCell ref="BB51:BG51"/>
    <mergeCell ref="BH51:BP51"/>
    <mergeCell ref="BQ51:CA51"/>
    <mergeCell ref="CB51:CG51"/>
    <mergeCell ref="CB50:CG50"/>
    <mergeCell ref="CH50:CP50"/>
    <mergeCell ref="CQ50:DD50"/>
    <mergeCell ref="DE50:DQ50"/>
    <mergeCell ref="DR50:EB50"/>
    <mergeCell ref="EC50:EN50"/>
    <mergeCell ref="EC49:EN49"/>
    <mergeCell ref="EO49:FE49"/>
    <mergeCell ref="A50:H50"/>
    <mergeCell ref="I50:Q50"/>
    <mergeCell ref="R50:Z50"/>
    <mergeCell ref="AA50:AL50"/>
    <mergeCell ref="AM50:BA50"/>
    <mergeCell ref="BB50:BG50"/>
    <mergeCell ref="BH50:BP50"/>
    <mergeCell ref="BQ50:CA50"/>
    <mergeCell ref="BQ49:CA49"/>
    <mergeCell ref="CB49:CG49"/>
    <mergeCell ref="CH49:CP49"/>
    <mergeCell ref="CQ49:DD49"/>
    <mergeCell ref="DE49:DQ49"/>
    <mergeCell ref="DR49:EB49"/>
    <mergeCell ref="DR48:EB48"/>
    <mergeCell ref="EC48:EN48"/>
    <mergeCell ref="EO48:FE48"/>
    <mergeCell ref="A49:H49"/>
    <mergeCell ref="I49:Q49"/>
    <mergeCell ref="R49:Z49"/>
    <mergeCell ref="AA49:AL49"/>
    <mergeCell ref="AM49:BA49"/>
    <mergeCell ref="BB49:BG49"/>
    <mergeCell ref="BH49:BP49"/>
    <mergeCell ref="BH48:BP48"/>
    <mergeCell ref="BQ48:CA48"/>
    <mergeCell ref="CB48:CG48"/>
    <mergeCell ref="CH48:CP48"/>
    <mergeCell ref="CQ48:DD48"/>
    <mergeCell ref="DE48:DQ48"/>
    <mergeCell ref="A48:H48"/>
    <mergeCell ref="I48:Q48"/>
    <mergeCell ref="R48:Z48"/>
    <mergeCell ref="AA48:AL48"/>
    <mergeCell ref="AM48:BA48"/>
    <mergeCell ref="BB48:BG48"/>
    <mergeCell ref="CH47:CP47"/>
    <mergeCell ref="CQ47:DD47"/>
    <mergeCell ref="DE47:DQ47"/>
    <mergeCell ref="DR47:EB47"/>
    <mergeCell ref="EC47:EN47"/>
    <mergeCell ref="EO47:FE47"/>
    <mergeCell ref="EO46:FE46"/>
    <mergeCell ref="A47:H47"/>
    <mergeCell ref="I47:Q47"/>
    <mergeCell ref="R47:Z47"/>
    <mergeCell ref="AA47:AL47"/>
    <mergeCell ref="AM47:BA47"/>
    <mergeCell ref="BB47:BG47"/>
    <mergeCell ref="BH47:BP47"/>
    <mergeCell ref="BQ47:CA47"/>
    <mergeCell ref="CB47:CG47"/>
    <mergeCell ref="CB46:CG46"/>
    <mergeCell ref="CH46:CP46"/>
    <mergeCell ref="CQ46:DD46"/>
    <mergeCell ref="DE46:DQ46"/>
    <mergeCell ref="DR46:EB46"/>
    <mergeCell ref="EC46:EN46"/>
    <mergeCell ref="EC45:EN45"/>
    <mergeCell ref="EO45:FE45"/>
    <mergeCell ref="A46:H46"/>
    <mergeCell ref="I46:Q46"/>
    <mergeCell ref="R46:Z46"/>
    <mergeCell ref="AA46:AL46"/>
    <mergeCell ref="AM46:BA46"/>
    <mergeCell ref="BB46:BG46"/>
    <mergeCell ref="BH46:BP46"/>
    <mergeCell ref="BQ46:CA46"/>
    <mergeCell ref="BQ45:CA45"/>
    <mergeCell ref="CB45:CG45"/>
    <mergeCell ref="CH45:CP45"/>
    <mergeCell ref="CQ45:DD45"/>
    <mergeCell ref="DE45:DQ45"/>
    <mergeCell ref="DR45:EB45"/>
    <mergeCell ref="DR44:EB44"/>
    <mergeCell ref="EC44:EN44"/>
    <mergeCell ref="EO44:FE44"/>
    <mergeCell ref="A45:H45"/>
    <mergeCell ref="I45:Q45"/>
    <mergeCell ref="R45:Z45"/>
    <mergeCell ref="AA45:AL45"/>
    <mergeCell ref="AM45:BA45"/>
    <mergeCell ref="BB45:BG45"/>
    <mergeCell ref="BH45:BP45"/>
    <mergeCell ref="BH44:BP44"/>
    <mergeCell ref="BQ44:CA44"/>
    <mergeCell ref="CB44:CG44"/>
    <mergeCell ref="CH44:CP44"/>
    <mergeCell ref="CQ44:DD44"/>
    <mergeCell ref="DE44:DQ44"/>
    <mergeCell ref="A44:H44"/>
    <mergeCell ref="I44:Q44"/>
    <mergeCell ref="R44:Z44"/>
    <mergeCell ref="AA44:AL44"/>
    <mergeCell ref="AM44:BA44"/>
    <mergeCell ref="BB44:BG44"/>
    <mergeCell ref="CH43:CP43"/>
    <mergeCell ref="CQ43:DD43"/>
    <mergeCell ref="DE43:DQ43"/>
    <mergeCell ref="DR43:EB43"/>
    <mergeCell ref="EC43:EN43"/>
    <mergeCell ref="EO43:FE43"/>
    <mergeCell ref="EO42:FE42"/>
    <mergeCell ref="A43:H43"/>
    <mergeCell ref="I43:Q43"/>
    <mergeCell ref="R43:Z43"/>
    <mergeCell ref="AA43:AL43"/>
    <mergeCell ref="AM43:BA43"/>
    <mergeCell ref="BB43:BG43"/>
    <mergeCell ref="BH43:BP43"/>
    <mergeCell ref="BQ43:CA43"/>
    <mergeCell ref="CB43:CG43"/>
    <mergeCell ref="CB42:CG42"/>
    <mergeCell ref="CH42:CP42"/>
    <mergeCell ref="CQ42:DD42"/>
    <mergeCell ref="DE42:DQ42"/>
    <mergeCell ref="DR42:EB42"/>
    <mergeCell ref="EC42:EN42"/>
    <mergeCell ref="EC41:EN41"/>
    <mergeCell ref="EO41:FE41"/>
    <mergeCell ref="A42:H42"/>
    <mergeCell ref="I42:Q42"/>
    <mergeCell ref="R42:Z42"/>
    <mergeCell ref="AA42:AL42"/>
    <mergeCell ref="AM42:BA42"/>
    <mergeCell ref="BB42:BG42"/>
    <mergeCell ref="BH42:BP42"/>
    <mergeCell ref="BQ42:CA42"/>
    <mergeCell ref="BQ41:CA41"/>
    <mergeCell ref="CB41:CG41"/>
    <mergeCell ref="CH41:CP41"/>
    <mergeCell ref="CQ41:DD41"/>
    <mergeCell ref="DE41:DQ41"/>
    <mergeCell ref="DR41:EB41"/>
    <mergeCell ref="DR40:EB40"/>
    <mergeCell ref="EC40:EN40"/>
    <mergeCell ref="EO40:FE40"/>
    <mergeCell ref="A41:H41"/>
    <mergeCell ref="I41:Q41"/>
    <mergeCell ref="R41:Z41"/>
    <mergeCell ref="AA41:AL41"/>
    <mergeCell ref="AM41:BA41"/>
    <mergeCell ref="BB41:BG41"/>
    <mergeCell ref="BH41:BP41"/>
    <mergeCell ref="BH40:BP40"/>
    <mergeCell ref="BQ40:CA40"/>
    <mergeCell ref="CB40:CG40"/>
    <mergeCell ref="CH40:CP40"/>
    <mergeCell ref="CQ40:DD40"/>
    <mergeCell ref="DE40:DQ40"/>
    <mergeCell ref="A40:H40"/>
    <mergeCell ref="I40:Q40"/>
    <mergeCell ref="R40:Z40"/>
    <mergeCell ref="AA40:AL40"/>
    <mergeCell ref="AM40:BA40"/>
    <mergeCell ref="BB40:BG40"/>
    <mergeCell ref="CH39:CP39"/>
    <mergeCell ref="CQ39:DD39"/>
    <mergeCell ref="DE39:DQ39"/>
    <mergeCell ref="DR39:EB39"/>
    <mergeCell ref="EC39:EN39"/>
    <mergeCell ref="EO39:FE39"/>
    <mergeCell ref="EO38:FE38"/>
    <mergeCell ref="A39:H39"/>
    <mergeCell ref="I39:Q39"/>
    <mergeCell ref="R39:Z39"/>
    <mergeCell ref="AA39:AL39"/>
    <mergeCell ref="AM39:BA39"/>
    <mergeCell ref="BB39:BG39"/>
    <mergeCell ref="BH39:BP39"/>
    <mergeCell ref="BQ39:CA39"/>
    <mergeCell ref="CB39:CG39"/>
    <mergeCell ref="CB38:CG38"/>
    <mergeCell ref="CH38:CP38"/>
    <mergeCell ref="CQ38:DD38"/>
    <mergeCell ref="DE38:DQ38"/>
    <mergeCell ref="DR38:EB38"/>
    <mergeCell ref="EC38:EN38"/>
    <mergeCell ref="EC37:EN37"/>
    <mergeCell ref="EO37:FE37"/>
    <mergeCell ref="A38:H38"/>
    <mergeCell ref="I38:Q38"/>
    <mergeCell ref="R38:Z38"/>
    <mergeCell ref="AA38:AL38"/>
    <mergeCell ref="AM38:BA38"/>
    <mergeCell ref="BB38:BG38"/>
    <mergeCell ref="BH38:BP38"/>
    <mergeCell ref="BQ38:CA38"/>
    <mergeCell ref="BQ37:CA37"/>
    <mergeCell ref="CB37:CG37"/>
    <mergeCell ref="CH37:CP37"/>
    <mergeCell ref="CQ37:DD37"/>
    <mergeCell ref="DE37:DQ37"/>
    <mergeCell ref="DR37:EB37"/>
    <mergeCell ref="DR36:EB36"/>
    <mergeCell ref="EC36:EN36"/>
    <mergeCell ref="EO36:FE36"/>
    <mergeCell ref="A37:H37"/>
    <mergeCell ref="I37:Q37"/>
    <mergeCell ref="R37:Z37"/>
    <mergeCell ref="AA37:AL37"/>
    <mergeCell ref="AM37:BA37"/>
    <mergeCell ref="BB37:BG37"/>
    <mergeCell ref="BH37:BP37"/>
    <mergeCell ref="BH36:BP36"/>
    <mergeCell ref="BQ36:CA36"/>
    <mergeCell ref="CB36:CG36"/>
    <mergeCell ref="CH36:CP36"/>
    <mergeCell ref="CQ36:DD36"/>
    <mergeCell ref="DE36:DQ36"/>
    <mergeCell ref="A36:H36"/>
    <mergeCell ref="I36:Q36"/>
    <mergeCell ref="R36:Z36"/>
    <mergeCell ref="AA36:AL36"/>
    <mergeCell ref="AM36:BA36"/>
    <mergeCell ref="BB36:BG36"/>
    <mergeCell ref="CH35:CP35"/>
    <mergeCell ref="CQ35:DD35"/>
    <mergeCell ref="DE35:DQ35"/>
    <mergeCell ref="DR35:EB35"/>
    <mergeCell ref="EC35:EN35"/>
    <mergeCell ref="EO35:FE35"/>
    <mergeCell ref="EO34:FE34"/>
    <mergeCell ref="A35:H35"/>
    <mergeCell ref="I35:Q35"/>
    <mergeCell ref="R35:Z35"/>
    <mergeCell ref="AA35:AL35"/>
    <mergeCell ref="AM35:BA35"/>
    <mergeCell ref="BB35:BG35"/>
    <mergeCell ref="BH35:BP35"/>
    <mergeCell ref="BQ35:CA35"/>
    <mergeCell ref="CB35:CG35"/>
    <mergeCell ref="CB34:CG34"/>
    <mergeCell ref="CH34:CP34"/>
    <mergeCell ref="CQ34:DD34"/>
    <mergeCell ref="DE34:DQ34"/>
    <mergeCell ref="DR34:EB34"/>
    <mergeCell ref="EC34:EN34"/>
    <mergeCell ref="EC33:EN33"/>
    <mergeCell ref="EO33:FE33"/>
    <mergeCell ref="A34:H34"/>
    <mergeCell ref="I34:Q34"/>
    <mergeCell ref="R34:Z34"/>
    <mergeCell ref="AA34:AL34"/>
    <mergeCell ref="AM34:BA34"/>
    <mergeCell ref="BB34:BG34"/>
    <mergeCell ref="BH34:BP34"/>
    <mergeCell ref="BQ34:CA34"/>
    <mergeCell ref="BQ33:CA33"/>
    <mergeCell ref="CB33:CG33"/>
    <mergeCell ref="CH33:CP33"/>
    <mergeCell ref="CQ33:DD33"/>
    <mergeCell ref="DE33:DQ33"/>
    <mergeCell ref="DR33:EB33"/>
    <mergeCell ref="DR32:EB32"/>
    <mergeCell ref="EC32:EN32"/>
    <mergeCell ref="EO32:FE32"/>
    <mergeCell ref="A33:H33"/>
    <mergeCell ref="I33:Q33"/>
    <mergeCell ref="R33:Z33"/>
    <mergeCell ref="AA33:AL33"/>
    <mergeCell ref="AM33:BA33"/>
    <mergeCell ref="BB33:BG33"/>
    <mergeCell ref="BH33:BP33"/>
    <mergeCell ref="BH32:BP32"/>
    <mergeCell ref="BQ32:CA32"/>
    <mergeCell ref="CB32:CG32"/>
    <mergeCell ref="CH32:CP32"/>
    <mergeCell ref="CQ32:DD32"/>
    <mergeCell ref="DE32:DQ32"/>
    <mergeCell ref="A32:H32"/>
    <mergeCell ref="I32:Q32"/>
    <mergeCell ref="R32:Z32"/>
    <mergeCell ref="AA32:AL32"/>
    <mergeCell ref="AM32:BA32"/>
    <mergeCell ref="BB32:BG32"/>
    <mergeCell ref="CH31:CP31"/>
    <mergeCell ref="CQ31:DD31"/>
    <mergeCell ref="DE31:DQ31"/>
    <mergeCell ref="DR31:EB31"/>
    <mergeCell ref="EC31:EN31"/>
    <mergeCell ref="EO31:FE31"/>
    <mergeCell ref="EO30:FE30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CB31:CG31"/>
    <mergeCell ref="CB30:CG30"/>
    <mergeCell ref="CH30:CP30"/>
    <mergeCell ref="CQ30:DD30"/>
    <mergeCell ref="DE30:DQ30"/>
    <mergeCell ref="DR30:EB30"/>
    <mergeCell ref="EC30:EN30"/>
    <mergeCell ref="EC29:EN29"/>
    <mergeCell ref="EO29:FE29"/>
    <mergeCell ref="A30:H30"/>
    <mergeCell ref="I30:Q30"/>
    <mergeCell ref="R30:Z30"/>
    <mergeCell ref="AA30:AL30"/>
    <mergeCell ref="AM30:BA30"/>
    <mergeCell ref="BB30:BG30"/>
    <mergeCell ref="BH30:BP30"/>
    <mergeCell ref="BQ30:CA30"/>
    <mergeCell ref="BQ29:CA29"/>
    <mergeCell ref="CB29:CG29"/>
    <mergeCell ref="CH29:CP29"/>
    <mergeCell ref="CQ29:DD29"/>
    <mergeCell ref="DE29:DQ29"/>
    <mergeCell ref="DR29:EB29"/>
    <mergeCell ref="DR28:EB28"/>
    <mergeCell ref="EC28:EN28"/>
    <mergeCell ref="EO28:FE28"/>
    <mergeCell ref="A29:H29"/>
    <mergeCell ref="I29:Q29"/>
    <mergeCell ref="R29:Z29"/>
    <mergeCell ref="AA29:AL29"/>
    <mergeCell ref="AM29:BA29"/>
    <mergeCell ref="BB29:BG29"/>
    <mergeCell ref="BH29:BP29"/>
    <mergeCell ref="BH28:BP28"/>
    <mergeCell ref="BQ28:CA28"/>
    <mergeCell ref="CB28:CG28"/>
    <mergeCell ref="CH28:CP28"/>
    <mergeCell ref="CQ28:DD28"/>
    <mergeCell ref="DE28:DQ28"/>
    <mergeCell ref="A28:H28"/>
    <mergeCell ref="I28:Q28"/>
    <mergeCell ref="R28:Z28"/>
    <mergeCell ref="AA28:AL28"/>
    <mergeCell ref="AM28:BA28"/>
    <mergeCell ref="BB28:BG28"/>
    <mergeCell ref="CH27:CP27"/>
    <mergeCell ref="CQ27:DD27"/>
    <mergeCell ref="DE27:DQ27"/>
    <mergeCell ref="DR27:EB27"/>
    <mergeCell ref="EC27:EN27"/>
    <mergeCell ref="EO27:FE27"/>
    <mergeCell ref="EO26:FE26"/>
    <mergeCell ref="A27:H27"/>
    <mergeCell ref="I27:Q27"/>
    <mergeCell ref="R27:Z27"/>
    <mergeCell ref="AA27:AL27"/>
    <mergeCell ref="AM27:BA27"/>
    <mergeCell ref="BB27:BG27"/>
    <mergeCell ref="BH27:BP27"/>
    <mergeCell ref="BQ27:CA27"/>
    <mergeCell ref="CB27:CG27"/>
    <mergeCell ref="CB26:CG26"/>
    <mergeCell ref="CH26:CP26"/>
    <mergeCell ref="CQ26:DD26"/>
    <mergeCell ref="DE26:DQ26"/>
    <mergeCell ref="DR26:EB26"/>
    <mergeCell ref="EC26:EN26"/>
    <mergeCell ref="EC25:EN25"/>
    <mergeCell ref="EO25:FE25"/>
    <mergeCell ref="A26:H26"/>
    <mergeCell ref="I26:Q26"/>
    <mergeCell ref="R26:Z26"/>
    <mergeCell ref="AA26:AL26"/>
    <mergeCell ref="AM26:BA26"/>
    <mergeCell ref="BB26:BG26"/>
    <mergeCell ref="BH26:BP26"/>
    <mergeCell ref="BQ26:CA26"/>
    <mergeCell ref="BQ25:CA25"/>
    <mergeCell ref="CB25:CG25"/>
    <mergeCell ref="CH25:CP25"/>
    <mergeCell ref="CQ25:DD25"/>
    <mergeCell ref="DE25:DQ25"/>
    <mergeCell ref="DR25:EB25"/>
    <mergeCell ref="DR24:EB24"/>
    <mergeCell ref="EC24:EN24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H24:BP24"/>
    <mergeCell ref="BQ24:CA24"/>
    <mergeCell ref="CB24:CG24"/>
    <mergeCell ref="CH24:CP24"/>
    <mergeCell ref="CQ24:DD24"/>
    <mergeCell ref="DE24:DQ24"/>
    <mergeCell ref="BB20:BG20"/>
    <mergeCell ref="BH20:BP20"/>
    <mergeCell ref="BQ20:CA20"/>
    <mergeCell ref="A24:H24"/>
    <mergeCell ref="I24:Q24"/>
    <mergeCell ref="R24:Z24"/>
    <mergeCell ref="AA24:AL24"/>
    <mergeCell ref="AM24:BA24"/>
    <mergeCell ref="BB24:BG24"/>
    <mergeCell ref="CH23:CP23"/>
    <mergeCell ref="CQ23:DD23"/>
    <mergeCell ref="DE23:DQ23"/>
    <mergeCell ref="DR23:EB23"/>
    <mergeCell ref="EC23:EN23"/>
    <mergeCell ref="EO23:FE23"/>
    <mergeCell ref="EO22:FE22"/>
    <mergeCell ref="A23:H23"/>
    <mergeCell ref="I23:Q23"/>
    <mergeCell ref="R23:Z23"/>
    <mergeCell ref="AA23:AL23"/>
    <mergeCell ref="AM23:BA23"/>
    <mergeCell ref="BB23:BG23"/>
    <mergeCell ref="BH23:BP23"/>
    <mergeCell ref="BQ23:CA23"/>
    <mergeCell ref="CB23:CG23"/>
    <mergeCell ref="CB22:CG22"/>
    <mergeCell ref="CH22:CP22"/>
    <mergeCell ref="CQ22:DD22"/>
    <mergeCell ref="DE22:DQ22"/>
    <mergeCell ref="DR22:EB22"/>
    <mergeCell ref="EC22:EN22"/>
    <mergeCell ref="B9:BA9"/>
    <mergeCell ref="BC9:FE9"/>
    <mergeCell ref="B10:BA10"/>
    <mergeCell ref="BC10:FE10"/>
    <mergeCell ref="B11:BA11"/>
    <mergeCell ref="BC11:FE11"/>
    <mergeCell ref="EC2:EY2"/>
    <mergeCell ref="EC3:EY3"/>
    <mergeCell ref="A5:FE5"/>
    <mergeCell ref="A6:FE6"/>
    <mergeCell ref="BJ7:BT7"/>
    <mergeCell ref="BU7:CD7"/>
    <mergeCell ref="CE7:CP7"/>
    <mergeCell ref="BB18:BP18"/>
    <mergeCell ref="BQ18:CA19"/>
    <mergeCell ref="CB18:CP18"/>
    <mergeCell ref="CQ18:DD19"/>
    <mergeCell ref="DE18:EB18"/>
    <mergeCell ref="BB19:BG19"/>
    <mergeCell ref="BH19:BP19"/>
    <mergeCell ref="CB19:CG19"/>
    <mergeCell ref="CH19:CP19"/>
    <mergeCell ref="DE19:DQ19"/>
    <mergeCell ref="B15:BA15"/>
    <mergeCell ref="BC15:FE15"/>
    <mergeCell ref="A17:H19"/>
    <mergeCell ref="I17:Q19"/>
    <mergeCell ref="R17:Z19"/>
    <mergeCell ref="AA17:EB17"/>
    <mergeCell ref="EC17:EN19"/>
    <mergeCell ref="EO17:FE18"/>
    <mergeCell ref="AA18:AL19"/>
    <mergeCell ref="EO119:FE119"/>
    <mergeCell ref="B12:BA12"/>
    <mergeCell ref="BC12:FE12"/>
    <mergeCell ref="B13:BA13"/>
    <mergeCell ref="BC13:FE13"/>
    <mergeCell ref="B14:BA14"/>
    <mergeCell ref="BC14:FE14"/>
    <mergeCell ref="AM18:BA19"/>
    <mergeCell ref="EO20:FE20"/>
    <mergeCell ref="A21:FE21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CB20:CG20"/>
    <mergeCell ref="CH20:CP20"/>
    <mergeCell ref="CQ20:DD20"/>
    <mergeCell ref="DE20:DQ20"/>
    <mergeCell ref="DR20:EB20"/>
    <mergeCell ref="EC20:EN20"/>
    <mergeCell ref="DR19:EB19"/>
    <mergeCell ref="EO19:FE19"/>
    <mergeCell ref="A20:H20"/>
    <mergeCell ref="I20:Q20"/>
    <mergeCell ref="R20:Z20"/>
    <mergeCell ref="AA20:AL20"/>
    <mergeCell ref="AM20:BA20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EO118:FE118"/>
    <mergeCell ref="CB119:CG119"/>
    <mergeCell ref="CH119:CP119"/>
    <mergeCell ref="CQ119:DD119"/>
    <mergeCell ref="B164:H164"/>
    <mergeCell ref="A143:H143"/>
    <mergeCell ref="A146:H146"/>
    <mergeCell ref="I146:Q146"/>
    <mergeCell ref="R146:Z146"/>
    <mergeCell ref="AA146:AL146"/>
    <mergeCell ref="AM146:BA146"/>
    <mergeCell ref="BB146:BG146"/>
    <mergeCell ref="BH146:BP146"/>
    <mergeCell ref="BQ146:CA146"/>
    <mergeCell ref="CB146:CG146"/>
    <mergeCell ref="CH146:CP146"/>
    <mergeCell ref="CQ146:DD146"/>
    <mergeCell ref="DE146:DQ146"/>
    <mergeCell ref="DR146:EB146"/>
    <mergeCell ref="DR152:EB152"/>
    <mergeCell ref="EC152:EN152"/>
    <mergeCell ref="AA147:AL147"/>
    <mergeCell ref="CH143:CP143"/>
    <mergeCell ref="CQ143:DD143"/>
    <mergeCell ref="DR154:EB154"/>
    <mergeCell ref="EC154:EN154"/>
    <mergeCell ref="EO154:FE154"/>
    <mergeCell ref="A154:H154"/>
    <mergeCell ref="I154:Q154"/>
    <mergeCell ref="R154:Z154"/>
    <mergeCell ref="AA154:AL154"/>
    <mergeCell ref="AM154:BA154"/>
    <mergeCell ref="AA165:AL165"/>
    <mergeCell ref="AM165:BA165"/>
    <mergeCell ref="BB165:BG165"/>
    <mergeCell ref="BH165:BP165"/>
    <mergeCell ref="BQ165:CA165"/>
    <mergeCell ref="CB165:CG165"/>
    <mergeCell ref="CH165:CP165"/>
    <mergeCell ref="CQ165:DD165"/>
    <mergeCell ref="DE165:DQ165"/>
    <mergeCell ref="DR165:EB165"/>
    <mergeCell ref="EC165:EN165"/>
    <mergeCell ref="EO165:FE165"/>
    <mergeCell ref="I164:Q164"/>
    <mergeCell ref="R164:Z164"/>
    <mergeCell ref="AA164:AL164"/>
    <mergeCell ref="AM164:BA164"/>
    <mergeCell ref="BB164:BG164"/>
    <mergeCell ref="BH164:BP164"/>
    <mergeCell ref="CQ164:DD164"/>
    <mergeCell ref="DE164:DQ164"/>
    <mergeCell ref="DR164:EB164"/>
    <mergeCell ref="EC164:EN164"/>
    <mergeCell ref="EO164:FE164"/>
    <mergeCell ref="B160:H160"/>
    <mergeCell ref="B161:H161"/>
    <mergeCell ref="A163:H163"/>
    <mergeCell ref="I163:Q163"/>
    <mergeCell ref="R163:Z163"/>
    <mergeCell ref="AA163:AL163"/>
    <mergeCell ref="AM163:BA163"/>
    <mergeCell ref="BB163:BG163"/>
    <mergeCell ref="BH163:BP163"/>
    <mergeCell ref="BQ163:CA163"/>
    <mergeCell ref="CB163:CG163"/>
    <mergeCell ref="CH163:CP163"/>
    <mergeCell ref="CQ163:DD163"/>
    <mergeCell ref="DE163:DQ163"/>
    <mergeCell ref="DR163:EB163"/>
    <mergeCell ref="EC163:EN163"/>
    <mergeCell ref="EO163:FE163"/>
    <mergeCell ref="I160:Q160"/>
    <mergeCell ref="AM160:BA160"/>
    <mergeCell ref="BB160:BG160"/>
    <mergeCell ref="BH160:BP160"/>
    <mergeCell ref="BQ160:CA160"/>
    <mergeCell ref="CB160:CG160"/>
    <mergeCell ref="CH160:CP160"/>
    <mergeCell ref="CQ160:DD160"/>
    <mergeCell ref="DE160:DQ160"/>
    <mergeCell ref="DR160:EB160"/>
    <mergeCell ref="I161:Q161"/>
    <mergeCell ref="R161:Z161"/>
    <mergeCell ref="AA161:AL161"/>
    <mergeCell ref="EC161:EN161"/>
    <mergeCell ref="EO161:FE161"/>
    <mergeCell ref="A162:H162"/>
    <mergeCell ref="I162:Q162"/>
    <mergeCell ref="R162:Z162"/>
    <mergeCell ref="AA162:AL162"/>
    <mergeCell ref="AM162:BA162"/>
    <mergeCell ref="BB162:BG162"/>
    <mergeCell ref="BH162:BP162"/>
    <mergeCell ref="BQ162:CA162"/>
    <mergeCell ref="CB162:CG162"/>
    <mergeCell ref="CH162:CP162"/>
    <mergeCell ref="CQ162:DD162"/>
    <mergeCell ref="DE162:DQ162"/>
    <mergeCell ref="DR162:EB162"/>
    <mergeCell ref="EC162:EN162"/>
    <mergeCell ref="EO162:FE162"/>
    <mergeCell ref="EO157:FE157"/>
    <mergeCell ref="I158:Q158"/>
    <mergeCell ref="R160:Z160"/>
    <mergeCell ref="AA160:AL160"/>
    <mergeCell ref="R158:Z158"/>
    <mergeCell ref="AA158:AL158"/>
    <mergeCell ref="AM158:BA158"/>
    <mergeCell ref="BB158:BG158"/>
    <mergeCell ref="BH158:BP158"/>
    <mergeCell ref="BQ158:CA158"/>
    <mergeCell ref="CB158:CG158"/>
    <mergeCell ref="CH158:CP158"/>
    <mergeCell ref="CQ158:DD158"/>
    <mergeCell ref="DE158:DQ158"/>
    <mergeCell ref="DR158:EB158"/>
    <mergeCell ref="EC158:EN158"/>
    <mergeCell ref="EO158:FE158"/>
    <mergeCell ref="EO159:FE159"/>
    <mergeCell ref="EC160:EN160"/>
    <mergeCell ref="EO160:FE160"/>
    <mergeCell ref="B153:H153"/>
    <mergeCell ref="B157:H157"/>
    <mergeCell ref="B158:H158"/>
    <mergeCell ref="B159:H159"/>
    <mergeCell ref="I159:Q159"/>
    <mergeCell ref="R159:Z159"/>
    <mergeCell ref="AA159:AL159"/>
    <mergeCell ref="AM159:BA159"/>
    <mergeCell ref="BB159:BG159"/>
    <mergeCell ref="BH159:BP159"/>
    <mergeCell ref="BQ159:CA159"/>
    <mergeCell ref="CB159:CG159"/>
    <mergeCell ref="CH159:CP159"/>
    <mergeCell ref="CQ159:DD159"/>
    <mergeCell ref="DE159:DQ159"/>
    <mergeCell ref="DR159:EB159"/>
    <mergeCell ref="EC159:EN159"/>
    <mergeCell ref="BB154:BG154"/>
    <mergeCell ref="I157:Q157"/>
    <mergeCell ref="R157:Z157"/>
    <mergeCell ref="AA157:AL157"/>
    <mergeCell ref="AM157:BA157"/>
    <mergeCell ref="BB157:BG157"/>
    <mergeCell ref="BH157:BP157"/>
    <mergeCell ref="BQ157:CA157"/>
    <mergeCell ref="CB157:CG157"/>
    <mergeCell ref="CH157:CP157"/>
    <mergeCell ref="CQ157:DD157"/>
    <mergeCell ref="DE157:DQ157"/>
    <mergeCell ref="DR157:EB157"/>
    <mergeCell ref="EC157:EN157"/>
    <mergeCell ref="CQ155:DD155"/>
    <mergeCell ref="I170:Q170"/>
    <mergeCell ref="R170:Z170"/>
    <mergeCell ref="AA170:AL170"/>
    <mergeCell ref="AM170:BA170"/>
    <mergeCell ref="BB170:BG170"/>
    <mergeCell ref="BH170:BP170"/>
    <mergeCell ref="BQ170:CA170"/>
    <mergeCell ref="CB170:CG170"/>
    <mergeCell ref="CH170:CP170"/>
    <mergeCell ref="CQ170:DD170"/>
    <mergeCell ref="DE170:DQ170"/>
    <mergeCell ref="DR170:EB170"/>
    <mergeCell ref="EC170:EN170"/>
    <mergeCell ref="EO170:FE170"/>
    <mergeCell ref="A169:H169"/>
    <mergeCell ref="I169:Q169"/>
    <mergeCell ref="R169:Z169"/>
    <mergeCell ref="AA169:AL169"/>
    <mergeCell ref="AM169:BA169"/>
    <mergeCell ref="BB169:BG169"/>
    <mergeCell ref="BH169:BP169"/>
    <mergeCell ref="BQ169:CA169"/>
    <mergeCell ref="CB169:CG169"/>
    <mergeCell ref="CH169:CP169"/>
    <mergeCell ref="CQ169:DD169"/>
    <mergeCell ref="DE169:DQ169"/>
    <mergeCell ref="DR169:EB169"/>
    <mergeCell ref="EC169:EN169"/>
    <mergeCell ref="EO169:FE169"/>
    <mergeCell ref="B170:H170"/>
    <mergeCell ref="A168:H168"/>
    <mergeCell ref="I168:Q168"/>
    <mergeCell ref="R168:Z168"/>
    <mergeCell ref="AA168:AL168"/>
    <mergeCell ref="AM168:BA168"/>
    <mergeCell ref="BB168:BG168"/>
    <mergeCell ref="BH168:BP168"/>
    <mergeCell ref="BQ168:CA168"/>
    <mergeCell ref="CB168:CG168"/>
    <mergeCell ref="CH168:CP168"/>
    <mergeCell ref="CQ168:DD168"/>
    <mergeCell ref="DE168:DQ168"/>
    <mergeCell ref="DR168:EB168"/>
    <mergeCell ref="EC168:EN168"/>
    <mergeCell ref="EO168:FE168"/>
    <mergeCell ref="A166:H166"/>
    <mergeCell ref="I166:Q166"/>
    <mergeCell ref="R166:Z166"/>
    <mergeCell ref="AA166:AL166"/>
    <mergeCell ref="AM166:BA166"/>
    <mergeCell ref="BB166:BG166"/>
    <mergeCell ref="BH166:BP166"/>
    <mergeCell ref="BQ166:CA166"/>
    <mergeCell ref="CB166:CG166"/>
    <mergeCell ref="CH166:CP166"/>
    <mergeCell ref="CQ166:DD166"/>
    <mergeCell ref="DE166:DQ166"/>
    <mergeCell ref="DR166:EB166"/>
    <mergeCell ref="EC166:EN166"/>
    <mergeCell ref="EO166:FE166"/>
    <mergeCell ref="A175:H175"/>
    <mergeCell ref="I175:Q175"/>
    <mergeCell ref="R175:Z175"/>
    <mergeCell ref="AA175:AL175"/>
    <mergeCell ref="AM175:BA175"/>
    <mergeCell ref="BB175:BG175"/>
    <mergeCell ref="BH175:BP175"/>
    <mergeCell ref="BQ175:CA175"/>
    <mergeCell ref="CB175:CG175"/>
    <mergeCell ref="CH175:CP175"/>
    <mergeCell ref="CQ175:DD175"/>
    <mergeCell ref="DE175:DQ175"/>
    <mergeCell ref="DR175:EB175"/>
    <mergeCell ref="EC175:EN175"/>
    <mergeCell ref="EO175:FE175"/>
    <mergeCell ref="A167:H167"/>
    <mergeCell ref="I167:Q167"/>
    <mergeCell ref="R167:Z167"/>
    <mergeCell ref="AA167:AL167"/>
    <mergeCell ref="AM167:BA167"/>
    <mergeCell ref="BB167:BG167"/>
    <mergeCell ref="BH167:BP167"/>
    <mergeCell ref="BQ167:CA167"/>
    <mergeCell ref="CB167:CG167"/>
    <mergeCell ref="CH167:CP167"/>
    <mergeCell ref="CQ167:DD167"/>
    <mergeCell ref="DE167:DQ167"/>
    <mergeCell ref="DR167:EB167"/>
    <mergeCell ref="EC167:EN167"/>
    <mergeCell ref="EO167:FE167"/>
    <mergeCell ref="A172:H172"/>
    <mergeCell ref="I172:Q172"/>
    <mergeCell ref="CQ172:DD172"/>
    <mergeCell ref="DE172:DQ172"/>
    <mergeCell ref="DR172:EB172"/>
    <mergeCell ref="EC172:EN172"/>
    <mergeCell ref="EO172:FE172"/>
    <mergeCell ref="A173:H173"/>
    <mergeCell ref="I173:Q173"/>
    <mergeCell ref="R173:Z173"/>
    <mergeCell ref="AA173:AL173"/>
    <mergeCell ref="AM173:BA173"/>
    <mergeCell ref="BB173:BG173"/>
    <mergeCell ref="BH173:BP173"/>
    <mergeCell ref="BQ173:CA173"/>
    <mergeCell ref="CB173:CG173"/>
    <mergeCell ref="CH173:CP173"/>
    <mergeCell ref="CQ173:DD173"/>
    <mergeCell ref="DE173:DQ173"/>
    <mergeCell ref="DR173:EB173"/>
    <mergeCell ref="EC173:EN173"/>
    <mergeCell ref="EO173:FE173"/>
    <mergeCell ref="A178:H178"/>
    <mergeCell ref="I178:Q178"/>
    <mergeCell ref="R178:Z178"/>
    <mergeCell ref="AA178:AL178"/>
    <mergeCell ref="AM178:BA178"/>
    <mergeCell ref="BB178:BG178"/>
    <mergeCell ref="BH178:BP178"/>
    <mergeCell ref="BQ178:CA178"/>
    <mergeCell ref="CB178:CG178"/>
    <mergeCell ref="CH178:CP178"/>
    <mergeCell ref="CQ178:DD178"/>
    <mergeCell ref="DE178:DQ178"/>
    <mergeCell ref="DR178:EB178"/>
    <mergeCell ref="EC178:EN178"/>
    <mergeCell ref="EO178:FE178"/>
    <mergeCell ref="A179:H179"/>
    <mergeCell ref="I179:Q179"/>
    <mergeCell ref="R179:Z179"/>
    <mergeCell ref="AA179:AL179"/>
    <mergeCell ref="AM179:BA179"/>
    <mergeCell ref="BB179:BG179"/>
    <mergeCell ref="BH179:BP179"/>
    <mergeCell ref="BQ179:CA179"/>
    <mergeCell ref="CB179:CG179"/>
    <mergeCell ref="CH179:CP179"/>
    <mergeCell ref="CQ179:DD179"/>
    <mergeCell ref="DE179:DQ179"/>
    <mergeCell ref="DR179:EB179"/>
    <mergeCell ref="EC179:EN179"/>
    <mergeCell ref="EO179:FE179"/>
    <mergeCell ref="A180:H180"/>
    <mergeCell ref="I180:Q180"/>
    <mergeCell ref="R180:Z180"/>
    <mergeCell ref="AA180:AL180"/>
    <mergeCell ref="AM180:BA180"/>
    <mergeCell ref="BB180:BG180"/>
    <mergeCell ref="BH180:BP180"/>
    <mergeCell ref="BQ180:CA180"/>
    <mergeCell ref="CB180:CG180"/>
    <mergeCell ref="CH180:CP180"/>
    <mergeCell ref="CQ180:DD180"/>
    <mergeCell ref="DE180:DQ180"/>
    <mergeCell ref="DR180:EB180"/>
    <mergeCell ref="EC180:EN180"/>
    <mergeCell ref="EO180:FE180"/>
    <mergeCell ref="R181:Z181"/>
    <mergeCell ref="AA181:AL181"/>
    <mergeCell ref="AM181:BA181"/>
    <mergeCell ref="BB181:BG181"/>
    <mergeCell ref="BH181:BP181"/>
    <mergeCell ref="BQ181:CA181"/>
    <mergeCell ref="CB181:CG181"/>
    <mergeCell ref="CH181:CP181"/>
    <mergeCell ref="CQ181:DD181"/>
    <mergeCell ref="DE181:DQ181"/>
    <mergeCell ref="DR181:EB181"/>
    <mergeCell ref="EC181:EN181"/>
    <mergeCell ref="EO181:FE181"/>
    <mergeCell ref="A182:H182"/>
    <mergeCell ref="I182:Q182"/>
    <mergeCell ref="R182:Z182"/>
    <mergeCell ref="AA182:AL182"/>
    <mergeCell ref="AM182:BA182"/>
    <mergeCell ref="BB182:BG182"/>
    <mergeCell ref="BH182:BP182"/>
    <mergeCell ref="BQ182:CA182"/>
    <mergeCell ref="CB182:CG182"/>
    <mergeCell ref="CH182:CP182"/>
    <mergeCell ref="CQ182:DD182"/>
    <mergeCell ref="DE182:DQ182"/>
    <mergeCell ref="DR182:EB182"/>
    <mergeCell ref="EC182:EN182"/>
    <mergeCell ref="EO182:FE182"/>
    <mergeCell ref="A181:H181"/>
    <mergeCell ref="I181:Q181"/>
  </mergeCells>
  <hyperlinks>
    <hyperlink ref="BC12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Митрошкина Ирина Николаевна</dc:creator>
  <cp:lastModifiedBy>Ружейникова К.И.</cp:lastModifiedBy>
  <cp:lastPrinted>2015-06-08T08:57:27Z</cp:lastPrinted>
  <dcterms:created xsi:type="dcterms:W3CDTF">2015-06-08T07:38:26Z</dcterms:created>
  <dcterms:modified xsi:type="dcterms:W3CDTF">2015-11-19T03:52:01Z</dcterms:modified>
</cp:coreProperties>
</file>