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tolmachev\Desktop\1861\1. Тарифы\1. СЕТИ\1. Передача\ТЗ на 2025\7. Раскрытие (01.04.)\на сайт\3. структура объемов и затрат\"/>
    </mc:Choice>
  </mc:AlternateContent>
  <bookViews>
    <workbookView xWindow="0" yWindow="0" windowWidth="28800" windowHeight="12000" tabRatio="842"/>
  </bookViews>
  <sheets>
    <sheet name="НВВ СВОД 2023" sheetId="1" r:id="rId1"/>
    <sheet name="ОФР бух" sheetId="61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</externalReferences>
  <definedNames>
    <definedName name="\a">#REF!</definedName>
    <definedName name="\m">#REF!</definedName>
    <definedName name="\n">#REF!</definedName>
    <definedName name="\o">#REF!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ew1">[2]Договоры!___ew1</definedName>
    <definedName name="___fg1">[2]Договоры!___fg1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123Graph_AGRAPH1" hidden="1">'[3]на 1 тут'!#REF!</definedName>
    <definedName name="__123Graph_AGRAPH2" hidden="1">'[3]на 1 тут'!#REF!</definedName>
    <definedName name="__123Graph_BGRAPH1" hidden="1">'[3]на 1 тут'!#REF!</definedName>
    <definedName name="__123Graph_BGRAPH2" hidden="1">'[3]на 1 тут'!#REF!</definedName>
    <definedName name="__123Graph_CGRAPH1" hidden="1">'[3]на 1 тут'!#REF!</definedName>
    <definedName name="__123Graph_CGRAPH2" hidden="1">'[3]на 1 тут'!#REF!</definedName>
    <definedName name="__123Graph_LBL_AGRAPH1" hidden="1">'[3]на 1 тут'!#REF!</definedName>
    <definedName name="__123Graph_XGRAPH1" hidden="1">'[3]на 1 тут'!#REF!</definedName>
    <definedName name="__123Graph_XGRAPH2" hidden="1">'[3]на 1 тут'!#REF!</definedName>
    <definedName name="__ew1">[2]Договоры!__ew1</definedName>
    <definedName name="__fg1">[2]Договоры!__fg1</definedName>
    <definedName name="__M8">[4]!_xlbgnm.M8</definedName>
    <definedName name="__M9">[4]!_xlbgnm.M9</definedName>
    <definedName name="__Num2">#REF!</definedName>
    <definedName name="__q11">[4]!_xlbgnm.q11</definedName>
    <definedName name="__q15">[4]!_xlbgnm.q15</definedName>
    <definedName name="__q17">[4]!_xlbgnm.q17</definedName>
    <definedName name="__q2">[4]!_xlbgnm.q2</definedName>
    <definedName name="__q3">[4]!_xlbgnm.q3</definedName>
    <definedName name="__q4">[4]!_xlbgnm.q4</definedName>
    <definedName name="__q5">[4]!_xlbgnm.q5</definedName>
    <definedName name="__q6">[4]!_xlbgnm.q6</definedName>
    <definedName name="__q7">[4]!_xlbgnm.q7</definedName>
    <definedName name="__q8">[4]!_xlbgnm.q8</definedName>
    <definedName name="__q9">[4]!_xlbgnm.q9</definedName>
    <definedName name="__SP1">[5]FES!#REF!</definedName>
    <definedName name="__SP10">[5]FES!#REF!</definedName>
    <definedName name="__SP11">[5]FES!#REF!</definedName>
    <definedName name="__SP12">[5]FES!#REF!</definedName>
    <definedName name="__SP13">[5]FES!#REF!</definedName>
    <definedName name="__SP14">[5]FES!#REF!</definedName>
    <definedName name="__SP15">[5]FES!#REF!</definedName>
    <definedName name="__SP16">[5]FES!#REF!</definedName>
    <definedName name="__SP17">[5]FES!#REF!</definedName>
    <definedName name="__SP18">[5]FES!#REF!</definedName>
    <definedName name="__SP19">[5]FES!#REF!</definedName>
    <definedName name="__SP2">[5]FES!#REF!</definedName>
    <definedName name="__SP20">[5]FES!#REF!</definedName>
    <definedName name="__SP3">[5]FES!#REF!</definedName>
    <definedName name="__SP4">[5]FES!#REF!</definedName>
    <definedName name="__SP5">[5]FES!#REF!</definedName>
    <definedName name="__SP7">[5]FES!#REF!</definedName>
    <definedName name="__SP8">[5]FES!#REF!</definedName>
    <definedName name="__SP9">[5]FES!#REF!</definedName>
    <definedName name="_def1999">[6]vec!#REF!</definedName>
    <definedName name="_def2000г">#REF!</definedName>
    <definedName name="_def2001г">#REF!</definedName>
    <definedName name="_def2002г">#REF!</definedName>
    <definedName name="_ew1">[2]Договоры!_ew1</definedName>
    <definedName name="_fg1">[2]Договоры!_fg1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infl.99">[6]vec!#REF!</definedName>
    <definedName name="_M8">[4]!_xlbgnm.M8</definedName>
    <definedName name="_M9">[4]!_xlbgnm.M9</definedName>
    <definedName name="_mm1">[7]ПРОГНОЗ_1!#REF!</definedName>
    <definedName name="_Num2">#REF!</definedName>
    <definedName name="_PR1">'[8]Прил 1'!#REF!</definedName>
    <definedName name="_q11">[4]!_xlbgnm.q11</definedName>
    <definedName name="_q15">[4]!_xlbgnm.q15</definedName>
    <definedName name="_q17">[4]!_xlbgnm.q17</definedName>
    <definedName name="_q2">[4]!_xlbgnm.q2</definedName>
    <definedName name="_q3">[4]!_xlbgnm.q3</definedName>
    <definedName name="_q4">[4]!_xlbgnm.q4</definedName>
    <definedName name="_q5">[4]!_xlbgnm.q5</definedName>
    <definedName name="_q6">[4]!_xlbgnm.q6</definedName>
    <definedName name="_q7">[4]!_xlbgnm.q7</definedName>
    <definedName name="_q8">[4]!_xlbgnm.q8</definedName>
    <definedName name="_q9">[4]!_xlbgnm.q9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÷ĺňâĺđňűé">#REF!</definedName>
    <definedName name="a">[9]Параметры!$E$37</definedName>
    <definedName name="a04t">#REF!</definedName>
    <definedName name="AES">#REF!</definedName>
    <definedName name="àî">[4]!àî</definedName>
    <definedName name="ALL_ORG">#REF!</definedName>
    <definedName name="ALL_SET">#REF!</definedName>
    <definedName name="âňîđîé">#REF!</definedName>
    <definedName name="AOE">#REF!</definedName>
    <definedName name="APR">#REF!</definedName>
    <definedName name="AUG">#REF!</definedName>
    <definedName name="b">[9]Параметры!$F$37</definedName>
    <definedName name="B490_02">'[10]УФ-61'!#REF!</definedName>
    <definedName name="BAL">[11]Баланс!$F$10:$AD$14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_STAT">[12]TEHSHEET!#REF!</definedName>
    <definedName name="cd">[4]!cd</definedName>
    <definedName name="CHOK">'[13]расчет НВВ РСК по RAB'!$A$8:$A$12</definedName>
    <definedName name="com">[2]Договоры!com</definedName>
    <definedName name="CompOt">[2]Договоры!CompOt</definedName>
    <definedName name="CompOt2">[4]!CompOt2</definedName>
    <definedName name="CompRas">[2]Договоры!CompRas</definedName>
    <definedName name="Contents">#REF!</definedName>
    <definedName name="COPY_DIAP">#REF!</definedName>
    <definedName name="COUNT">[14]TEHSHEET!$L$3:$L$12</definedName>
    <definedName name="ct">[4]!ct</definedName>
    <definedName name="CUR_VER">[15]Заголовок!$B$21</definedName>
    <definedName name="d">[9]Параметры!$G$37</definedName>
    <definedName name="ď">[4]!ď</definedName>
    <definedName name="DaNet">[16]TEHSHEET!#REF!</definedName>
    <definedName name="DATA">#REF!</definedName>
    <definedName name="DATE">#REF!</definedName>
    <definedName name="ďď">[4]!ďď</definedName>
    <definedName name="đđ">[4]!đđ</definedName>
    <definedName name="ddd">[17]ПРОГНОЗ_1!#REF!</definedName>
    <definedName name="đđđ">[4]!đđđ</definedName>
    <definedName name="DEC">#REF!</definedName>
    <definedName name="dfgerhfd">[4]!dfgerhfd</definedName>
    <definedName name="dfhdfh">[4]!dfhdfh</definedName>
    <definedName name="dhdfhd">[4]!dhdfhd</definedName>
    <definedName name="dhdfhfd">[4]!dhdfhfd</definedName>
    <definedName name="dhfdhh">[4]!dhfdhh</definedName>
    <definedName name="dip">[18]FST5!$G$149:$G$165,P1_dip,P2_dip,P3_dip,P4_dip</definedName>
    <definedName name="ďĺđâűé">#REF!</definedName>
    <definedName name="DOC">#REF!</definedName>
    <definedName name="DOLL">#REF!</definedName>
    <definedName name="Down_range">#REF!</definedName>
    <definedName name="dsragh">[4]!dsragh</definedName>
    <definedName name="e">[9]Параметры!#REF!</definedName>
    <definedName name="ęĺ">[4]!ęĺ</definedName>
    <definedName name="eso">[18]FST5!$G$149:$G$165,[4]!P1_eso</definedName>
    <definedName name="ESO_ET">#REF!</definedName>
    <definedName name="ESO_PROT">#REF!,#REF!,#REF!,[4]!P1_ESO_PROT</definedName>
    <definedName name="ESOcom">#REF!</definedName>
    <definedName name="ew">[2]Договоры!ew</definedName>
    <definedName name="Excel_BuiltIn_Print_Area_1">#REF!</definedName>
    <definedName name="Excel_BuiltIn_Print_Area_4">#REF!</definedName>
    <definedName name="Excel_BuiltIn_Print_Area_5">#REF!</definedName>
    <definedName name="f">[9]Параметры!#REF!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_1">[16]Топливо2009!#REF!</definedName>
    <definedName name="F9_SC_2">[16]Топливо2009!#REF!</definedName>
    <definedName name="F9_SC_3">[16]Топливо2009!#REF!</definedName>
    <definedName name="F9_SC_4">[16]Топливо2009!#REF!</definedName>
    <definedName name="F9_SC_5">[16]Топливо2009!#REF!</definedName>
    <definedName name="F9_SC_6">[16]Топливо2009!#REF!</definedName>
    <definedName name="F9_SCOPE">#REF!</definedName>
    <definedName name="FEB">#REF!</definedName>
    <definedName name="ff">#REF!</definedName>
    <definedName name="fff">#REF!</definedName>
    <definedName name="fffff">'[19]Гр5(о)'!#REF!</definedName>
    <definedName name="fg">[2]Договоры!fg</definedName>
    <definedName name="fgnbgfngf">[4]!fgnbgfngf</definedName>
    <definedName name="ForIns">[20]Регионы!#REF!</definedName>
    <definedName name="FUEL">#REF!</definedName>
    <definedName name="FUEL_ET">#REF!</definedName>
    <definedName name="FUELLIST">#REF!</definedName>
    <definedName name="g">[9]Параметры!#REF!</definedName>
    <definedName name="gdfhgh">[4]!gdfhgh</definedName>
    <definedName name="GES">#REF!</definedName>
    <definedName name="GES_DATA">#REF!</definedName>
    <definedName name="GES_LIST">#REF!</definedName>
    <definedName name="GES3_DATA">#REF!</definedName>
    <definedName name="gfg">[4]!gfg</definedName>
    <definedName name="gggg">#REF!</definedName>
    <definedName name="gh">[4]!gh</definedName>
    <definedName name="GOD">[21]Заголовок!$B$11</definedName>
    <definedName name="GRES">#REF!</definedName>
    <definedName name="GRES_DATA">#REF!</definedName>
    <definedName name="GRES_LIST">#REF!</definedName>
    <definedName name="gtnn">[4]!gtnn</definedName>
    <definedName name="gtty">#REF!,#REF!,#REF!,[4]!P1_ESO_PROT</definedName>
    <definedName name="h">[4]!h</definedName>
    <definedName name="Helper_Котельные">[22]Справочники!$A$9:$A$12</definedName>
    <definedName name="Helper_ТЭС">[22]Справочники!$A$2:$A$5</definedName>
    <definedName name="Helper_ТЭС_Котельные">[23]Справочники!$A$2:$A$4,[23]Справочники!$A$16:$A$18</definedName>
    <definedName name="Helper_ФОРЭМ">[22]Справочники!$A$30:$A$35</definedName>
    <definedName name="hg">[2]Договоры!hg</definedName>
    <definedName name="hhh">[4]!hhh</definedName>
    <definedName name="hhy">[4]!hhy</definedName>
    <definedName name="îî">[4]!îî</definedName>
    <definedName name="INN">#REF!</definedName>
    <definedName name="j">[4]!j</definedName>
    <definedName name="JAN">#REF!</definedName>
    <definedName name="jjjj">'[24]Гр5(о)'!#REF!</definedName>
    <definedName name="JUL">#REF!</definedName>
    <definedName name="JUN">#REF!</definedName>
    <definedName name="k">[2]Договоры!k</definedName>
    <definedName name="KVART">[25]TEHSHEET!$I$47:$I$51</definedName>
    <definedName name="l">'[26]Вводные данные систем'!#REF!</definedName>
    <definedName name="l00">[4]!l00</definedName>
    <definedName name="l0000">[4]!l0000</definedName>
    <definedName name="l0l0l0">[4]!l0l0l0</definedName>
    <definedName name="l0l0l0l0">[4]!l0l0l0l0</definedName>
    <definedName name="LINE">#REF!</definedName>
    <definedName name="LINE2">#REF!</definedName>
    <definedName name="MAR">#REF!</definedName>
    <definedName name="MAY">#REF!</definedName>
    <definedName name="MmExcelLinker_6E24F10A_D93B_4197_A91F_1E8C46B84DD5">РТ передача [27]ээ!$I$76:$I$76</definedName>
    <definedName name="MO">#REF!</definedName>
    <definedName name="MONTH">#REF!</definedName>
    <definedName name="NAPR">[14]TEHSHEET!$F$31:$F$34</definedName>
    <definedName name="ňđĺňčé">#REF!</definedName>
    <definedName name="net">[18]FST5!$G$100:$G$116,[4]!P1_net</definedName>
    <definedName name="NET_INV">[28]TEHSHEET!#REF!</definedName>
    <definedName name="NET_ORG">[28]TEHSHEET!#REF!</definedName>
    <definedName name="NET_W">[28]TEHSHEET!#REF!</definedName>
    <definedName name="NETORG">[21]Справочники!$J$8:$J$8</definedName>
    <definedName name="nfyz">[4]!nfyz</definedName>
    <definedName name="NOM">#REF!</definedName>
    <definedName name="NOV">#REF!</definedName>
    <definedName name="NSRF">#REF!</definedName>
    <definedName name="Num">#REF!</definedName>
    <definedName name="o">[4]!o</definedName>
    <definedName name="OCT">#REF!</definedName>
    <definedName name="OKTMO">#REF!</definedName>
    <definedName name="öó">[4]!öó</definedName>
    <definedName name="ORE">#REF!</definedName>
    <definedName name="ORG">[20]Справочники!#REF!</definedName>
    <definedName name="Org_list">#REF!</definedName>
    <definedName name="ORGBLR">[21]Справочники!$B$8:$B$8</definedName>
    <definedName name="OTH_DATA">#REF!</definedName>
    <definedName name="OTH_LIST">#REF!</definedName>
    <definedName name="p">'[26]Вводные данные систем'!#REF!</definedName>
    <definedName name="P1_dip" hidden="1">[18]FST5!$G$167:$G$172,[18]FST5!$G$174:$G$175,[18]FST5!$G$177:$G$180,[18]FST5!$G$182,[18]FST5!$G$184:$G$188,[18]FST5!$G$190,[18]FST5!$G$192:$G$194</definedName>
    <definedName name="P1_eso" hidden="1">[29]FST5!$G$167:$G$172,[29]FST5!$G$174:$G$175,[29]FST5!$G$177:$G$180,[29]FST5!$G$182,[29]FST5!$G$184:$G$188,[29]FST5!$G$190,[29]FST5!$G$192:$G$194</definedName>
    <definedName name="P1_ESO_PROT" hidden="1">#REF!,#REF!,#REF!,#REF!,#REF!,#REF!,#REF!,#REF!</definedName>
    <definedName name="P1_net" hidden="1">[29]FST5!$G$118:$G$123,[29]FST5!$G$125:$G$126,[29]FST5!$G$128:$G$131,[29]FST5!$G$133,[29]FST5!$G$135:$G$139,[29]FST5!$G$141,[29]FST5!$G$143:$G$145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 hidden="1">'[30]16'!$E$15:$I$16,'[30]16'!$E$18:$I$20,'[30]16'!$E$23:$I$23,'[30]16'!$E$26:$I$26,'[30]16'!$E$29:$I$29,'[30]16'!$E$32:$I$32,'[30]16'!$E$35:$I$35,'[30]16'!$B$34,'[30]16'!$B$37</definedName>
    <definedName name="P1_SCOPE_17_PRT" hidden="1">'[30]17'!$E$13:$H$21,'[30]17'!$J$9:$J$11,'[30]17'!$J$13:$J$21,'[30]17'!$E$24:$H$26,'[30]17'!$E$28:$H$36,'[30]17'!$J$24:$M$26,'[30]17'!$J$28:$M$36,'[30]17'!$E$39:$H$41</definedName>
    <definedName name="P1_SCOPE_4_PRT" hidden="1">'[30]4'!$F$23:$I$23,'[30]4'!$F$25:$I$25,'[30]4'!$F$27:$I$31,'[30]4'!$K$14:$N$20,'[30]4'!$K$23:$N$23,'[30]4'!$K$25:$N$25,'[30]4'!$K$27:$N$31,'[30]4'!$P$14:$S$20,'[30]4'!$P$23:$S$23</definedName>
    <definedName name="P1_SCOPE_5_PRT" hidden="1">'[30]5'!$F$23:$I$23,'[30]5'!$F$25:$I$25,'[30]5'!$F$27:$I$31,'[30]5'!$K$14:$N$21,'[30]5'!$K$23:$N$23,'[30]5'!$K$25:$N$25,'[30]5'!$K$27:$N$31,'[30]5'!$P$14:$S$21,'[30]5'!$P$23:$S$23</definedName>
    <definedName name="P1_SCOPE_CORR" hidden="1">#REF!,#REF!,#REF!,#REF!,#REF!,#REF!,#REF!</definedName>
    <definedName name="P1_SCOPE_DOP" hidden="1">[31]Регионы!#REF!,[31]Регионы!#REF!,[31]Регионы!#REF!,[31]Регионы!#REF!,[31]Регионы!#REF!,[31]Регионы!#REF!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[30]перекрестка!$H$15:$H$19,[30]перекрестка!$H$21:$H$25,[30]перекрестка!$J$14:$J$25,[30]перекрестка!$K$15:$K$19,[30]перекрестка!$K$21:$K$25</definedName>
    <definedName name="P1_SCOPE_SAVE2" hidden="1">#REF!,#REF!,#REF!,#REF!,#REF!,#REF!,#REF!</definedName>
    <definedName name="P1_SCOPE_SV_LD" hidden="1">#REF!,#REF!,#REF!,#REF!,#REF!,#REF!,#REF!</definedName>
    <definedName name="P1_SCOPE_SV_LD1" hidden="1">[30]свод!$E$72:$O$81,[30]свод!$E$83:$O$83,[30]свод!$E$85:$O$90,[30]свод!$E$92:$O$92,[30]свод!$E$94:$O$98,[30]свод!$E$100:$O$100,[30]свод!$E$103:$O$104</definedName>
    <definedName name="P1_SCOPE_SV_PRT" hidden="1">[30]свод!$E$25:$H$28,[30]свод!$E$30:$I$31,[30]свод!$E$34:$I$38,[30]свод!$E$40:$I$42,[30]свод!$E$44:$I$55,[30]свод!$E$57:$I$58,[30]свод!$E$60:$I$65</definedName>
    <definedName name="P1_SET_PROT" hidden="1">#REF!,#REF!,#REF!,#REF!,#REF!,#REF!,#REF!</definedName>
    <definedName name="P1_SET_PRT" hidden="1">#REF!,#REF!,#REF!,#REF!,#REF!,#REF!,#REF!</definedName>
    <definedName name="P1_T1_Protect" hidden="1">[32]перекрестка!$J$42:$K$46,[32]перекрестка!$J$49,[32]перекрестка!$J$50:$K$54,[32]перекрестка!$J$55,[32]перекрестка!$J$56:$K$60,[32]перекрестка!$J$62:$K$66</definedName>
    <definedName name="P1_T16?axis?R?ДОГОВОР" hidden="1">'[33]16'!$E$76:$M$76,'[33]16'!$E$8:$M$8,'[33]16'!$E$12:$M$12,'[33]16'!$E$52:$M$52,'[33]16'!$E$16:$M$16,'[33]16'!$E$64:$M$64,'[33]16'!$E$84:$M$85,'[33]16'!$E$48:$M$48,'[33]16'!$E$80:$M$80,'[33]16'!$E$72:$M$72,'[33]16'!$E$44:$M$44</definedName>
    <definedName name="P1_T16?axis?R?ДОГОВОР?" hidden="1">'[33]16'!$A$76,'[33]16'!$A$84:$A$85,'[33]16'!$A$72,'[33]16'!$A$80,'[33]16'!$A$68,'[33]16'!$A$64,'[33]16'!$A$60,'[33]16'!$A$56,'[33]16'!$A$52,'[33]16'!$A$48,'[33]16'!$A$44,'[33]16'!$A$40,'[33]16'!$A$36,'[33]16'!$A$32,'[33]16'!$A$28,'[33]16'!$A$24,'[33]16'!$A$20</definedName>
    <definedName name="P1_T16?L1" hidden="1">'[33]16'!$A$74:$M$74,'[33]16'!$A$14:$M$14,'[33]16'!$A$10:$M$10,'[33]16'!$A$50:$M$50,'[33]16'!$A$6:$M$6,'[33]16'!$A$62:$M$62,'[33]16'!$A$78:$M$78,'[33]16'!$A$46:$M$46,'[33]16'!$A$82:$M$82,'[33]16'!$A$70:$M$70,'[33]16'!$A$42:$M$42</definedName>
    <definedName name="P1_T16?L1.x" hidden="1">'[33]16'!$A$76:$M$76,'[33]16'!$A$16:$M$16,'[33]16'!$A$12:$M$12,'[33]16'!$A$52:$M$52,'[33]16'!$A$8:$M$8,'[33]16'!$A$64:$M$64,'[33]16'!$A$80:$M$80,'[33]16'!$A$48:$M$48,'[33]16'!$A$84:$M$85,'[33]16'!$A$72:$M$72,'[33]16'!$A$44:$M$44</definedName>
    <definedName name="P1_T16_Protect" hidden="1">'[32]16'!$G$10:$K$14,'[32]16'!$G$17:$K$17,'[32]16'!$G$20:$K$20,'[32]16'!$G$23:$K$23,'[32]16'!$G$26:$K$26,'[32]16'!$G$29:$K$29,'[32]16'!$G$33:$K$34,'[32]16'!$G$38:$K$40</definedName>
    <definedName name="P1_T17?L4">'[23]29'!$J$18:$J$25,'[23]29'!$G$18:$G$25,'[23]29'!$G$35:$G$42,'[23]29'!$J$35:$J$42,'[23]29'!$G$60,'[23]29'!$J$60,'[23]29'!$M$60,'[23]29'!$P$60,'[23]29'!$P$18:$P$25,'[23]29'!$G$9:$G$16</definedName>
    <definedName name="P1_T17?unit?РУБ.ГКАЛ">'[23]29'!$F$44:$F$51,'[23]29'!$I$44:$I$51,'[23]29'!$L$44:$L$51,'[23]29'!$F$18:$F$25,'[23]29'!$I$60,'[23]29'!$L$60,'[23]29'!$O$60,'[23]29'!$F$60,'[23]29'!$F$9:$F$16,'[23]29'!$I$9:$I$16</definedName>
    <definedName name="P1_T17?unit?ТГКАЛ">'[23]29'!$M$18:$M$25,'[23]29'!$J$18:$J$25,'[23]29'!$G$18:$G$25,'[23]29'!$G$35:$G$42,'[23]29'!$J$35:$J$42,'[23]29'!$G$60,'[23]29'!$J$60,'[23]29'!$M$60,'[23]29'!$P$60,'[23]29'!$G$9:$G$16</definedName>
    <definedName name="P1_T17_Protection">'[23]29'!$O$47:$P$51,'[23]29'!$L$47:$M$51,'[23]29'!$L$53:$M$53,'[23]29'!$L$55:$M$59,'[23]29'!$O$53:$P$53,'[23]29'!$O$55:$P$59,'[23]29'!$F$12:$G$16,'[23]29'!$F$10:$G$10</definedName>
    <definedName name="P1_T18.2_Protect" hidden="1">'[32]18.2'!$F$12:$J$19,'[32]18.2'!$F$22:$J$25,'[32]18.2'!$B$28:$J$30,'[32]18.2'!$F$32:$J$32,'[32]18.2'!$B$34:$J$38,'[32]18.2'!$F$42:$J$47,'[32]18.2'!$F$54:$J$54</definedName>
    <definedName name="P1_T20_Protection" hidden="1">'[23]20'!$E$4:$H$4,'[23]20'!$E$13:$H$13,'[23]20'!$E$16:$H$17,'[23]20'!$E$19:$H$19,'[23]20'!$J$4:$M$4,'[23]20'!$J$8:$M$11,'[23]20'!$J$13:$M$13,'[23]20'!$J$16:$M$17,'[23]20'!$J$19:$M$19</definedName>
    <definedName name="P1_T21_Protection">'[23]21'!$O$31:$S$33,'[23]21'!$E$11,'[23]21'!$G$11:$K$11,'[23]21'!$M$11,'[23]21'!$O$11:$S$11,'[23]21'!$E$14:$E$16,'[23]21'!$G$14:$K$16,'[23]21'!$M$14:$M$16,'[23]21'!$O$14:$S$16</definedName>
    <definedName name="P1_T23_Protection">'[23]23'!$F$9:$J$25,'[23]23'!$O$9:$P$25,'[23]23'!$A$32:$A$34,'[23]23'!$F$32:$J$34,'[23]23'!$O$32:$P$34,'[23]23'!$A$37:$A$53,'[23]23'!$F$37:$J$53,'[23]23'!$O$37:$P$53</definedName>
    <definedName name="P1_T25_protection">'[23]25'!$G$8:$J$21,'[23]25'!$G$24:$J$28,'[23]25'!$G$30:$J$33,'[23]25'!$G$35:$J$37,'[23]25'!$G$41:$J$42,'[23]25'!$L$8:$O$21,'[23]25'!$L$24:$O$28,'[23]25'!$L$30:$O$33</definedName>
    <definedName name="P1_T26_Protection">'[23]26'!$B$34:$B$36,'[23]26'!$F$8:$I$8,'[23]26'!$F$10:$I$11,'[23]26'!$F$13:$I$15,'[23]26'!$F$18:$I$19,'[23]26'!$F$22:$I$24,'[23]26'!$F$26:$I$26,'[23]26'!$F$29:$I$32</definedName>
    <definedName name="P1_T27_Protection">'[23]27'!$B$34:$B$36,'[23]27'!$F$8:$I$8,'[23]27'!$F$10:$I$11,'[23]27'!$F$13:$I$15,'[23]27'!$F$18:$I$19,'[23]27'!$F$22:$I$24,'[23]27'!$F$26:$I$26,'[23]27'!$F$29:$I$32</definedName>
    <definedName name="P1_T28?axis?R?ПЭ">'[23]28'!$D$16:$I$18,'[23]28'!$D$22:$I$24,'[23]28'!$D$28:$I$30,'[23]28'!$D$37:$I$39,'[23]28'!$D$42:$I$44,'[23]28'!$D$48:$I$50,'[23]28'!$D$54:$I$56,'[23]28'!$D$63:$I$65</definedName>
    <definedName name="P1_T28?axis?R?ПЭ?">'[23]28'!$B$16:$B$18,'[23]28'!$B$22:$B$24,'[23]28'!$B$28:$B$30,'[23]28'!$B$37:$B$39,'[23]28'!$B$42:$B$44,'[23]28'!$B$48:$B$50,'[23]28'!$B$54:$B$56,'[23]28'!$B$63:$B$65</definedName>
    <definedName name="P1_T28?Data">'[23]28'!$G$242:$H$265,'[23]28'!$D$242:$E$265,'[23]28'!$G$216:$H$239,'[23]28'!$D$268:$E$292,'[23]28'!$G$268:$H$292,'[23]28'!$D$216:$E$239,'[23]28'!$G$190:$H$213</definedName>
    <definedName name="P1_T28_Protection">'[23]28'!$B$74:$B$76,'[23]28'!$B$80:$B$82,'[23]28'!$B$89:$B$91,'[23]28'!$B$94:$B$96,'[23]28'!$B$100:$B$102,'[23]28'!$B$106:$B$108,'[23]28'!$B$115:$B$117,'[23]28'!$B$120:$B$122</definedName>
    <definedName name="P1_T4_Protect" hidden="1">'[32]4'!$G$20:$J$20,'[32]4'!$G$22:$J$22,'[32]4'!$G$24:$J$28,'[32]4'!$L$11:$O$17,'[32]4'!$L$20:$O$20,'[32]4'!$L$22:$O$22,'[32]4'!$L$24:$O$28,'[32]4'!$Q$11:$T$17,'[32]4'!$Q$20:$T$20</definedName>
    <definedName name="P1_T6_Protect" hidden="1">'[32]6'!$D$46:$H$55,'[32]6'!$J$46:$N$55,'[32]6'!$D$57:$H$59,'[32]6'!$J$57:$N$59,'[32]6'!$B$10:$B$19,'[32]6'!$D$10:$H$19,'[32]6'!$J$10:$N$19,'[32]6'!$D$21:$H$23,'[32]6'!$J$21:$N$23</definedName>
    <definedName name="P10_SCOPE_FULL_LOAD" hidden="1">#REF!,#REF!,#REF!,#REF!,#REF!,#REF!</definedName>
    <definedName name="P10_T1_Protect" hidden="1">[32]перекрестка!$F$42:$H$46,[32]перекрестка!$F$49:$G$49,[32]перекрестка!$F$50:$H$54,[32]перекрестка!$F$55:$G$55,[32]перекрестка!$F$56:$H$60</definedName>
    <definedName name="P10_T28_Protection">'[23]28'!$G$167:$H$169,'[23]28'!$D$172:$E$174,'[23]28'!$G$172:$H$174,'[23]28'!$D$178:$E$180,'[23]28'!$G$178:$H$181,'[23]28'!$D$184:$E$186,'[23]28'!$G$184:$H$186</definedName>
    <definedName name="P11_SCOPE_FULL_LOAD" hidden="1">#REF!,#REF!,#REF!,#REF!,#REF!</definedName>
    <definedName name="P11_T1_Protect" hidden="1">[32]перекрестка!$F$62:$H$66,[32]перекрестка!$F$68:$H$72,[32]перекрестка!$F$74:$H$78,[32]перекрестка!$F$80:$H$84,[32]перекрестка!$F$89:$G$89</definedName>
    <definedName name="P11_T28_Protection">'[23]28'!$D$193:$E$195,'[23]28'!$G$193:$H$195,'[23]28'!$D$198:$E$200,'[23]28'!$G$198:$H$200,'[23]28'!$D$204:$E$206,'[23]28'!$G$204:$H$206,'[23]28'!$D$210:$E$212,'[23]28'!$B$68:$B$70</definedName>
    <definedName name="P12_SCOPE_FULL_LOAD" hidden="1">#REF!,#REF!,#REF!,#REF!,#REF!,#REF!</definedName>
    <definedName name="P12_T1_Protect" hidden="1">[32]перекрестка!$F$90:$H$94,[32]перекрестка!$F$95:$G$95,[32]перекрестка!$F$96:$H$100,[32]перекрестка!$F$102:$H$106,[32]перекрестка!$F$108:$H$112</definedName>
    <definedName name="P12_T28_Protection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_Protect" hidden="1">[32]перекрестка!$F$114:$H$118,[32]перекрестка!$F$120:$H$124,[32]перекрестка!$F$127:$G$127,[32]перекрестка!$F$128:$H$132,[32]перекрестка!$F$133:$G$133</definedName>
    <definedName name="P14_SCOPE_FULL_LOAD" hidden="1">#REF!,#REF!,#REF!,#REF!,#REF!,#REF!</definedName>
    <definedName name="P14_T1_Protect" hidden="1">[32]перекрестка!$F$134:$H$138,[32]перекрестка!$F$140:$H$144,[32]перекрестка!$F$146:$H$150,[32]перекрестка!$F$152:$H$156,[32]перекрестка!$F$158:$H$162</definedName>
    <definedName name="P15_SCOPE_FULL_LOAD" hidden="1">#REF!,#REF!,#REF!,#REF!,#REF!,P1_SCOPE_FULL_LOAD</definedName>
    <definedName name="P15_T1_Protect" hidden="1">[32]перекрестка!$J$158:$K$162,[32]перекрестка!$J$152:$K$156,[32]перекрестка!$J$146:$K$150,[32]перекрестка!$J$140:$K$144,[32]перекрестка!$J$11</definedName>
    <definedName name="P16_SCOPE_FULL_LOAD" hidden="1">[4]!P2_SCOPE_FULL_LOAD,[4]!P3_SCOPE_FULL_LOAD,[4]!P4_SCOPE_FULL_LOAD,[4]!P5_SCOPE_FULL_LOAD,[4]!P6_SCOPE_FULL_LOAD,[4]!P7_SCOPE_FULL_LOAD,[4]!P8_SCOPE_FULL_LOAD</definedName>
    <definedName name="P16_T1_Protect" hidden="1">[32]перекрестка!$J$12:$K$16,[32]перекрестка!$J$17,[32]перекрестка!$J$18:$K$22,[32]перекрестка!$J$24:$K$28,[32]перекрестка!$J$30:$K$34,[32]перекрестка!$F$23:$G$23</definedName>
    <definedName name="P17_SCOPE_FULL_LOAD" hidden="1">[4]!P9_SCOPE_FULL_LOAD,P10_SCOPE_FULL_LOAD,P11_SCOPE_FULL_LOAD,P12_SCOPE_FULL_LOAD,P13_SCOPE_FULL_LOAD,P14_SCOPE_FULL_LOAD,P15_SCOPE_FULL_LOAD</definedName>
    <definedName name="P17_T1_Protect" hidden="1">[32]перекрестка!$F$29:$G$29,[32]перекрестка!$F$61:$G$61,[32]перекрестка!$F$67:$G$67,[32]перекрестка!$F$101:$G$101,[32]перекрестка!$F$107:$G$107</definedName>
    <definedName name="P18_T1_Protect" hidden="1">[32]перекрестка!$F$139:$G$139,[32]перекрестка!$F$145:$G$145,[32]перекрестка!$J$36:$K$40,P1_T1_Protect,P2_T1_Protect,P3_T1_Protect,P4_T1_Protect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[18]FST5!$G$100:$G$116,[18]FST5!$G$118:$G$123,[18]FST5!$G$125:$G$126,[18]FST5!$G$128:$G$131,[18]FST5!$G$133,[18]FST5!$G$135:$G$139,[18]FST5!$G$141</definedName>
    <definedName name="P2_SC_CLR" hidden="1">#REF!,#REF!,#REF!,#REF!,#REF!</definedName>
    <definedName name="P2_SC22" hidden="1">#REF!,#REF!,#REF!,#REF!,#REF!,#REF!,#REF!</definedName>
    <definedName name="P2_SCOPE_16_PRT" hidden="1">'[30]16'!$E$38:$I$38,'[30]16'!$E$41:$I$41,'[30]16'!$E$45:$I$47,'[30]16'!$E$49:$I$49,'[30]16'!$E$53:$I$54,'[30]16'!$E$56:$I$57,'[30]16'!$E$59:$I$59,'[30]16'!$E$9:$I$13</definedName>
    <definedName name="P2_SCOPE_4_PRT" hidden="1">'[30]4'!$P$25:$S$25,'[30]4'!$P$27:$S$31,'[30]4'!$U$14:$X$20,'[30]4'!$U$23:$X$23,'[30]4'!$U$25:$X$25,'[30]4'!$U$27:$X$31,'[30]4'!$Z$14:$AC$20,'[30]4'!$Z$23:$AC$23,'[30]4'!$Z$25:$AC$25</definedName>
    <definedName name="P2_SCOPE_5_PRT" hidden="1">'[30]5'!$P$25:$S$25,'[30]5'!$P$27:$S$31,'[30]5'!$U$14:$X$21,'[30]5'!$U$23:$X$23,'[30]5'!$U$25:$X$25,'[30]5'!$U$27:$X$31,'[30]5'!$Z$14:$AC$21,'[30]5'!$Z$23:$AC$23,'[30]5'!$Z$25:$AC$25</definedName>
    <definedName name="P2_SCOPE_CORR" hidden="1">#REF!,#REF!,#REF!,#REF!,#REF!,#REF!,#REF!,#REF!</definedName>
    <definedName name="P2_SCOPE_F1_PRT" hidden="1">#REF!,#REF!,#REF!,#REF!</definedName>
    <definedName name="P2_SCOPE_F2_PRT" hidden="1">#REF!,#REF!,#REF!,#REF!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[30]перекрестка!$N$14:$N$25,[30]перекрестка!$N$27:$N$31,[30]перекрестка!$J$27:$K$31,[30]перекрестка!$F$27:$H$31,[30]перекрестка!$F$33:$H$37</definedName>
    <definedName name="P2_SCOPE_SAVE2" hidden="1">#REF!,#REF!,#REF!,#REF!,#REF!,#REF!</definedName>
    <definedName name="P2_SCOPE_SV_PRT" hidden="1">[30]свод!$E$74:$I$81,[30]свод!$E$83:$I$83,[30]свод!$E$87:$H$90,[30]свод!$E$92:$I$92,[30]свод!$E$109:$I$114,[30]свод!$E$116:$I$119,[30]свод!$E$126:$H$129</definedName>
    <definedName name="P2_T1_Protect" hidden="1">[32]перекрестка!$J$68:$K$72,[32]перекрестка!$J$74:$K$78,[32]перекрестка!$J$80:$K$84,[32]перекрестка!$J$89,[32]перекрестка!$J$90:$K$94,[32]перекрестка!$J$95</definedName>
    <definedName name="P2_T17?L4">'[23]29'!$J$9:$J$16,'[23]29'!$M$9:$M$16,'[23]29'!$P$9:$P$16,'[23]29'!$G$44:$G$51,'[23]29'!$J$44:$J$51,'[23]29'!$M$44:$M$51,'[23]29'!$M$35:$M$42,'[23]29'!$P$35:$P$42,'[23]29'!$P$44:$P$51</definedName>
    <definedName name="P2_T17?unit?РУБ.ГКАЛ">'[23]29'!$I$18:$I$25,'[23]29'!$L$9:$L$16,'[23]29'!$L$18:$L$25,'[23]29'!$O$9:$O$16,'[23]29'!$F$35:$F$42,'[23]29'!$I$35:$I$42,'[23]29'!$L$35:$L$42,'[23]29'!$O$35:$O$51</definedName>
    <definedName name="P2_T17?unit?ТГКАЛ">'[23]29'!$J$9:$J$16,'[23]29'!$M$9:$M$16,'[23]29'!$P$9:$P$16,'[23]29'!$M$35:$M$42,'[23]29'!$P$35:$P$42,'[23]29'!$G$44:$G$51,'[23]29'!$J$44:$J$51,'[23]29'!$M$44:$M$51,'[23]29'!$P$44:$P$51</definedName>
    <definedName name="P2_T17_Protection">'[23]29'!$F$19:$G$19,'[23]29'!$F$21:$G$25,'[23]29'!$F$27:$G$27,'[23]29'!$F$29:$G$33,'[23]29'!$F$36:$G$36,'[23]29'!$F$38:$G$42,'[23]29'!$F$45:$G$45,'[23]29'!$F$47:$G$51</definedName>
    <definedName name="P2_T21_Protection">'[23]21'!$E$20:$E$22,'[23]21'!$G$20:$K$22,'[23]21'!$M$20:$M$22,'[23]21'!$O$20:$S$22,'[23]21'!$E$26:$E$28,'[23]21'!$G$26:$K$28,'[23]21'!$M$26:$M$28,'[23]21'!$O$26:$S$28</definedName>
    <definedName name="P2_T25_protection">'[23]25'!$L$35:$O$37,'[23]25'!$L$41:$O$42,'[23]25'!$Q$8:$T$21,'[23]25'!$Q$24:$T$28,'[23]25'!$Q$30:$T$33,'[23]25'!$Q$35:$T$37,'[23]25'!$Q$41:$T$42,'[23]25'!$B$35:$B$37</definedName>
    <definedName name="P2_T26_Protection">'[23]26'!$F$34:$I$36,'[23]26'!$K$8:$N$8,'[23]26'!$K$10:$N$11,'[23]26'!$K$13:$N$15,'[23]26'!$K$18:$N$19,'[23]26'!$K$22:$N$24,'[23]26'!$K$26:$N$26,'[23]26'!$K$29:$N$32</definedName>
    <definedName name="P2_T27_Protection">'[23]27'!$F$34:$I$36,'[23]27'!$K$8:$N$8,'[23]27'!$K$10:$N$11,'[23]27'!$K$13:$N$15,'[23]27'!$K$18:$N$19,'[23]27'!$K$22:$N$24,'[23]27'!$K$26:$N$26,'[23]27'!$K$29:$N$32</definedName>
    <definedName name="P2_T28?axis?R?ПЭ">'[23]28'!$D$68:$I$70,'[23]28'!$D$74:$I$76,'[23]28'!$D$80:$I$82,'[23]28'!$D$89:$I$91,'[23]28'!$D$94:$I$96,'[23]28'!$D$100:$I$102,'[23]28'!$D$106:$I$108,'[23]28'!$D$115:$I$117</definedName>
    <definedName name="P2_T28?axis?R?ПЭ?">'[23]28'!$B$68:$B$70,'[23]28'!$B$74:$B$76,'[23]28'!$B$80:$B$82,'[23]28'!$B$89:$B$91,'[23]28'!$B$94:$B$96,'[23]28'!$B$100:$B$102,'[23]28'!$B$106:$B$108,'[23]28'!$B$115:$B$117</definedName>
    <definedName name="P2_T28_Protection">'[23]28'!$B$126:$B$128,'[23]28'!$B$132:$B$134,'[23]28'!$B$141:$B$143,'[23]28'!$B$146:$B$148,'[23]28'!$B$152:$B$154,'[23]28'!$B$158:$B$160,'[23]28'!$B$167:$B$169</definedName>
    <definedName name="P2_T4_Protect" hidden="1">'[32]4'!$Q$22:$T$22,'[32]4'!$Q$24:$T$28,'[32]4'!$V$24:$Y$28,'[32]4'!$V$22:$Y$22,'[32]4'!$V$20:$Y$20,'[32]4'!$V$11:$Y$17,'[32]4'!$AA$11:$AD$17,'[32]4'!$AA$20:$AD$20,'[32]4'!$AA$22:$AD$22</definedName>
    <definedName name="P3_dip" hidden="1">[18]FST5!$G$143:$G$145,[18]FST5!$G$214:$G$217,[18]FST5!$G$219:$G$224,[18]FST5!$G$226,[18]FST5!$G$228,[18]FST5!$G$230,[18]FST5!$G$232,[18]FST5!$G$197:$G$212</definedName>
    <definedName name="P3_SC22" hidden="1">#REF!,#REF!,#REF!,#REF!,#REF!,#REF!</definedName>
    <definedName name="P3_SCOPE_F1_PRT" hidden="1">#REF!,#REF!,#REF!,#REF!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[30]перекрестка!$J$33:$K$37,[30]перекрестка!$N$33:$N$37,[30]перекрестка!$F$39:$H$43,[30]перекрестка!$J$39:$K$43,[30]перекрестка!$N$39:$N$43</definedName>
    <definedName name="P3_SCOPE_SV_PRT" hidden="1">[30]свод!$D$137:$G$137,[30]свод!$I$137:$I$142,[30]свод!$H$139:$H$142,[30]свод!$D$140:$G$142,[30]свод!$E$15:$I$16,[30]свод!$E$122:$I$123,[30]свод!$E$20:$I$21</definedName>
    <definedName name="P3_T1_Protect" hidden="1">[32]перекрестка!$J$96:$K$100,[32]перекрестка!$J$102:$K$106,[32]перекрестка!$J$108:$K$112,[32]перекрестка!$J$114:$K$118,[32]перекрестка!$J$120:$K$124</definedName>
    <definedName name="P3_T17_Protection">'[23]29'!$F$53:$G$53,'[23]29'!$F$55:$G$59,'[23]29'!$I$55:$J$59,'[23]29'!$I$53:$J$53,'[23]29'!$I$47:$J$51,'[23]29'!$I$45:$J$45,'[23]29'!$I$38:$J$42,'[23]29'!$I$36:$J$36</definedName>
    <definedName name="P3_T21_Protection">'[23]21'!$E$31:$E$33,'[23]21'!$G$31:$K$33,'[23]21'!$B$14:$B$16,'[23]21'!$B$20:$B$22,'[23]21'!$B$26:$B$28,'[23]21'!$B$31:$B$33,'[23]21'!$M$31:$M$33,P1_T21_Protection</definedName>
    <definedName name="P3_T27_Protection">'[23]27'!$K$34:$N$36,'[23]27'!$P$8:$S$8,'[23]27'!$P$10:$S$11,'[23]27'!$P$13:$S$15,'[23]27'!$P$18:$S$19,'[23]27'!$P$22:$S$24,'[23]27'!$P$26:$S$26,'[23]27'!$P$29:$S$32</definedName>
    <definedName name="P3_T28?axis?R?ПЭ">'[23]28'!$D$120:$I$122,'[23]28'!$D$126:$I$128,'[23]28'!$D$132:$I$134,'[23]28'!$D$141:$I$143,'[23]28'!$D$146:$I$148,'[23]28'!$D$152:$I$154,'[23]28'!$D$158:$I$160</definedName>
    <definedName name="P3_T28?axis?R?ПЭ?">'[23]28'!$B$120:$B$122,'[23]28'!$B$126:$B$128,'[23]28'!$B$132:$B$134,'[23]28'!$B$141:$B$143,'[23]28'!$B$146:$B$148,'[23]28'!$B$152:$B$154,'[23]28'!$B$158:$B$160</definedName>
    <definedName name="P3_T28_Protection">'[23]28'!$B$172:$B$174,'[23]28'!$B$178:$B$180,'[23]28'!$B$184:$B$186,'[23]28'!$B$193:$B$195,'[23]28'!$B$198:$B$200,'[23]28'!$B$204:$B$206,'[23]28'!$B$210:$B$212</definedName>
    <definedName name="P4_dip" hidden="1">[18]FST5!$G$70:$G$75,[18]FST5!$G$77:$G$78,[18]FST5!$G$80:$G$83,[18]FST5!$G$85,[18]FST5!$G$87:$G$91,[18]FST5!$G$93,[18]FST5!$G$95:$G$97,[18]FST5!$G$52:$G$68</definedName>
    <definedName name="P4_SCOPE_F1_PRT" hidden="1">#REF!,#REF!,#REF!,#REF!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[30]перекрестка!$F$45:$H$49,[30]перекрестка!$J$45:$K$49,[30]перекрестка!$N$45:$N$49,[30]перекрестка!$F$53:$G$64,[30]перекрестка!$H$54:$H$58</definedName>
    <definedName name="P4_T1_Protect" hidden="1">[32]перекрестка!$J$127,[32]перекрестка!$J$128:$K$132,[32]перекрестка!$J$133,[32]перекрестка!$J$134:$K$138,[32]перекрестка!$N$11:$N$22,[32]перекрестка!$N$24:$N$28</definedName>
    <definedName name="P4_T17_Protection">'[23]29'!$I$29:$J$33,'[23]29'!$I$27:$J$27,'[23]29'!$I$21:$J$25,'[23]29'!$I$19:$J$19,'[23]29'!$I$12:$J$16,'[23]29'!$I$10:$J$10,'[23]29'!$L$10:$M$10,'[23]29'!$L$12:$M$16</definedName>
    <definedName name="P4_T28?axis?R?ПЭ">'[23]28'!$D$167:$I$169,'[23]28'!$D$172:$I$174,'[23]28'!$D$178:$I$180,'[23]28'!$D$184:$I$186,'[23]28'!$D$193:$I$195,'[23]28'!$D$198:$I$200,'[23]28'!$D$204:$I$206</definedName>
    <definedName name="P4_T28?axis?R?ПЭ?">'[23]28'!$B$167:$B$169,'[23]28'!$B$172:$B$174,'[23]28'!$B$178:$B$180,'[23]28'!$B$184:$B$186,'[23]28'!$B$193:$B$195,'[23]28'!$B$198:$B$200,'[23]28'!$B$204:$B$206</definedName>
    <definedName name="P4_T28_Protection">'[23]28'!$B$219:$B$221,'[23]28'!$B$224:$B$226,'[23]28'!$B$230:$B$232,'[23]28'!$B$236:$B$238,'[23]28'!$B$245:$B$247,'[23]28'!$B$250:$B$252,'[23]28'!$B$256:$B$258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 hidden="1">[30]перекрестка!$H$60:$H$64,[30]перекрестка!$J$53:$J$64,[30]перекрестка!$K$54:$K$58,[30]перекрестка!$K$60:$K$64,[30]перекрестка!$N$53:$N$64</definedName>
    <definedName name="P5_T1_Protect" hidden="1">[32]перекрестка!$N$30:$N$34,[32]перекрестка!$N$36:$N$40,[32]перекрестка!$N$42:$N$46,[32]перекрестка!$N$49:$N$60,[32]перекрестка!$N$62:$N$66</definedName>
    <definedName name="P5_T17_Protection">'[23]29'!$L$19:$M$19,'[23]29'!$L$21:$M$27,'[23]29'!$L$29:$M$33,'[23]29'!$L$36:$M$36,'[23]29'!$L$38:$M$42,'[23]29'!$L$45:$M$45,'[23]29'!$O$10:$P$10,'[23]29'!$O$12:$P$16</definedName>
    <definedName name="P5_T28?axis?R?ПЭ">'[23]28'!$D$210:$I$212,'[23]28'!$D$219:$I$221,'[23]28'!$D$224:$I$226,'[23]28'!$D$230:$I$232,'[23]28'!$D$236:$I$238,'[23]28'!$D$245:$I$247,'[23]28'!$D$250:$I$252</definedName>
    <definedName name="P5_T28?axis?R?ПЭ?">'[23]28'!$B$210:$B$212,'[23]28'!$B$219:$B$221,'[23]28'!$B$224:$B$226,'[23]28'!$B$230:$B$232,'[23]28'!$B$236:$B$238,'[23]28'!$B$245:$B$247,'[23]28'!$B$250:$B$252</definedName>
    <definedName name="P5_T28_Protection">'[23]28'!$B$262:$B$264,'[23]28'!$B$271:$B$273,'[23]28'!$B$276:$B$278,'[23]28'!$B$282:$B$284,'[23]28'!$B$288:$B$291,'[23]28'!$B$11:$B$13,'[23]28'!$B$16:$B$18,'[23]28'!$B$22:$B$24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 hidden="1">[30]перекрестка!$F$66:$H$70,[30]перекрестка!$J$66:$K$70,[30]перекрестка!$N$66:$N$70,[30]перекрестка!$F$72:$H$76,[30]перекрестка!$J$72:$K$76</definedName>
    <definedName name="P6_T1_Protect" hidden="1">[32]перекрестка!$N$68:$N$72,[32]перекрестка!$N$74:$N$78,[32]перекрестка!$N$80:$N$84,[32]перекрестка!$N$89:$N$100,[32]перекрестка!$N$102:$N$106</definedName>
    <definedName name="P6_T17_Protection">'[23]29'!$O$19:$P$19,'[23]29'!$O$21:$P$25,'[23]29'!$O$27:$P$27,'[23]29'!$O$29:$P$33,'[23]29'!$O$36:$P$36,'[23]29'!$O$38:$P$42,'[23]29'!$O$45:$P$45,P1_T17_Protection</definedName>
    <definedName name="P6_T2.1?Protection">P1_T2.1?Protection</definedName>
    <definedName name="P6_T28?axis?R?ПЭ">'[23]28'!$D$256:$I$258,'[23]28'!$D$262:$I$264,'[23]28'!$D$271:$I$273,'[23]28'!$D$276:$I$278,'[23]28'!$D$282:$I$284,'[23]28'!$D$288:$I$291,'[23]28'!$D$11:$I$13,P1_T28?axis?R?ПЭ</definedName>
    <definedName name="P6_T28?axis?R?ПЭ?">'[23]28'!$B$256:$B$258,'[23]28'!$B$262:$B$264,'[23]28'!$B$271:$B$273,'[23]28'!$B$276:$B$278,'[23]28'!$B$282:$B$284,'[23]28'!$B$288:$B$291,'[23]28'!$B$11:$B$13,P1_T28?axis?R?ПЭ?</definedName>
    <definedName name="P6_T28_Protection">'[23]28'!$B$28:$B$30,'[23]28'!$B$37:$B$39,'[23]28'!$B$42:$B$44,'[23]28'!$B$48:$B$50,'[23]28'!$B$54:$B$56,'[23]28'!$B$63:$B$65,'[23]28'!$G$210:$H$212,'[23]28'!$D$11:$E$13</definedName>
    <definedName name="P7_SCOPE_FULL_LOAD" hidden="1">#REF!,#REF!,#REF!,#REF!,#REF!,#REF!</definedName>
    <definedName name="P7_SCOPE_NOTIND" hidden="1">#REF!,#REF!,#REF!,#REF!,#REF!,#REF!</definedName>
    <definedName name="P7_SCOPE_NotInd2" hidden="1">#REF!,#REF!,#REF!,#REF!,#REF!,P1_SCOPE_NotInd2,P2_SCOPE_NotInd2,P3_SCOPE_NotInd2</definedName>
    <definedName name="P7_SCOPE_PER_PRT" hidden="1">[30]перекрестка!$N$72:$N$76,[30]перекрестка!$F$78:$H$82,[30]перекрестка!$J$78:$K$82,[30]перекрестка!$N$78:$N$82,[30]перекрестка!$F$84:$H$88</definedName>
    <definedName name="P7_T1_Protect" hidden="1">[32]перекрестка!$N$108:$N$112,[32]перекрестка!$N$114:$N$118,[32]перекрестка!$N$120:$N$124,[32]перекрестка!$N$127:$N$138,[32]перекрестка!$N$140:$N$144</definedName>
    <definedName name="P7_T28_Protection">'[23]28'!$G$11:$H$13,'[23]28'!$D$16:$E$18,'[23]28'!$G$16:$H$18,'[23]28'!$D$22:$E$24,'[23]28'!$G$22:$H$24,'[23]28'!$D$28:$E$30,'[23]28'!$G$28:$H$30,'[23]28'!$D$37:$E$39</definedName>
    <definedName name="P8_SCOPE_FULL_LOAD" hidden="1">#REF!,#REF!,#REF!,#REF!,#REF!,#REF!</definedName>
    <definedName name="P8_SCOPE_NOTIND" hidden="1">#REF!,#REF!,#REF!,#REF!,#REF!,#REF!</definedName>
    <definedName name="P8_SCOPE_PER_PRT" hidden="1">[30]перекрестка!$J$84:$K$88,[30]перекрестка!$N$84:$N$88,[30]перекрестка!$F$14:$G$25,P1_SCOPE_PER_PRT,P2_SCOPE_PER_PRT,P3_SCOPE_PER_PRT,P4_SCOPE_PER_PRT</definedName>
    <definedName name="P8_T1_Protect" hidden="1">[32]перекрестка!$N$146:$N$150,[32]перекрестка!$N$152:$N$156,[32]перекрестка!$N$158:$N$162,[32]перекрестка!$F$11:$G$11,[32]перекрестка!$F$12:$H$16</definedName>
    <definedName name="P8_T28_Protection">'[23]28'!$G$37:$H$39,'[23]28'!$D$42:$E$44,'[23]28'!$G$42:$H$44,'[23]28'!$D$48:$E$50,'[23]28'!$G$48:$H$50,'[23]28'!$D$54:$E$56,'[23]28'!$G$54:$H$56,'[23]28'!$D$89:$E$91</definedName>
    <definedName name="P9_SCOPE_FULL_LOAD" hidden="1">#REF!,#REF!,#REF!,#REF!,#REF!,#REF!</definedName>
    <definedName name="P9_SCOPE_NotInd" hidden="1">#REF!,[4]!P1_SCOPE_NOTIND,[4]!P2_SCOPE_NOTIND,[4]!P3_SCOPE_NOTIND,[4]!P4_SCOPE_NOTIND,[4]!P5_SCOPE_NOTIND,[4]!P6_SCOPE_NOTIND,[4]!P7_SCOPE_NOTIND</definedName>
    <definedName name="P9_T1_Protect" hidden="1">[32]перекрестка!$F$17:$G$17,[32]перекрестка!$F$18:$H$22,[32]перекрестка!$F$24:$H$28,[32]перекрестка!$F$30:$H$34,[32]перекрестка!$F$36:$H$40</definedName>
    <definedName name="P9_T28_Protection">'[23]28'!$G$89:$H$91,'[23]28'!$G$94:$H$96,'[23]28'!$D$94:$E$96,'[23]28'!$D$100:$E$102,'[23]28'!$G$100:$H$102,'[23]28'!$D$106:$E$108,'[23]28'!$G$106:$H$108,'[23]28'!$D$167:$E$169</definedName>
    <definedName name="PER_ET">#REF!</definedName>
    <definedName name="Personal">'[34]6 Списки'!$A$2:$A$20</definedName>
    <definedName name="polta">#REF!</definedName>
    <definedName name="POTR">[14]TEHSHEET!$F$20:$F$27</definedName>
    <definedName name="PR_ET">[12]TEHSHEET!#REF!</definedName>
    <definedName name="PR_OBJ_ET">[12]TEHSHEET!#REF!</definedName>
    <definedName name="PR_OPT">#REF!</definedName>
    <definedName name="PR_ROZN">#REF!</definedName>
    <definedName name="Project">[35]Списки!$B$2:$B$21</definedName>
    <definedName name="PROT">#REF!,#REF!,#REF!,#REF!,#REF!,#REF!</definedName>
    <definedName name="REG">[21]TEHSHEET!$B$2:$B$85</definedName>
    <definedName name="REG_ET">#REF!</definedName>
    <definedName name="REG_PROT">#REF!,#REF!,#REF!,#REF!,#REF!,#REF!,#REF!</definedName>
    <definedName name="REGcom">#REF!</definedName>
    <definedName name="regfddg">[4]!regfddg</definedName>
    <definedName name="REGION">[36]TEHSHEET!$B$2:$B$86</definedName>
    <definedName name="REGIONS">#REF!</definedName>
    <definedName name="REGUL">#REF!</definedName>
    <definedName name="rgk">[29]FST5!$G$214:$G$217,[29]FST5!$G$219:$G$224,[29]FST5!$G$226,[29]FST5!$G$228,[29]FST5!$G$230,[29]FST5!$G$232,[29]FST5!$G$197:$G$212</definedName>
    <definedName name="ROZN_09">'[16]2009'!#REF!</definedName>
    <definedName name="rr">[4]!rr</definedName>
    <definedName name="ŕŕ">[4]!ŕŕ</definedName>
    <definedName name="RRE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>#REF!,#REF!,#REF!,#REF!,[4]!P1_SBT_PROT</definedName>
    <definedName name="SBTcom">#REF!</definedName>
    <definedName name="sbyt">[29]FST5!$G$70:$G$75,[29]FST5!$G$77:$G$78,[29]FST5!$G$80:$G$83,[29]FST5!$G$85,[29]FST5!$G$87:$G$91,[29]FST5!$G$93,[29]FST5!$G$95:$G$97,[29]FST5!$G$52:$G$68</definedName>
    <definedName name="sch">#REF!</definedName>
    <definedName name="SCOPE">#REF!</definedName>
    <definedName name="SCOPE_16_PRT">P1_SCOPE_16_PRT,P2_SCOPE_16_PRT</definedName>
    <definedName name="SCOPE_17.1_PRT">'[30]17.1'!$D$14:$F$17,'[30]17.1'!$D$19:$F$22,'[30]17.1'!$I$9:$I$12,'[30]17.1'!$I$14:$I$17,'[30]17.1'!$I$19:$I$22,'[30]17.1'!$D$9:$F$12</definedName>
    <definedName name="SCOPE_17_PRT">'[30]17'!$J$39:$M$41,'[30]17'!$E$43:$H$51,'[30]17'!$J$43:$M$51,'[30]17'!$E$54:$H$56,'[30]17'!$E$58:$H$66,'[30]17'!$E$69:$M$81,'[30]17'!$E$9:$H$11,P1_SCOPE_17_PRT</definedName>
    <definedName name="SCOPE_2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'[30]24'!$E$8:$L$47,'[30]24'!$E$49:$L$66</definedName>
    <definedName name="SCOPE_24_PRT">'[30]24'!$E$41:$I$41,'[30]24'!$E$34:$I$34,'[30]24'!$E$36:$I$36,'[30]24'!$E$43:$I$43</definedName>
    <definedName name="SCOPE_25_PRT">'[30]25'!$E$20:$I$20,'[30]25'!$E$34:$I$34,'[30]25'!$E$41:$I$41,'[30]25'!$E$8:$I$10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4_PRT">'[30]4'!$Z$27:$AC$31,'[30]4'!$F$14:$I$20,P1_SCOPE_4_PRT,P2_SCOPE_4_PRT</definedName>
    <definedName name="SCOPE_5_PRT">'[30]5'!$Z$27:$AC$31,'[30]5'!$F$14:$I$21,P1_SCOPE_5_PRT,P2_SCOPE_5_PRT</definedName>
    <definedName name="SCOPE_CL">[37]Справочники!$F$11:$F$11</definedName>
    <definedName name="SCOPE_CORR">#REF!,#REF!,#REF!,#REF!,#REF!,[4]!P1_SCOPE_CORR,[4]!P2_SCOPE_CORR</definedName>
    <definedName name="SCOPE_CPR">#REF!</definedName>
    <definedName name="SCOPE_DOP">[38]Регионы!#REF!,[4]!P1_SCOPE_DOP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>#REF!,P1_SCOPE_F1_PRT,P2_SCOPE_F1_PRT,P3_SCOPE_F1_PRT,P4_SCOPE_F1_PRT</definedName>
    <definedName name="SCOPE_F2_LD1">#REF!</definedName>
    <definedName name="SCOPE_F2_LD2">#REF!</definedName>
    <definedName name="SCOPE_F2_PRT">#REF!,#REF!,#REF!,P1_SCOPE_F2_PRT,P2_SCOPE_F2_PRT</definedName>
    <definedName name="SCOPE_FL">[37]Справочники!$H$11:$H$14</definedName>
    <definedName name="SCOPE_FLOAD">#REF!,[4]!P1_SCOPE_FLOAD</definedName>
    <definedName name="SCOPE_FOR_LOAD_01">#REF!</definedName>
    <definedName name="SCOPE_FORM46_EE1">#REF!</definedName>
    <definedName name="SCOPE_FORM46_EE1_ZAG_KOD">#REF!</definedName>
    <definedName name="SCOPE_FRML">#REF!,#REF!,[4]!P1_SCOPE_FRML</definedName>
    <definedName name="SCOPE_FST7">#REF!,#REF!,#REF!,#REF!,[4]!P1_SCOPE_FST7</definedName>
    <definedName name="SCOPE_FUEL_ET">#REF!</definedName>
    <definedName name="SCOPE_FULL_LOAD">[4]!P16_SCOPE_FULL_LOAD,[4]!P17_SCOPE_FULL_LOAD</definedName>
    <definedName name="SCOPE_IND">#REF!,#REF!,[4]!P1_SCOPE_IND,[4]!P2_SCOPE_IND,[4]!P3_SCOPE_IND,[4]!P4_SCOPE_IND</definedName>
    <definedName name="SCOPE_IND1">#REF!</definedName>
    <definedName name="SCOPE_IND2">#REF!,#REF!,#REF!,[4]!P1_SCOPE_IND2,[4]!P2_SCOPE_IND2,[4]!P3_SCOPE_IND2,[4]!P4_SCOPE_IND2</definedName>
    <definedName name="scope_ld">#REF!</definedName>
    <definedName name="SCOPE_LOAD">#REF!</definedName>
    <definedName name="SCOPE_LOAD_FUEL">#REF!</definedName>
    <definedName name="SCOPE_LOAD1">#REF!</definedName>
    <definedName name="SCOPE_LOAD2">'[39]Стоимость ЭЭ'!$G$111:$AN$113,'[39]Стоимость ЭЭ'!$G$93:$AN$95,'[39]Стоимость ЭЭ'!$G$51:$AN$53</definedName>
    <definedName name="SCOPE_MO">[40]Справочники!$K$6:$K$742,[40]Справочники!#REF!</definedName>
    <definedName name="SCOPE_MUPS">[40]Свод!#REF!,[40]Свод!#REF!</definedName>
    <definedName name="SCOPE_MUPS_NAMES">[40]Свод!#REF!,[40]Свод!#REF!</definedName>
    <definedName name="SCOPE_NALOG">[41]Справочники!$R$3:$R$4</definedName>
    <definedName name="SCOPE_NOTIND">[4]!P1_SCOPE_NOTIND,[4]!P2_SCOPE_NOTIND,[4]!P3_SCOPE_NOTIND,[4]!P4_SCOPE_NOTIND,[4]!P5_SCOPE_NOTIND,[4]!P6_SCOPE_NOTIND,[4]!P7_SCOPE_NOTIND,[4]!P8_SCOPE_NOTIND</definedName>
    <definedName name="SCOPE_NotInd2">[4]!P4_SCOPE_NotInd2,[4]!P5_SCOPE_NotInd2,[4]!P6_SCOPE_NotInd2,[4]!P7_SCOPE_NotInd2</definedName>
    <definedName name="SCOPE_NotInd3">#REF!,#REF!,#REF!,[4]!P1_SCOPE_NotInd3,[4]!P2_SCOPE_NotInd3</definedName>
    <definedName name="SCOPE_ORE">#REF!</definedName>
    <definedName name="SCOPE_OUTD">[18]FST5!$G$23:$G$30,[18]FST5!$G$32:$G$35,[18]FST5!$G$37,[18]FST5!$G$39:$G$45,[18]FST5!$G$47,[18]FST5!$G$49,[18]FST5!$G$5:$G$21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AVE2">#REF!,#REF!,#REF!,#REF!,#REF!,[4]!P1_SCOPE_SAVE2,[4]!P2_SCOPE_SAVE2</definedName>
    <definedName name="SCOPE_SBTLD">#REF!</definedName>
    <definedName name="SCOPE_SETLD">#REF!</definedName>
    <definedName name="SCOPE_SPR_PRT">#REF!,#REF!,#REF!</definedName>
    <definedName name="SCOPE_SS">#REF!,#REF!,#REF!,#REF!,#REF!,#REF!</definedName>
    <definedName name="SCOPE_SS2">#REF!</definedName>
    <definedName name="SCOPE_SV_LD1">[30]свод!$E$106:$O$106,[30]свод!$E$108:$O$119,[30]свод!$E$122:$O$123,[30]свод!$E$125:$O$129,[30]свод!$E$10:$O$70,P1_SCOPE_SV_LD1</definedName>
    <definedName name="SCOPE_SV_PRT">P1_SCOPE_SV_PRT,P2_SCOPE_SV_PRT,P3_SCOPE_SV_PRT</definedName>
    <definedName name="SCOPE_SVOD">[13]Свод!$K$49,[13]Свод!$D$18:$K$46</definedName>
    <definedName name="SCOPE_TP">[18]FST5!$L$12:$L$23,[18]FST5!$L$5:$L$8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>#REF!,#REF!,#REF!,#REF!,#REF!,P1_SET_PROT</definedName>
    <definedName name="SET_PRT">#REF!,#REF!,#REF!,#REF!,[4]!P1_SET_PRT</definedName>
    <definedName name="SET_SCOPE2">[13]TEHSHEET!$P$1:$P$3</definedName>
    <definedName name="SETcom">#REF!</definedName>
    <definedName name="Sheet2?prefix?">"H"</definedName>
    <definedName name="SP_OPT">#REF!</definedName>
    <definedName name="SP_OPT_ET">[12]TEHSHEET!#REF!</definedName>
    <definedName name="SP_ROZN">#REF!</definedName>
    <definedName name="SP_ROZN_ET">[12]TEHSHEET!#REF!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_ST_OPT">[12]TEHSHEET!#REF!</definedName>
    <definedName name="SP_ST_ROZN">[12]TEHSHEET!#REF!</definedName>
    <definedName name="SPR_ET">[12]TEHSHEET!#REF!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PRAV_PROT">[40]Справочники!$E$6,[40]Справочники!$D$11:$D$902,[40]Справочники!$E$3</definedName>
    <definedName name="sq">#REF!</definedName>
    <definedName name="SXEMA">[14]TEHSHEET!$F$13:$F$15</definedName>
    <definedName name="T0?axis?ПРД?БАЗ">'[33]0'!$I$7:$J$112,'[33]0'!$F$7:$G$112</definedName>
    <definedName name="T0?axis?ПРД?ПРЕД">'[33]0'!$K$7:$L$112,'[33]0'!$D$7:$E$112</definedName>
    <definedName name="T0?axis?ПРД?РЕГ">#REF!</definedName>
    <definedName name="T0?axis?ПФ?ПЛАН">'[33]0'!$I$7:$I$112,'[33]0'!$D$7:$D$112,'[33]0'!$K$7:$K$112,'[33]0'!$F$7:$F$112</definedName>
    <definedName name="T0?axis?ПФ?ФАКТ">'[33]0'!$J$7:$J$112,'[33]0'!$E$7:$E$112,'[33]0'!$L$7:$L$112,'[33]0'!$G$7:$G$112</definedName>
    <definedName name="T0?Data">'[33]0'!$D$8:$L$52,   '[33]0'!$D$54:$L$59,   '[33]0'!$D$63:$L$64,   '[33]0'!$D$68:$L$70,   '[33]0'!$D$72:$L$74,   '[33]0'!$D$77:$L$92,   '[33]0'!$D$95:$L$97,   '[33]0'!$D$99:$L$104,   '[33]0'!$D$107:$L$108,   '[33]0'!$D$111:$L$112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'[33]0'!$D$8:$H$8,   '[33]0'!$D$86:$H$86</definedName>
    <definedName name="T0?unit?МКВТЧ">#REF!</definedName>
    <definedName name="T0?unit?ПРЦ">'[33]0'!$D$87:$H$88,   '[33]0'!$D$96:$H$97,   '[33]0'!$D$107:$H$108,   '[33]0'!$D$111:$H$112,   '[33]0'!$I$7:$L$112</definedName>
    <definedName name="T0?unit?РУБ.ГКАЛ">'[33]0'!$D$89:$H$89,   '[33]0'!$D$92:$H$92</definedName>
    <definedName name="T0?unit?РУБ.МВТ.МЕС">#REF!</definedName>
    <definedName name="T0?unit?РУБ.ТКВТЧ">#REF!</definedName>
    <definedName name="T0?unit?ТГКАЛ">#REF!</definedName>
    <definedName name="T0?unit?ТРУБ">'[33]0'!$D$14:$H$52,   '[33]0'!$D$54:$H$59,   '[33]0'!$D$63:$H$64,   '[33]0'!$D$68:$H$70,   '[33]0'!$D$72:$H$74,   '[33]0'!$D$77:$H$77,   '[33]0'!$D$79:$H$81,   '[33]0'!$D$90:$H$91,   '[33]0'!$D$99:$H$104,   '[33]0'!$D$78:$H$78</definedName>
    <definedName name="T1?axis?ПРД?БАЗ">'[33]1'!$I$6:$J$23,'[33]1'!$F$6:$G$23</definedName>
    <definedName name="T1?axis?ПРД?ПРЕД">'[33]1'!$K$6:$L$23,'[33]1'!$D$6:$E$23</definedName>
    <definedName name="T1?axis?ПРД?РЕГ">#REF!</definedName>
    <definedName name="T1?axis?ПФ?ПЛАН">'[33]1'!$I$6:$I$23,'[33]1'!$D$6:$D$23,'[33]1'!$K$6:$K$23,'[33]1'!$F$6:$F$23</definedName>
    <definedName name="T1?axis?ПФ?ФАКТ">'[33]1'!$J$6:$J$23,'[33]1'!$E$6:$E$23,'[33]1'!$L$6:$L$23,'[33]1'!$G$6:$G$23</definedName>
    <definedName name="T1?Columns">#REF!</definedName>
    <definedName name="T1?Data">'[33]1'!$D$6:$L$12,   '[33]1'!$D$14:$L$18,   '[33]1'!$D$20:$L$23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Scope">#REF!</definedName>
    <definedName name="T1?Table">#REF!</definedName>
    <definedName name="T1?Title">#REF!</definedName>
    <definedName name="T1?unit?МВТ">#REF!</definedName>
    <definedName name="T1?unit?ПРЦ">#REF!</definedName>
    <definedName name="T1_">#REF!</definedName>
    <definedName name="T1_Protect">P15_T1_Protect,P16_T1_Protect,P17_T1_Protect,P18_T1_Protect,P19_T1_Protect</definedName>
    <definedName name="T10?axis?R?ДОГОВОР">'[33]10'!$D$9:$L$11, '[33]10'!$D$15:$L$17, '[33]10'!$D$21:$L$23, '[33]10'!$D$27:$L$29</definedName>
    <definedName name="T10?axis?R?ДОГОВОР?">'[33]10'!$B$9:$B$11, '[33]10'!$B$15:$B$17, '[33]10'!$B$21:$B$23, '[33]10'!$B$27:$B$29</definedName>
    <definedName name="T10?axis?ПРД?БАЗ">'[33]10'!$I$6:$J$31,'[33]10'!$F$6:$G$31</definedName>
    <definedName name="T10?axis?ПРД?ПРЕД">'[33]10'!$K$6:$L$31,'[33]10'!$D$6:$E$31</definedName>
    <definedName name="T10?axis?ПРД?РЕГ">#REF!</definedName>
    <definedName name="T10?axis?ПФ?ПЛАН">'[33]10'!$I$6:$I$31,'[33]10'!$D$6:$D$31,'[33]10'!$K$6:$K$31,'[33]10'!$F$6:$F$31</definedName>
    <definedName name="T10?axis?ПФ?ФАКТ">'[33]10'!$J$6:$J$31,'[33]10'!$E$6:$E$31,'[33]10'!$L$6:$L$31,'[33]10'!$G$6:$G$31</definedName>
    <definedName name="T10?Data">'[33]10'!$D$6:$L$7, '[33]10'!$D$9:$L$11, '[33]10'!$D$13:$L$13, '[33]10'!$D$15:$L$17, '[33]10'!$D$19:$L$19, '[33]10'!$D$21:$L$23, '[33]10'!$D$25:$L$25, '[33]10'!$D$27:$L$29, '[33]10'!$D$31:$L$31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ET">[12]TEHSHEET!#REF!</definedName>
    <definedName name="T10_OPT">#REF!</definedName>
    <definedName name="T10_ROZN">#REF!</definedName>
    <definedName name="T11?axis?R?ДОГОВОР">'[33]11'!$D$8:$L$11, '[33]11'!$D$15:$L$18, '[33]11'!$D$22:$L$23, '[33]11'!$D$29:$L$32, '[33]11'!$D$36:$L$39, '[33]11'!$D$43:$L$46, '[33]11'!$D$51:$L$54, '[33]11'!$D$58:$L$61, '[33]11'!$D$65:$L$68, '[33]11'!$D$72:$L$82</definedName>
    <definedName name="T11?axis?R?ДОГОВОР?">'[33]11'!$B$72:$B$82, '[33]11'!$B$65:$B$68, '[33]11'!$B$58:$B$61, '[33]11'!$B$51:$B$54, '[33]11'!$B$43:$B$46, '[33]11'!$B$36:$B$39, '[33]11'!$B$29:$B$33, '[33]11'!$B$22:$B$25, '[33]11'!$B$15:$B$18, '[33]11'!$B$8:$B$11</definedName>
    <definedName name="T11?axis?ПРД?БАЗ">'[33]11'!$I$6:$J$84,'[33]11'!$F$6:$G$84</definedName>
    <definedName name="T11?axis?ПРД?ПРЕД">'[33]11'!$K$6:$L$84,'[33]11'!$D$6:$E$84</definedName>
    <definedName name="T11?axis?ПРД?РЕГ">'[42]услуги непроизводств.'!#REF!</definedName>
    <definedName name="T11?axis?ПФ?ПЛАН">'[33]11'!$I$6:$I$84,'[33]11'!$D$6:$D$84,'[33]11'!$K$6:$K$84,'[33]11'!$F$6:$F$84</definedName>
    <definedName name="T11?axis?ПФ?ФАКТ">'[33]11'!$J$6:$J$84,'[33]11'!$E$6:$E$84,'[33]11'!$L$6:$L$84,'[33]11'!$G$6:$G$84</definedName>
    <definedName name="T11?Data">#N/A</definedName>
    <definedName name="T11?Name">'[42]услуги непроизводств.'!#REF!</definedName>
    <definedName name="T11_Copy1">'[42]услуги непроизводств.'!#REF!</definedName>
    <definedName name="T11_Copy2">'[42]услуги непроизводств.'!#REF!</definedName>
    <definedName name="T11_Copy3">'[42]услуги непроизводств.'!#REF!</definedName>
    <definedName name="T11_Copy4">'[42]услуги непроизводств.'!#REF!</definedName>
    <definedName name="T11_Copy5">'[42]услуги непроизводств.'!#REF!</definedName>
    <definedName name="T11_Copy6">'[42]услуги непроизводств.'!#REF!</definedName>
    <definedName name="T11_Copy7.1">'[42]услуги непроизводств.'!#REF!</definedName>
    <definedName name="T11_Copy7.2">'[42]услуги непроизводств.'!#REF!</definedName>
    <definedName name="T11_Copy8">'[42]услуги непроизводств.'!#REF!</definedName>
    <definedName name="T11_Copy9">'[42]услуги непроизводств.'!#REF!</definedName>
    <definedName name="T12?axis?R?ДОГОВОР">#REF!</definedName>
    <definedName name="T12?axis?R?ДОГОВОР?">#REF!</definedName>
    <definedName name="T12?axis?ПРД?БАЗ">'[33]12'!$J$6:$K$20,'[33]12'!$G$6:$H$20</definedName>
    <definedName name="T12?axis?ПРД?ПРЕД">'[33]12'!$L$6:$M$20,'[33]12'!$E$6:$F$20</definedName>
    <definedName name="T12?axis?ПРД?РЕГ">#REF!</definedName>
    <definedName name="T12?axis?ПФ?ПЛАН">'[33]12'!$J$6:$J$20,'[33]12'!$E$6:$E$20,'[33]12'!$L$6:$L$20,'[33]12'!$G$6:$G$20</definedName>
    <definedName name="T12?axis?ПФ?ФАКТ">'[33]12'!$K$6:$K$20,'[33]12'!$F$6:$F$20,'[33]12'!$M$6:$M$20,'[33]12'!$H$6:$H$20</definedName>
    <definedName name="T12?Data">'[33]12'!$E$6:$M$9,  '[33]12'!$E$11:$M$18,  '[33]12'!$E$20:$M$20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2.1.x">'[33]12'!$A$16:$M$16, '[33]12'!$A$14:$M$14, '[33]12'!$A$12:$M$12, '[33]12'!$A$18:$M$18</definedName>
    <definedName name="T12?L2.x">'[33]12'!$A$15:$M$15, '[33]12'!$A$13:$M$13, '[33]12'!$A$11:$M$11, '[33]12'!$A$17:$M$17</definedName>
    <definedName name="T12?L3">#REF!</definedName>
    <definedName name="T12?Name">#REF!</definedName>
    <definedName name="T12?Table">#REF!</definedName>
    <definedName name="T12?Title">#REF!</definedName>
    <definedName name="T12?unit?ГА">'[33]12'!$E$16:$I$16, '[33]12'!$E$14:$I$14, '[33]12'!$E$9:$I$9, '[33]12'!$E$12:$I$12, '[33]12'!$E$18:$I$18, '[33]12'!$E$7:$I$7</definedName>
    <definedName name="T12?unit?ПРЦ">#REF!</definedName>
    <definedName name="T12?unit?ТРУБ">'[33]12'!$E$15:$I$15, '[33]12'!$E$13:$I$13, '[33]12'!$E$6:$I$6, '[33]12'!$E$8:$I$8, '[33]12'!$E$11:$I$11, '[33]12'!$E$17:$I$17, '[33]12'!$E$20:$I$20</definedName>
    <definedName name="T12_Copy">#REF!</definedName>
    <definedName name="T13?axis?ПРД?БАЗ">'[33]13'!$I$6:$J$16,'[33]13'!$F$6:$G$16</definedName>
    <definedName name="T13?axis?ПРД?ПРЕД">'[33]13'!$K$6:$L$16,'[33]13'!$D$6:$E$16</definedName>
    <definedName name="T13?axis?ПРД?РЕГ">#REF!</definedName>
    <definedName name="T13?axis?ПФ?ПЛАН">'[33]13'!$I$6:$I$16,'[33]13'!$D$6:$D$16,'[33]13'!$K$6:$K$16,'[33]13'!$F$6:$F$16</definedName>
    <definedName name="T13?axis?ПФ?ФАКТ">'[33]13'!$J$6:$J$16,'[33]13'!$E$6:$E$16,'[33]13'!$L$6:$L$16,'[33]13'!$G$6:$G$16</definedName>
    <definedName name="T13?Data">'[33]13'!$D$6:$L$7, '[33]13'!$D$8:$L$8, '[33]13'!$D$9:$L$16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'[33]13'!$D$14:$H$14,'[33]13'!$D$11:$H$11</definedName>
    <definedName name="T13?unit?ТГКАЛ">#REF!</definedName>
    <definedName name="T13?unit?ТМКБ">'[33]13'!$D$13:$H$13,'[33]13'!$D$10:$H$10</definedName>
    <definedName name="T13?unit?ТРУБ">'[33]13'!$D$12:$H$12,'[33]13'!$D$15:$H$16,'[33]13'!$D$8:$H$9</definedName>
    <definedName name="T14?axis?R?ВРАС">#REF!</definedName>
    <definedName name="T14?axis?R?ВРАС?">#REF!</definedName>
    <definedName name="T14?axis?ПРД?БАЗ">'[33]14'!$J$6:$K$20,'[33]14'!$G$6:$H$20</definedName>
    <definedName name="T14?axis?ПРД?ПРЕД">'[33]14'!$L$6:$M$20,'[33]14'!$E$6:$F$20</definedName>
    <definedName name="T14?axis?ПРД?РЕГ">#REF!</definedName>
    <definedName name="T14?axis?ПФ?ПЛАН">'[33]14'!$G$6:$G$20,'[33]14'!$J$6:$J$20,'[33]14'!$L$6:$L$20,'[33]14'!$E$6:$E$20</definedName>
    <definedName name="T14?axis?ПФ?ФАКТ">'[33]14'!$H$6:$H$20,'[33]14'!$K$6:$K$20,'[33]14'!$M$6:$M$20,'[33]14'!$F$6:$F$20</definedName>
    <definedName name="T14?Data">'[33]14'!$E$7:$M$18,  '[33]14'!$E$20:$M$20</definedName>
    <definedName name="T14?item_ext?РОСТ">#REF!</definedName>
    <definedName name="T14?L1">'[33]14'!$A$13:$M$13, '[33]14'!$A$10:$M$10, '[33]14'!$A$7:$M$7, '[33]14'!$A$16:$M$16</definedName>
    <definedName name="T14?L1.1">'[33]14'!$A$14:$M$14, '[33]14'!$A$11:$M$11, '[33]14'!$A$8:$M$8, '[33]14'!$A$17:$M$17</definedName>
    <definedName name="T14?L1.2">'[33]14'!$A$15:$M$15, '[33]14'!$A$12:$M$12, '[33]14'!$A$9:$M$9, '[33]14'!$A$18:$M$18</definedName>
    <definedName name="T14?L2">#REF!</definedName>
    <definedName name="T14?Name">#REF!</definedName>
    <definedName name="T14?Table">#REF!</definedName>
    <definedName name="T14?Title">#REF!</definedName>
    <definedName name="T14?unit?ПРЦ">'[33]14'!$E$15:$I$15, '[33]14'!$E$12:$I$12, '[33]14'!$E$9:$I$9, '[33]14'!$E$18:$I$18, '[33]14'!$J$6:$M$20</definedName>
    <definedName name="T14?unit?ТРУБ">'[33]14'!$E$13:$I$14, '[33]14'!$E$10:$I$11, '[33]14'!$E$7:$I$8, '[33]14'!$E$16:$I$17, '[33]14'!$E$20:$I$20</definedName>
    <definedName name="T14_Copy">#REF!</definedName>
    <definedName name="T15?axis?ПРД?БАЗ">'[33]15'!$I$6:$J$11,'[33]15'!$F$6:$G$11</definedName>
    <definedName name="T15?axis?ПРД?ПРЕД">'[33]15'!$K$6:$L$11,'[33]15'!$D$6:$E$11</definedName>
    <definedName name="T15?axis?ПФ?ПЛАН">'[33]15'!$I$6:$I$11,'[33]15'!$D$6:$D$11,'[33]15'!$K$6:$K$11,'[33]15'!$F$6:$F$11</definedName>
    <definedName name="T15?axis?ПФ?ФАКТ">'[33]15'!$J$6:$J$11,'[33]15'!$E$6:$E$11,'[33]15'!$L$6:$L$11,'[33]15'!$G$6:$G$11</definedName>
    <definedName name="T15?Columns">#REF!</definedName>
    <definedName name="T15?item_ext?РОСТ">[42]экология!#REF!</definedName>
    <definedName name="T15?ItemComments">#REF!</definedName>
    <definedName name="T15?Items">#REF!</definedName>
    <definedName name="T15?Name">[42]экология!#REF!</definedName>
    <definedName name="T15?Scope">#REF!</definedName>
    <definedName name="T15?unit?ПРЦ">[42]экология!#REF!</definedName>
    <definedName name="T15?ВРАС">#REF!</definedName>
    <definedName name="T15_Protect">'[32]15'!$E$25:$I$29,'[32]15'!$E$31:$I$34,'[32]15'!$E$36:$I$40,'[32]15'!$E$44:$I$45,'[32]15'!$E$9:$I$17,'[32]15'!$B$36:$B$40,'[32]15'!$E$19:$I$21</definedName>
    <definedName name="T16?axis?R?ДОГОВОР">'[33]16'!$E$40:$M$40,'[33]16'!$E$60:$M$60,'[33]16'!$E$36:$M$36,'[33]16'!$E$32:$M$32,'[33]16'!$E$28:$M$28,'[33]16'!$E$24:$M$24,'[33]16'!$E$68:$M$68,'[33]16'!$E$56:$M$56,'[33]16'!$E$20:$M$20,P1_T16?axis?R?ДОГОВОР</definedName>
    <definedName name="T16?axis?R?ДОГОВОР?">'[33]16'!$A$8,'[33]16'!$A$12,'[33]16'!$A$16,P1_T16?axis?R?ДОГОВОР?</definedName>
    <definedName name="T16?axis?R?ОРГ">#REF!</definedName>
    <definedName name="T16?axis?R?ОРГ?">#REF!</definedName>
    <definedName name="T16?axis?ПРД?БАЗ">'[33]16'!$J$6:$K$88,               '[33]16'!$G$6:$H$88</definedName>
    <definedName name="T16?axis?ПРД?ПРЕД">'[33]16'!$L$6:$M$88,               '[33]16'!$E$6:$F$88</definedName>
    <definedName name="T16?axis?ПРД?РЕГ">#REF!</definedName>
    <definedName name="T16?axis?ПФ?ПЛАН">'[33]16'!$J$6:$J$88,               '[33]16'!$E$6:$E$88,               '[33]16'!$L$6:$L$88,               '[33]16'!$G$6:$G$88</definedName>
    <definedName name="T16?axis?ПФ?ФАКТ">'[33]16'!$K$6:$K$88,               '[33]16'!$F$6:$F$88,               '[33]16'!$M$6:$M$88,               '[33]16'!$H$6:$H$88</definedName>
    <definedName name="T16?Columns">#REF!</definedName>
    <definedName name="T16?Data">#REF!</definedName>
    <definedName name="T16?item_ext?РОСТ">#REF!</definedName>
    <definedName name="T16?ItemComments">#REF!</definedName>
    <definedName name="T16?Items">#REF!</definedName>
    <definedName name="T16?L1">'[33]16'!$A$38:$M$38,'[33]16'!$A$58:$M$58,'[33]16'!$A$34:$M$34,'[33]16'!$A$30:$M$30,'[33]16'!$A$26:$M$26,'[33]16'!$A$22:$M$22,'[33]16'!$A$66:$M$66,'[33]16'!$A$54:$M$54,'[33]16'!$A$18:$M$18,P1_T16?L1</definedName>
    <definedName name="T16?L1.x">'[33]16'!$A$40:$M$40,'[33]16'!$A$60:$M$60,'[33]16'!$A$36:$M$36,'[33]16'!$A$32:$M$32,'[33]16'!$A$28:$M$28,'[33]16'!$A$24:$M$24,'[33]16'!$A$68:$M$68,'[33]16'!$A$56:$M$56,'[33]16'!$A$20:$M$20,P1_T16?L1.x</definedName>
    <definedName name="T16?L2">#REF!</definedName>
    <definedName name="T16?Name">#REF!</definedName>
    <definedName name="T16?Scope">#REF!</definedName>
    <definedName name="T16?Table">#REF!</definedName>
    <definedName name="T16?Title">#REF!</definedName>
    <definedName name="T16?unit?ПРЦ">#REF!</definedName>
    <definedName name="T16?unit?ТРУБ">#REF!</definedName>
    <definedName name="T16?Units">#REF!</definedName>
    <definedName name="T16_Copy">#REF!</definedName>
    <definedName name="T16_Copy2">#REF!</definedName>
    <definedName name="T16_Protect">'[32]16'!$G$44:$K$44,'[32]16'!$G$7:$K$8,P1_T16_Protect</definedName>
    <definedName name="T17.1?axis?C?НП">'[33]17.1'!$E$6:$L$16, '[33]17.1'!$E$18:$L$28</definedName>
    <definedName name="T17.1?axis?C?НП?">#REF!</definedName>
    <definedName name="T17.1?axis?ПРД?БАЗ">#REF!</definedName>
    <definedName name="T17.1?axis?ПРД?РЕГ">#REF!</definedName>
    <definedName name="T17.1?Data">'[33]17.1'!$E$6:$L$16, '[33]17.1'!$N$6:$N$16, '[33]17.1'!$E$18:$L$28, '[33]17.1'!$N$18:$N$28</definedName>
    <definedName name="T17.1?item_ext?ВСЕГО">'[33]17.1'!$N$6:$N$16, '[33]17.1'!$N$18:$N$28</definedName>
    <definedName name="T17.1?L1">'[33]17.1'!$A$6:$N$6, '[33]17.1'!$A$18:$N$18</definedName>
    <definedName name="T17.1?L2">'[33]17.1'!$A$7:$N$7, '[33]17.1'!$A$19:$N$19</definedName>
    <definedName name="T17.1?L3">'[33]17.1'!$A$8:$N$8, '[33]17.1'!$A$20:$N$20</definedName>
    <definedName name="T17.1?L3.1">'[33]17.1'!$A$9:$N$9, '[33]17.1'!$A$21:$N$21</definedName>
    <definedName name="T17.1?L4">'[33]17.1'!$A$10:$N$10, '[33]17.1'!$A$22:$N$22</definedName>
    <definedName name="T17.1?L4.1">'[33]17.1'!$A$11:$N$11, '[33]17.1'!$A$23:$N$23</definedName>
    <definedName name="T17.1?L5">'[33]17.1'!$A$12:$N$12, '[33]17.1'!$A$24:$N$24</definedName>
    <definedName name="T17.1?L5.1">'[33]17.1'!$A$13:$N$13, '[33]17.1'!$A$25:$N$25</definedName>
    <definedName name="T17.1?L6">'[33]17.1'!$A$14:$N$14, '[33]17.1'!$A$26:$N$26</definedName>
    <definedName name="T17.1?L7">'[33]17.1'!$A$15:$N$15, '[33]17.1'!$A$27:$N$27</definedName>
    <definedName name="T17.1?L8">'[33]17.1'!$A$16:$N$16, '[33]17.1'!$A$28:$N$28</definedName>
    <definedName name="T17.1?Name">#REF!</definedName>
    <definedName name="T17.1?Table">#REF!</definedName>
    <definedName name="T17.1?Title">#REF!</definedName>
    <definedName name="T17.1?unit?РУБ">'[33]17.1'!$D$9:$N$9, '[33]17.1'!$D$11:$N$11, '[33]17.1'!$D$13:$N$13, '[33]17.1'!$D$21:$N$21, '[33]17.1'!$D$23:$N$23, '[33]17.1'!$D$25:$N$25</definedName>
    <definedName name="T17.1?unit?ТРУБ">'[33]17.1'!$D$8:$N$8, '[33]17.1'!$D$10:$N$10, '[33]17.1'!$D$12:$N$12, '[33]17.1'!$D$14:$N$16, '[33]17.1'!$D$20:$N$20, '[33]17.1'!$D$22:$N$22, '[33]17.1'!$D$24:$N$24, '[33]17.1'!$D$26:$N$28</definedName>
    <definedName name="T17.1?unit?ЧДН">'[33]17.1'!$D$7:$N$7, '[33]17.1'!$D$19:$N$19</definedName>
    <definedName name="T17.1?unit?ЧЕЛ">'[33]17.1'!$D$18:$N$18, '[33]17.1'!$D$6:$N$6</definedName>
    <definedName name="T17.1_Copy">#REF!</definedName>
    <definedName name="T17.1_Protect">'[32]17.1'!$D$14:$F$17,'[32]17.1'!$D$19:$F$22,'[32]17.1'!$I$9:$I$12,'[32]17.1'!$I$14:$I$17,'[32]17.1'!$I$19:$I$22,'[32]17.1'!$D$9:$F$12</definedName>
    <definedName name="T17?axis?ПРД?БАЗ">'[33]17'!$I$6:$J$13,'[33]17'!$F$6:$G$13</definedName>
    <definedName name="T17?axis?ПРД?ПРЕД">'[33]17'!$K$6:$L$13,'[33]17'!$D$6:$E$13</definedName>
    <definedName name="T17?axis?ПРД?РЕГ">#REF!</definedName>
    <definedName name="T17?axis?ПФ?ПЛАН">'[33]17'!$I$6:$I$13,'[33]17'!$D$6:$D$13,'[33]17'!$K$6:$K$13,'[33]17'!$F$6:$F$13</definedName>
    <definedName name="T17?axis?ПФ?ФАКТ">'[33]17'!$J$6:$J$13,'[33]17'!$E$6:$E$13,'[33]17'!$L$6:$L$13,'[33]17'!$G$6:$G$13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'[23]29'!$M$26:$M$33,'[23]29'!$P$26:$P$33,'[23]29'!$G$52:$G$59,'[23]29'!$J$52:$J$59,'[23]29'!$M$52:$M$59,'[23]29'!$P$52:$P$59,'[23]29'!$G$26:$G$33,'[23]29'!$J$26:$J$33</definedName>
    <definedName name="T17?unit?РУБ.ГКАЛ">'[23]29'!$O$18:$O$25,P1_T17?unit?РУБ.ГКАЛ,P2_T17?unit?РУБ.ГКАЛ</definedName>
    <definedName name="T17?unit?ТГКАЛ">'[23]29'!$P$18:$P$25,P1_T17?unit?ТГКАЛ,P2_T17?unit?ТГКАЛ</definedName>
    <definedName name="T17?unit?ТРУБ">#REF!</definedName>
    <definedName name="T17?unit?ТРУБ.ГКАЛЧ.МЕС">'[23]29'!$L$26:$L$33,'[23]29'!$O$26:$O$33,'[23]29'!$F$52:$F$59,'[23]29'!$I$52:$I$59,'[23]29'!$L$52:$L$59,'[23]29'!$O$52:$O$59,'[23]29'!$F$26:$F$33,'[23]29'!$I$26:$I$33</definedName>
    <definedName name="T17?unit?ЧДН">#REF!</definedName>
    <definedName name="T17?unit?ЧЕЛ">#REF!</definedName>
    <definedName name="T17_Protect">'[32]21.3'!$E$66:$I$69,'[32]21.3'!$E$10:$I$10,P1_T17_Protect</definedName>
    <definedName name="T17_Protection">P2_T17_Protection,P3_T17_Protection,P4_T17_Protection,P5_T17_Protection,P6_T17_Protection</definedName>
    <definedName name="T18.1?Data">P1_T18.1?Data,P2_T18.1?Data</definedName>
    <definedName name="T18.2?Columns">#REF!</definedName>
    <definedName name="T18.2?item_ext?СБЫТ">'[32]18.2'!#REF!,'[32]18.2'!#REF!</definedName>
    <definedName name="T18.2?ItemComments">#REF!</definedName>
    <definedName name="T18.2?Items">#REF!</definedName>
    <definedName name="T18.2?Scope">#REF!</definedName>
    <definedName name="T18.2?Units">#REF!</definedName>
    <definedName name="T18.2?ВРАС">'[32]18.2'!$B$34:$B$38,'[32]18.2'!$B$28:$B$30</definedName>
    <definedName name="T18.2_Protect">'[32]18.2'!$F$58:$J$59,'[32]18.2'!$F$62:$J$62,'[32]18.2'!$F$64:$J$67,'[32]18.2'!$F$6:$J$8,P1_T18.2_Protect</definedName>
    <definedName name="T18?axis?R?ДОГОВОР">'[33]18'!$D$14:$L$16,'[33]18'!$D$20:$L$22,'[33]18'!$D$26:$L$28,'[33]18'!$D$32:$L$34,'[33]18'!$D$38:$L$40,'[33]18'!$D$8:$L$10</definedName>
    <definedName name="T18?axis?R?ДОГОВОР?">'[33]18'!$B$14:$B$16,'[33]18'!$B$20:$B$22,'[33]18'!$B$26:$B$28,'[33]18'!$B$32:$B$34,'[33]18'!$B$38:$B$40,'[33]18'!$B$8:$B$10</definedName>
    <definedName name="T18?axis?ПРД?БАЗ">'[33]18'!$I$6:$J$42,'[33]18'!$F$6:$G$42</definedName>
    <definedName name="T18?axis?ПРД?ПРЕД">'[33]18'!$K$6:$L$42,'[33]18'!$D$6:$E$42</definedName>
    <definedName name="T18?axis?ПФ?ПЛАН">'[33]18'!$I$6:$I$42,'[33]18'!$D$6:$D$42,'[33]18'!$K$6:$K$42,'[33]18'!$F$6:$F$42</definedName>
    <definedName name="T18?axis?ПФ?ФАКТ">'[33]18'!$J$6:$J$42,'[33]18'!$E$6:$E$42,'[33]18'!$L$6:$L$42,'[33]18'!$G$6:$G$42</definedName>
    <definedName name="T18_Copy1">[42]страховые!#REF!</definedName>
    <definedName name="T18_Copy2">[42]страховые!#REF!</definedName>
    <definedName name="T18_Copy3">[42]страховые!#REF!</definedName>
    <definedName name="T18_Copy4">[42]страховые!#REF!</definedName>
    <definedName name="T18_Copy5">[42]страховые!#REF!</definedName>
    <definedName name="T18_Copy6">[42]страховые!#REF!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axis?R?ВРАС?">[42]НИОКР!#REF!</definedName>
    <definedName name="T19?axis?R?ДОГОВОР">'[33]19'!$E$8:$M$9,'[33]19'!$E$13:$M$14,'[33]19'!$E$18:$M$18,'[33]19'!$E$26:$M$27,'[33]19'!$E$22:$M$22</definedName>
    <definedName name="T19?axis?R?ДОГОВОР?">'[33]19'!$A$8:$A$9,'[33]19'!$A$13:$A$14,'[33]19'!$A$18,'[33]19'!$A$26:$A$27,'[33]19'!$A$22</definedName>
    <definedName name="T19?axis?ПРД?БАЗ">'[33]19'!$J$6:$K$30,'[33]19'!$G$6:$H$30</definedName>
    <definedName name="T19?axis?ПРД?ПРЕД">'[33]19'!$L$6:$M$30,'[33]19'!$E$6:$F$30</definedName>
    <definedName name="T19?axis?ПФ?ПЛАН">'[33]19'!$J$6:$J$30,'[33]19'!$E$6:$E$30,'[33]19'!$L$6:$L$30,'[33]19'!$G$6:$G$30</definedName>
    <definedName name="T19?axis?ПФ?ФАКТ">'[33]19'!$K$6:$K$30,'[33]19'!$F$6:$F$30,'[33]19'!$M$6:$M$30,'[33]19'!$H$6:$H$30</definedName>
    <definedName name="T19?Data">'[23]19'!$J$8:$M$16,'[23]19'!$C$8:$H$16</definedName>
    <definedName name="T19?item_ext?РОСТ">[42]НИОКР!#REF!</definedName>
    <definedName name="T19?L1">'[33]19'!$A$16:$M$16, '[33]19'!$A$11:$M$11, '[33]19'!$A$6:$M$6, '[33]19'!$A$20:$M$20, '[33]19'!$A$24:$M$24</definedName>
    <definedName name="T19?L1.x">'[33]19'!$A$18:$M$18, '[33]19'!$A$13:$M$14, '[33]19'!$A$8:$M$9, '[33]19'!$A$22:$M$22, '[33]19'!$A$26:$M$27</definedName>
    <definedName name="T19?Name">[42]НИОКР!#REF!</definedName>
    <definedName name="T19?unit?ПРЦ">[42]НИОКР!#REF!</definedName>
    <definedName name="T19_Copy">[42]НИОКР!#REF!</definedName>
    <definedName name="T19_Copy2">[42]НИОКР!#REF!</definedName>
    <definedName name="T19_Protection">'[23]19'!$E$13:$H$13,'[23]19'!$E$15:$H$15,'[23]19'!$J$8:$M$11,'[23]19'!$J$13:$M$13,'[23]19'!$J$15:$M$15,'[23]19'!$E$4:$H$4,'[23]19'!$J$4:$M$4,'[23]19'!$E$8:$H$11</definedName>
    <definedName name="T2.1?Data">#N/A</definedName>
    <definedName name="T2.1?Protection">P6_T2.1?Protection</definedName>
    <definedName name="T2.3_Protect">'[32]2.3'!$F$30:$G$34,'[32]2.3'!$H$24:$K$28</definedName>
    <definedName name="T2?axis?ПРД?БАЗ">'[33]2'!$I$6:$J$19,'[33]2'!$F$6:$G$19</definedName>
    <definedName name="T2?axis?ПРД?ПРЕД">'[33]2'!$K$6:$L$19,'[33]2'!$D$6:$E$19</definedName>
    <definedName name="T2?axis?ПРД?РЕГ">#REF!</definedName>
    <definedName name="T2?axis?ПФ?ПЛАН">'[33]2'!$I$6:$I$19,'[33]2'!$D$6:$D$19,'[33]2'!$K$6:$K$19,'[33]2'!$F$6:$F$19</definedName>
    <definedName name="T2?axis?ПФ?ФАКТ">'[33]2'!$J$6:$J$19,'[33]2'!$E$6:$E$19,'[33]2'!$L$6:$L$19,'[33]2'!$G$6:$G$19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ВТЧ">'[33]2'!$D$6:$H$8,   '[33]2'!$D$10:$H$10,   '[33]2'!$D$12:$H$13,   '[33]2'!$D$15:$H$15</definedName>
    <definedName name="T2?unit?ПРЦ">'[33]2'!$D$9:$H$9,   '[33]2'!$D$14:$H$14,   '[33]2'!$I$6:$L$19,   '[33]2'!$D$18:$H$18</definedName>
    <definedName name="T2?unit?ТГКАЛ">'[33]2'!$D$16:$H$17,   '[33]2'!$D$19:$H$19</definedName>
    <definedName name="T2_">#REF!</definedName>
    <definedName name="T2_DiapProt">P1_T2_DiapProt,P2_T2_DiapProt</definedName>
    <definedName name="T20.1?Columns">#REF!</definedName>
    <definedName name="T20.1?Investments">#REF!</definedName>
    <definedName name="T20.1?Scope">#REF!</definedName>
    <definedName name="T20.1_Protect">#REF!</definedName>
    <definedName name="T20?axis?R?ДОГОВОР">'[33]20'!$G$7:$O$26,       '[33]20'!$G$28:$O$41</definedName>
    <definedName name="T20?axis?R?ДОГОВОР?">'[33]20'!$D$7:$D$26,       '[33]20'!$D$28:$D$41</definedName>
    <definedName name="T20?axis?ПРД?БАЗ">'[33]20'!$L$6:$M$42,  '[33]20'!$I$6:$J$42</definedName>
    <definedName name="T20?axis?ПРД?ПРЕД">'[33]20'!$N$6:$O$41,  '[33]20'!$G$6:$H$42</definedName>
    <definedName name="T20?axis?ПФ?ПЛАН">'[33]20'!$L$6:$L$42,  '[33]20'!$G$6:$G$42,  '[33]20'!$N$6:$N$42,  '[33]20'!$I$6:$I$42</definedName>
    <definedName name="T20?axis?ПФ?ФАКТ">'[33]20'!$M$6:$M$42,  '[33]20'!$H$6:$H$42,  '[33]20'!$O$6:$O$42,  '[33]20'!$J$6:$J$42</definedName>
    <definedName name="T20?Columns">#REF!</definedName>
    <definedName name="T20?Data">'[33]20'!$G$6:$O$6,       '[33]20'!$G$8:$O$25,       '[33]20'!$G$27:$O$27,       '[33]20'!$G$29:$O$40,       '[33]20'!$G$42:$O$42</definedName>
    <definedName name="T20?item_ext?РОСТ">[42]аренда!#REF!</definedName>
    <definedName name="T20?ItemComments">#REF!</definedName>
    <definedName name="T20?Items">#REF!</definedName>
    <definedName name="T20?L1.1">'[33]20'!$A$20:$O$20,'[33]20'!$A$17:$O$17,'[33]20'!$A$8:$O$8,'[33]20'!$A$11:$O$11,'[33]20'!$A$14:$O$14,'[33]20'!$A$23:$O$23</definedName>
    <definedName name="T20?L1.2">'[33]20'!$A$21:$O$21,'[33]20'!$A$18:$O$18,'[33]20'!$A$9:$O$9,'[33]20'!$A$12:$O$12,'[33]20'!$A$15:$O$15,'[33]20'!$A$24:$O$24</definedName>
    <definedName name="T20?L1.3">'[33]20'!$A$22:$O$22,'[33]20'!$A$19:$O$19,'[33]20'!$A$10:$O$10,'[33]20'!$A$13:$O$13,'[33]20'!$A$16:$O$16,'[33]20'!$A$25:$O$25</definedName>
    <definedName name="T20?L2.1">'[33]20'!$A$29:$O$29,   '[33]20'!$A$32:$O$32,   '[33]20'!$A$35:$O$35,   '[33]20'!$A$38:$O$38</definedName>
    <definedName name="T20?L2.2">'[33]20'!$A$30:$O$30,   '[33]20'!$A$33:$O$33,   '[33]20'!$A$36:$O$36,   '[33]20'!$A$39:$O$39</definedName>
    <definedName name="T20?L2.3">'[33]20'!$A$31:$O$31,   '[33]20'!$A$34:$O$34,   '[33]20'!$A$37:$O$37,   '[33]20'!$A$40:$O$40</definedName>
    <definedName name="T20?Name">[42]аренда!#REF!</definedName>
    <definedName name="T20?Scope">#REF!</definedName>
    <definedName name="T20?unit?МКВТЧ">'[23]20'!$C$13:$M$13,'[23]20'!$C$15:$M$19,'[23]20'!$C$8:$M$11</definedName>
    <definedName name="T20?unit?ПРЦ">[42]аренда!#REF!</definedName>
    <definedName name="T20_Copy1">[42]аренда!#REF!</definedName>
    <definedName name="T20_Copy2">[42]аренда!#REF!</definedName>
    <definedName name="T20_Protect">'[32]20'!$E$13:$I$20,'[32]20'!$E$9:$I$10</definedName>
    <definedName name="T20_Protection">'[23]20'!$E$8:$H$11,P1_T20_Protection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'[32]21.3'!#REF!,'[32]21.3'!#REF!</definedName>
    <definedName name="T21.3?ItemComments">#REF!</definedName>
    <definedName name="T21.3?Items">#REF!</definedName>
    <definedName name="T21.3?Scope">#REF!</definedName>
    <definedName name="T21.3?ВРАС">'[32]21.3'!$B$28:$B$42,'[32]21.3'!$B$60:$B$62</definedName>
    <definedName name="T21.3_Protect">'[32]21.3'!$E$19:$I$22,'[32]21.3'!$E$24:$I$25,'[32]21.3'!$B$28:$I$42,'[32]21.3'!$E$44:$I$44,'[32]21.3'!$E$47:$I$57,'[32]21.3'!$B$60:$I$62,'[32]21.3'!$E$13:$I$17</definedName>
    <definedName name="T21.4?Data">P1_T21.4?Data,P2_T21.4?Data</definedName>
    <definedName name="T21?axis?R?ДОГОВОР">#REF!</definedName>
    <definedName name="T21?axis?R?ДОГОВОР?">#REF!</definedName>
    <definedName name="T21?axis?R?ПЭ">'[23]21'!$D$14:$S$16,'[23]21'!$D$26:$S$28,'[23]21'!$D$20:$S$22</definedName>
    <definedName name="T21?axis?R?ПЭ?">'[23]21'!$B$14:$B$16,'[23]21'!$B$26:$B$28,'[23]21'!$B$20:$B$22</definedName>
    <definedName name="T21?axis?ПРД?БАЗ">'[33]21'!$I$6:$J$18,'[33]21'!$F$6:$G$18</definedName>
    <definedName name="T21?axis?ПРД?ПРЕД">'[33]21'!$K$6:$L$18,'[33]21'!$D$6:$E$18</definedName>
    <definedName name="T21?axis?ПРД?РЕГ">#REF!</definedName>
    <definedName name="T21?axis?ПФ?ПЛАН">'[33]21'!$I$6:$I$18,'[33]21'!$D$6:$D$18,'[33]21'!$K$6:$K$18,'[33]21'!$F$6:$F$18</definedName>
    <definedName name="T21?axis?ПФ?ФАКТ">'[33]21'!$J$6:$J$18,'[33]21'!$E$6:$E$18,'[33]21'!$L$6:$L$18,'[33]21'!$G$6:$G$18</definedName>
    <definedName name="T21?Data">'[33]21'!$D$6:$L$9, '[33]21'!$D$11:$L$14, '[33]21'!$D$16:$L$18</definedName>
    <definedName name="T21?item_ext?РОСТ">#REF!</definedName>
    <definedName name="T21?L1">#REF!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>P2_T21_Protection,P3_T21_Protection</definedName>
    <definedName name="T22?axis?R?ДОГОВОР">'[33]22'!$E$8:$M$9,'[33]22'!$E$13:$M$14,'[33]22'!$E$22:$M$23,'[33]22'!$E$18:$M$18</definedName>
    <definedName name="T22?axis?R?ДОГОВОР?">'[33]22'!$A$8:$A$9,'[33]22'!$A$13:$A$14,'[33]22'!$A$22:$A$23,'[33]22'!$A$18</definedName>
    <definedName name="T22?axis?ПРД?БАЗ">'[33]22'!$J$6:$K$26, '[33]22'!$G$6:$H$26</definedName>
    <definedName name="T22?axis?ПРД?ПРЕД">'[33]22'!$L$6:$M$26, '[33]22'!$E$6:$F$26</definedName>
    <definedName name="T22?axis?ПФ?ПЛАН">'[33]22'!$J$6:$J$26,'[33]22'!$E$6:$E$26,'[33]22'!$L$6:$L$26,'[33]22'!$G$6:$G$26</definedName>
    <definedName name="T22?axis?ПФ?ФАКТ">'[33]22'!$K$6:$K$26,'[33]22'!$F$6:$F$26,'[33]22'!$M$6:$M$26,'[33]22'!$H$6:$H$26</definedName>
    <definedName name="T22?item_ext?ВСЕГО">'[23]22'!$E$8:$F$31,'[23]22'!$I$8:$J$31</definedName>
    <definedName name="T22?item_ext?РОСТ">'[42]другие затраты с-ст'!#REF!</definedName>
    <definedName name="T22?item_ext?ЭС">'[23]22'!$K$8:$L$31,'[23]22'!$G$8:$H$31</definedName>
    <definedName name="T22?L1" xml:space="preserve"> '[33]22'!$A$11:$M$11,    '[33]22'!$A$6:$M$6,    '[33]22'!$A$16:$M$16,    '[33]22'!$A$20:$M$20</definedName>
    <definedName name="T22?L1.x">'[33]22'!$A$13:$M$14, '[33]22'!$A$8:$M$9, '[33]22'!$A$18:$M$18, '[33]22'!$A$22:$M$23</definedName>
    <definedName name="T22?L2">'[42]другие затраты с-ст'!#REF!</definedName>
    <definedName name="T22?Name">'[42]другие затраты с-ст'!#REF!</definedName>
    <definedName name="T22?unit?ГКАЛ.Ч">'[23]22'!$G$8:$G$31,'[23]22'!$I$8:$I$31,'[23]22'!$K$8:$K$31,'[23]22'!$E$8:$E$31</definedName>
    <definedName name="T22?unit?ПРЦ">'[42]другие затраты с-ст'!#REF!</definedName>
    <definedName name="T22?unit?ТГКАЛ">'[23]22'!$H$8:$H$31,'[23]22'!$J$8:$J$31,'[23]22'!$L$8:$L$31,'[23]22'!$F$8:$F$31</definedName>
    <definedName name="T22_Copy">'[42]другие затраты с-ст'!#REF!</definedName>
    <definedName name="T22_Copy2">'[42]другие затраты с-ст'!#REF!</definedName>
    <definedName name="T22_Protection">'[23]22'!$E$19:$L$23,'[23]22'!$E$25:$L$25,'[23]22'!$E$27:$L$31,'[23]22'!$E$17:$L$17</definedName>
    <definedName name="T23?axis?R?ВТОП">'[23]23'!$E$8:$P$30,'[23]23'!$E$36:$P$58</definedName>
    <definedName name="T23?axis?R?ВТОП?">'[23]23'!$C$8:$C$30,'[23]23'!$C$36:$C$58</definedName>
    <definedName name="T23?axis?R?ПЭ">'[23]23'!$E$8:$P$30,'[23]23'!$E$36:$P$58</definedName>
    <definedName name="T23?axis?R?ПЭ?">'[23]23'!$B$8:$B$30,'[23]23'!$B$36:$B$58</definedName>
    <definedName name="T23?axis?R?СЦТ">'[23]23'!$E$32:$P$34,'[23]23'!$E$60:$P$62</definedName>
    <definedName name="T23?axis?R?СЦТ?">'[23]23'!$A$60:$A$62,'[23]23'!$A$32:$A$34</definedName>
    <definedName name="T23?axis?ПРД?БАЗ">'[33]23'!$I$6:$J$13,'[33]23'!$F$6:$G$13</definedName>
    <definedName name="T23?axis?ПРД?ПРЕД">'[33]23'!$K$6:$L$13,'[33]23'!$D$6:$E$13</definedName>
    <definedName name="T23?axis?ПРД?РЕГ">'[42]налоги в с-ст'!#REF!</definedName>
    <definedName name="T23?axis?ПФ?ПЛАН">'[33]23'!$I$6:$I$13,'[33]23'!$D$6:$D$13,'[33]23'!$K$6:$K$13,'[33]23'!$F$6:$F$13</definedName>
    <definedName name="T23?axis?ПФ?ФАКТ">'[33]23'!$J$6:$J$13,'[33]23'!$E$6:$E$13,'[33]23'!$L$6:$L$13,'[33]23'!$G$6:$G$13</definedName>
    <definedName name="T23?Data">'[33]23'!$D$9:$L$9,'[33]23'!$D$11:$L$13,'[33]23'!$D$6:$L$7</definedName>
    <definedName name="T23?item_ext?ВСЕГО">'[23]23'!$A$55:$P$58,'[23]23'!$A$27:$P$30</definedName>
    <definedName name="T23?item_ext?ИТОГО">'[23]23'!$A$59:$P$59,'[23]23'!$A$31:$P$31</definedName>
    <definedName name="T23?item_ext?РОСТ">'[42]налоги в с-ст'!#REF!</definedName>
    <definedName name="T23?item_ext?СЦТ">'[23]23'!$A$60:$P$62,'[23]23'!$A$32:$P$34</definedName>
    <definedName name="T23?L1">'[42]налоги в с-ст'!#REF!</definedName>
    <definedName name="T23?L1.1">'[42]налоги в с-ст'!#REF!</definedName>
    <definedName name="T23?L1.2">'[42]налоги в с-ст'!#REF!</definedName>
    <definedName name="T23?L2">'[42]налоги в с-ст'!#REF!</definedName>
    <definedName name="T23?L3">'[42]налоги в с-ст'!#REF!</definedName>
    <definedName name="T23?L4">'[42]налоги в с-ст'!#REF!</definedName>
    <definedName name="T23?Name">'[42]налоги в с-ст'!#REF!</definedName>
    <definedName name="T23?Table">'[42]налоги в с-ст'!#REF!</definedName>
    <definedName name="T23?Title">'[42]налоги в с-ст'!#REF!</definedName>
    <definedName name="T23?unit?ПРЦ">'[33]23'!$D$12:$H$12,'[33]23'!$I$6:$L$13</definedName>
    <definedName name="T23?unit?ТРУБ">'[33]23'!$D$9:$H$9,'[33]23'!$D$11:$H$11,'[33]23'!$D$13:$H$13,'[33]23'!$D$6:$H$7</definedName>
    <definedName name="T23_Protection">'[23]23'!$A$60:$A$62,'[23]23'!$F$60:$J$62,'[23]23'!$O$60:$P$62,'[23]23'!$A$9:$A$25,P1_T23_Protection</definedName>
    <definedName name="T24.1?Data">'[33]24.1'!$E$6:$J$21, '[33]24.1'!$E$23, '[33]24.1'!$H$23:$J$23, '[33]24.1'!$E$28:$J$42, '[33]24.1'!$E$44, '[33]24.1'!$H$44:$J$44</definedName>
    <definedName name="T24.1?unit?ТРУБ">'[33]24.1'!$E$5:$E$44, '[33]24.1'!$J$5:$J$44</definedName>
    <definedName name="T24.1_Copy1">'[42]% за кредит'!#REF!</definedName>
    <definedName name="T24.1_Copy2">'[42]% за кредит'!#REF!</definedName>
    <definedName name="T24?axis?R?ДОГОВОР">'[33]24'!$D$27:$L$37,'[33]24'!$D$8:$L$18</definedName>
    <definedName name="T24?axis?R?ДОГОВОР?">'[33]24'!$B$27:$B$37,'[33]24'!$B$8:$B$18</definedName>
    <definedName name="T24?axis?ПРД?БАЗ">'[33]24'!$I$6:$J$39,'[33]24'!$F$6:$G$39</definedName>
    <definedName name="T24?axis?ПРД?ПРЕД">'[33]24'!$K$6:$L$39,'[33]24'!$D$6:$E$39</definedName>
    <definedName name="T24?axis?ПРД?РЕГ">#REF!</definedName>
    <definedName name="T24?axis?ПФ?ПЛАН">'[33]24'!$I$6:$I$39,'[33]24'!$D$6:$D$39,'[33]24'!$K$6:$K$39,'[33]24'!$F$6:$F$38</definedName>
    <definedName name="T24?axis?ПФ?ФАКТ">'[33]24'!$J$6:$J$39,'[33]24'!$E$6:$E$39,'[33]24'!$L$6:$L$39,'[33]24'!$G$6:$G$39</definedName>
    <definedName name="T24?Data">'[33]24'!$D$6:$L$6, '[33]24'!$D$8:$L$18, '[33]24'!$D$20:$L$25, '[33]24'!$D$27:$L$37, '[33]24'!$D$39:$L$39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?unit?ПРЦ">'[33]24'!$D$22:$H$22, '[33]24'!$I$6:$L$6, '[33]24'!$I$8:$L$18, '[33]24'!$I$20:$L$25, '[33]24'!$I$27:$L$37, '[33]24'!$I$39:$L$39</definedName>
    <definedName name="T24?unit?ТРУБ">'[33]24'!$D$6:$H$6, '[33]24'!$D$8:$H$18, '[33]24'!$D$20:$H$21, '[33]24'!$D$23:$H$25, '[33]24'!$D$27:$H$37, '[33]24'!$D$39:$H$39</definedName>
    <definedName name="T24_Copy1">#REF!</definedName>
    <definedName name="T24_Copy2">#REF!</definedName>
    <definedName name="T24_Protection">'[23]24'!$E$24:$H$37,'[23]24'!$B$35:$B$37,'[23]24'!$E$41:$H$42,'[23]24'!$J$8:$M$21,'[23]24'!$J$24:$M$37,'[23]24'!$J$41:$M$42,'[23]24'!$E$8:$H$21</definedName>
    <definedName name="T25?axis?R?ВРАС">#REF!</definedName>
    <definedName name="T25?axis?R?ВРАС?">#REF!</definedName>
    <definedName name="T25?axis?R?ДОГОВОР">'[33]25'!$G$19:$O$20, '[33]25'!$G$9:$O$10, '[33]25'!$G$14:$O$15, '[33]25'!$G$24:$O$24, '[33]25'!$G$29:$O$34, '[33]25'!$G$38:$O$40</definedName>
    <definedName name="T25?axis?R?ДОГОВОР?">'[33]25'!$E$19:$E$20, '[33]25'!$E$9:$E$10, '[33]25'!$E$14:$E$15, '[33]25'!$E$24, '[33]25'!$E$29:$E$34, '[33]25'!$E$38:$E$40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'[33]25'!$I$7:$I$51,         '[33]25'!$L$7:$L$51</definedName>
    <definedName name="T25?axis?ПФ?ФАКТ">'[33]25'!$J$7:$J$51,         '[33]25'!$M$7:$M$51</definedName>
    <definedName name="T25?Data">#REF!</definedName>
    <definedName name="T25?item_ext?РОСТ">#REF!</definedName>
    <definedName name="T25?item_ext?РОСТ2">#REF!</definedName>
    <definedName name="T25?L1" xml:space="preserve"> '[33]25'!$A$17:$O$17,  '[33]25'!$A$7:$O$7,  '[33]25'!$A$12:$O$12,  '[33]25'!$A$22:$O$22,  '[33]25'!$A$26:$O$26,  '[33]25'!$A$36:$O$36</definedName>
    <definedName name="T25?L1.1">'[33]25'!$A$19:$O$20, '[33]25'!$A$31:$O$31, '[33]25'!$A$9:$O$10, '[33]25'!$A$14:$O$15, '[33]25'!$A$24:$O$24, '[33]25'!$A$29:$O$29, '[33]25'!$A$33:$O$33, '[33]25'!$A$38:$O$40</definedName>
    <definedName name="T25?L1.2">#REF!</definedName>
    <definedName name="T25?L1.2.1" xml:space="preserve"> '[33]25'!$A$32:$O$32,     '[33]25'!$A$30:$O$30,     '[33]25'!$A$34:$O$34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ГА" xml:space="preserve"> '[33]25'!$G$32:$K$32,     '[33]25'!$G$27:$K$27,     '[33]25'!$G$30:$K$30,     '[33]25'!$G$34:$K$34</definedName>
    <definedName name="T25?unit?ПРЦ">#REF!</definedName>
    <definedName name="T25?unit?ТРУБ" xml:space="preserve"> '[33]25'!$G$31:$K$31,     '[33]25'!$G$6:$K$26,     '[33]25'!$G$29:$K$29,     '[33]25'!$G$33:$K$33,     '[33]25'!$G$36:$K$51</definedName>
    <definedName name="T25_Copy1">#REF!</definedName>
    <definedName name="T25_Copy2">#REF!</definedName>
    <definedName name="T25_Copy3">#REF!</definedName>
    <definedName name="T25_Copy4">#REF!</definedName>
    <definedName name="T25_protection">P1_T25_protection,P2_T25_protection</definedName>
    <definedName name="T26?axis?R?ВРАС">'[23]26'!$C$34:$N$36,'[23]26'!$C$22:$N$24</definedName>
    <definedName name="T26?axis?R?ВРАС?">'[23]26'!$B$34:$B$36,'[23]26'!$B$22:$B$24</definedName>
    <definedName name="T26?axis?ПРД?БАЗ">'[33]26'!$I$6:$J$20,'[33]26'!$F$6:$G$20</definedName>
    <definedName name="T26?axis?ПРД?ПРЕД">'[33]26'!$K$6:$L$20,'[33]26'!$D$6:$E$20</definedName>
    <definedName name="T26?axis?ПФ?ПЛАН">'[33]26'!$I$6:$I$20,'[33]26'!$D$6:$D$20,'[33]26'!$K$6:$K$20,'[33]26'!$F$6:$F$20</definedName>
    <definedName name="T26?axis?ПФ?ФАКТ">'[33]26'!$J$6:$J$20,'[33]26'!$E$6:$E$20,'[33]26'!$L$6:$L$20,'[33]26'!$G$6:$G$20</definedName>
    <definedName name="T26?Data">'[33]26'!$D$6:$L$8, '[33]26'!$D$10:$L$20</definedName>
    <definedName name="T26?item_ext?РОСТ">'[42]поощрение (ДВ)'!#REF!</definedName>
    <definedName name="T26?L1">'[23]26'!$F$8:$N$8,'[23]26'!$C$8:$D$8</definedName>
    <definedName name="T26?L1.1">'[23]26'!$F$10:$N$10,'[23]26'!$C$10:$D$10</definedName>
    <definedName name="T26?L2">'[23]26'!$F$11:$N$11,'[23]26'!$C$11:$D$11</definedName>
    <definedName name="T26?L2.1">'[23]26'!$F$13:$N$13,'[23]26'!$C$13:$D$13</definedName>
    <definedName name="T26?L2.7">'[42]поощрение (ДВ)'!#REF!</definedName>
    <definedName name="T26?L2.8">'[42]поощрение (ДВ)'!#REF!</definedName>
    <definedName name="T26?L3">'[42]поощрение (ДВ)'!#REF!</definedName>
    <definedName name="T26?L4">'[23]26'!$F$15:$N$15,'[23]26'!$C$15:$D$15</definedName>
    <definedName name="T26?L5">'[23]26'!$F$16:$N$16,'[23]26'!$C$16:$D$16</definedName>
    <definedName name="T26?L5.1">'[23]26'!$F$18:$N$18,'[23]26'!$C$18:$D$18</definedName>
    <definedName name="T26?L5.2">'[23]26'!$F$19:$N$19,'[23]26'!$C$19:$D$19</definedName>
    <definedName name="T26?L5.3">'[23]26'!$F$20:$N$20,'[23]26'!$C$20:$D$20</definedName>
    <definedName name="T26?L5.3.x">'[23]26'!$F$22:$N$24,'[23]26'!$C$22:$D$24</definedName>
    <definedName name="T26?L6">'[23]26'!$F$26:$N$26,'[23]26'!$C$26:$D$26</definedName>
    <definedName name="T26?L7">'[23]26'!$F$27:$N$27,'[23]26'!$C$27:$D$27</definedName>
    <definedName name="T26?L7.1">'[23]26'!$F$29:$N$29,'[23]26'!$C$29:$D$29</definedName>
    <definedName name="T26?L7.2">'[23]26'!$F$30:$N$30,'[23]26'!$C$30:$D$30</definedName>
    <definedName name="T26?L7.3">'[23]26'!$F$31:$N$31,'[23]26'!$C$31:$D$31</definedName>
    <definedName name="T26?L7.4">'[23]26'!$F$32:$N$32,'[23]26'!$C$32:$D$32</definedName>
    <definedName name="T26?L7.4.x">'[23]26'!$F$34:$N$36,'[23]26'!$C$34:$D$36</definedName>
    <definedName name="T26?L8">'[23]26'!$F$38:$N$38,'[23]26'!$C$38:$D$38</definedName>
    <definedName name="T26?Name">'[42]поощрение (ДВ)'!#REF!</definedName>
    <definedName name="T26?unit?ПРЦ">'[42]поощрение (ДВ)'!#REF!</definedName>
    <definedName name="T26_Protection">'[23]26'!$K$34:$N$36,'[23]26'!$B$22:$B$24,P1_T26_Protection,P2_T26_Protection</definedName>
    <definedName name="T27?axis?R?ВРАС">'[23]27'!$C$34:$S$36,'[23]27'!$C$22:$S$24</definedName>
    <definedName name="T27?axis?R?ВРАС?">'[23]27'!$B$34:$B$36,'[23]27'!$B$22:$B$24</definedName>
    <definedName name="T27?axis?ПРД?БАЗ">'[33]27'!$I$6:$J$11,'[33]27'!$F$6:$G$11</definedName>
    <definedName name="T27?axis?ПРД?ПРЕД">'[33]27'!$K$6:$L$11,'[33]27'!$D$6:$E$11</definedName>
    <definedName name="T27?axis?ПРД?РЕГ">#REF!</definedName>
    <definedName name="T27?axis?ПФ?ПЛАН">'[33]27'!$I$6:$I$11,'[33]27'!$D$6:$D$11,'[33]27'!$K$6:$K$11,'[33]27'!$F$6:$F$11</definedName>
    <definedName name="T27?axis?ПФ?ФАКТ">'[33]27'!$J$6:$J$11,'[33]27'!$E$6:$E$11,'[33]27'!$L$6:$L$11,'[33]27'!$G$6:$G$11</definedName>
    <definedName name="T27?Data">#REF!</definedName>
    <definedName name="T27?item_ext?РОСТ">#REF!</definedName>
    <definedName name="T27?L1">#REF!</definedName>
    <definedName name="T27?L1.1">'[23]27'!$F$10:$S$10,'[23]27'!$C$10:$D$10</definedName>
    <definedName name="T27?L2">#REF!</definedName>
    <definedName name="T27?L2.1">'[23]27'!$F$13:$S$13,'[23]27'!$C$13:$D$13</definedName>
    <definedName name="T27?L3">#REF!</definedName>
    <definedName name="T27?L4">#REF!</definedName>
    <definedName name="T27?L5">#REF!</definedName>
    <definedName name="T27?L5.3">'[23]27'!$F$20:$S$20,'[23]27'!$C$20:$D$20</definedName>
    <definedName name="T27?L5.3.x">'[23]27'!$F$22:$S$24,'[23]27'!$C$22:$D$24</definedName>
    <definedName name="T27?L6">#REF!</definedName>
    <definedName name="T27?L7">'[23]27'!$F$27:$S$27,'[23]27'!$C$27:$D$27</definedName>
    <definedName name="T27?L7.1">'[23]27'!$F$29:$S$29,'[23]27'!$C$29:$D$29</definedName>
    <definedName name="T27?L7.2">'[23]27'!$F$30:$S$30,'[23]27'!$C$30:$D$30</definedName>
    <definedName name="T27?L7.3">'[23]27'!$F$31:$S$31,'[23]27'!$C$31:$D$31</definedName>
    <definedName name="T27?L7.4">'[23]27'!$F$32:$S$32,'[23]27'!$C$32:$D$32</definedName>
    <definedName name="T27?L7.4.x">'[23]27'!$F$34:$S$36,'[23]27'!$C$34:$D$36</definedName>
    <definedName name="T27?L8">'[23]27'!$F$38:$S$38,'[23]27'!$C$38:$D$38</definedName>
    <definedName name="T27?Name">#REF!</definedName>
    <definedName name="T27?Table">#REF!</definedName>
    <definedName name="T27?Title">#REF!</definedName>
    <definedName name="T27?unit?ПРЦ">'[33]27'!$D$7:$H$7, '[33]27'!$I$6:$L$11</definedName>
    <definedName name="T27?unit?ТРУБ">'[33]27'!$D$6:$H$6, '[33]27'!$D$8:$H$11</definedName>
    <definedName name="T27_Protect">'[32]27'!$E$12:$E$13,'[32]27'!$K$4:$AH$4,'[32]27'!$AK$12:$AK$13</definedName>
    <definedName name="T27_Protection">'[23]27'!$P$34:$S$36,'[23]27'!$B$22:$B$24,P1_T27_Protection,P2_T27_Protection,P3_T27_Protection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ПРД?БАЗ">'[33]28'!$I$6:$J$17,'[33]28'!$F$6:$G$17</definedName>
    <definedName name="T28?axis?ПРД?ПРЕД">'[33]28'!$K$6:$L$17,'[33]28'!$D$6:$E$17</definedName>
    <definedName name="T28?axis?ПРД?РЕГ">'[42]другие из прибыли'!#REF!</definedName>
    <definedName name="T28?axis?ПФ?ПЛАН">'[33]28'!$I$6:$I$17,'[33]28'!$D$6:$D$17,'[33]28'!$K$6:$K$17,'[33]28'!$F$6:$F$17</definedName>
    <definedName name="T28?axis?ПФ?ФАКТ">'[33]28'!$J$6:$J$17,'[33]28'!$E$6:$E$17,'[33]28'!$L$6:$L$17,'[33]28'!$G$6:$G$17</definedName>
    <definedName name="T28?Data">'[33]28'!$D$7:$L$15, '[33]28'!$D$17:$L$17</definedName>
    <definedName name="T28?item_ext?ВСЕГО">'[23]28'!$I$8:$I$292,'[23]28'!$F$8:$F$292</definedName>
    <definedName name="T28?item_ext?ТЭ">'[23]28'!$E$8:$E$292,'[23]28'!$H$8:$H$292</definedName>
    <definedName name="T28?item_ext?ЭЭ">'[23]28'!$D$8:$D$292,'[23]28'!$G$8:$G$292</definedName>
    <definedName name="T28?L1.1.x">'[23]28'!$D$16:$I$18,'[23]28'!$D$11:$I$13</definedName>
    <definedName name="T28?L10.1.x">'[23]28'!$D$250:$I$252,'[23]28'!$D$245:$I$247</definedName>
    <definedName name="T28?L11.1.x">'[23]28'!$D$276:$I$278,'[23]28'!$D$271:$I$273</definedName>
    <definedName name="T28?L2.1.x">'[23]28'!$D$42:$I$44,'[23]28'!$D$37:$I$39</definedName>
    <definedName name="T28?L3.1.x">'[23]28'!$D$68:$I$70,'[23]28'!$D$63:$I$65</definedName>
    <definedName name="T28?L4.1.x">'[23]28'!$D$94:$I$96,'[23]28'!$D$89:$I$91</definedName>
    <definedName name="T28?L5.1.x">'[23]28'!$D$120:$I$122,'[23]28'!$D$115:$I$117</definedName>
    <definedName name="T28?L6.1.x">'[23]28'!$D$146:$I$148,'[23]28'!$D$141:$I$143</definedName>
    <definedName name="T28?L7.1.x">'[23]28'!$D$172:$I$174,'[23]28'!$D$167:$I$169</definedName>
    <definedName name="T28?L8.1.x">'[23]28'!$D$198:$I$200,'[23]28'!$D$193:$I$195</definedName>
    <definedName name="T28?L9.1.x">'[23]28'!$D$224:$I$226,'[23]28'!$D$219:$I$221</definedName>
    <definedName name="T28?Name">'[42]другие из прибыли'!#REF!</definedName>
    <definedName name="T28?unit?ГКАЛЧ">'[23]28'!$H$164:$H$187,'[23]28'!$E$164:$E$187</definedName>
    <definedName name="T28?unit?МКВТЧ">'[23]28'!$G$190:$G$213,'[23]28'!$D$190:$D$213</definedName>
    <definedName name="T28?unit?РУБ.ГКАЛ">'[23]28'!$E$216:$E$239,'[23]28'!$E$268:$E$292,'[23]28'!$H$268:$H$292,'[23]28'!$H$216:$H$239</definedName>
    <definedName name="T28?unit?РУБ.ГКАЛЧ.МЕС">'[23]28'!$H$242:$H$265,'[23]28'!$E$242:$E$265</definedName>
    <definedName name="T28?unit?РУБ.ТКВТ.МЕС">'[23]28'!$G$242:$G$265,'[23]28'!$D$242:$D$265</definedName>
    <definedName name="T28?unit?РУБ.ТКВТЧ">'[23]28'!$G$216:$G$239,'[23]28'!$D$268:$D$292,'[23]28'!$G$268:$G$292,'[23]28'!$D$216:$D$239</definedName>
    <definedName name="T28?unit?ТГКАЛ">'[23]28'!$H$190:$H$213,'[23]28'!$E$190:$E$213</definedName>
    <definedName name="T28?unit?ТКВТ">'[23]28'!$G$164:$G$187,'[23]28'!$D$164:$D$187</definedName>
    <definedName name="T28?unit?ТРУБ">'[23]28'!$D$138:$I$161,'[23]28'!$D$8:$I$109</definedName>
    <definedName name="T28_Copy">'[42]другие из прибыли'!#REF!</definedName>
    <definedName name="T28_Protection">P9_T28_Protection,P10_T28_Protection,P11_T28_Protection,P12_T28_Protection</definedName>
    <definedName name="T29?axis?ПФ?ПЛАН">'[33]29'!$F$5:$F$11,'[33]29'!$D$5:$D$11</definedName>
    <definedName name="T29?axis?ПФ?ФАКТ">'[33]29'!$G$5:$G$11,'[33]29'!$E$5:$E$11</definedName>
    <definedName name="T29?Data">'[33]29'!$D$6:$H$9, '[33]29'!$D$11:$H$11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29_Copy">[42]выпадающие!#REF!</definedName>
    <definedName name="T3?axis?ПРД?БАЗ">'[33]3'!$I$6:$J$20,'[33]3'!$F$6:$G$20</definedName>
    <definedName name="T3?axis?ПРД?ПРЕД">'[33]3'!$K$6:$L$20,'[33]3'!$D$6:$E$20</definedName>
    <definedName name="T3?axis?ПРД?РЕГ">#REF!</definedName>
    <definedName name="T3?axis?ПФ?ПЛАН">'[33]3'!$I$6:$I$20,'[33]3'!$D$6:$D$20,'[33]3'!$K$6:$K$20,'[33]3'!$F$6:$F$20</definedName>
    <definedName name="T3?axis?ПФ?ФАКТ">'[33]3'!$J$6:$J$20,'[33]3'!$E$6:$E$20,'[33]3'!$L$6:$L$20,'[33]3'!$G$6:$G$20</definedName>
    <definedName name="T3?Data">#REF!</definedName>
    <definedName name="T3?item_ext?РОСТ">#REF!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'[33]3'!$D$13:$H$13,   '[33]3'!$D$16:$H$16</definedName>
    <definedName name="T3?unit?МКВТЧ">#REF!</definedName>
    <definedName name="T3?unit?ПРЦ">'[33]3'!$D$20:$H$20,   '[33]3'!$I$6:$L$20</definedName>
    <definedName name="T3?unit?ТГКАЛ">'[33]3'!$D$12:$H$12,   '[33]3'!$D$15:$H$15</definedName>
    <definedName name="T3?unit?ТТУТ">'[33]3'!$D$10:$H$11,   '[33]3'!$D$14:$H$14,   '[33]3'!$D$17:$H$19</definedName>
    <definedName name="T4.1?axis?R?ВТОП">'[33]4.1'!$E$5:$I$8, '[33]4.1'!$E$12:$I$15, '[33]4.1'!$E$18:$I$21</definedName>
    <definedName name="T4.1?axis?R?ВТОП?">'[33]4.1'!$C$5:$C$8, '[33]4.1'!$C$12:$C$15, '[33]4.1'!$C$18:$C$21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'[33]4.1'!$E$4:$I$9, '[33]4.1'!$E$11:$I$15, '[33]4.1'!$E$18:$I$21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R?ВТОП">'[33]4'!$E$7:$M$10,   '[33]4'!$E$14:$M$17,   '[33]4'!$E$20:$M$23,   '[33]4'!$E$26:$M$29,   '[33]4'!$E$32:$M$35,   '[33]4'!$E$38:$M$41,   '[33]4'!$E$45:$M$48,   '[33]4'!$E$51:$M$54,   '[33]4'!$E$58:$M$61,   '[33]4'!$E$65:$M$68,   '[33]4'!$E$72:$M$75</definedName>
    <definedName name="T4?axis?R?ВТОП?">'[33]4'!$C$7:$C$10,   '[33]4'!$C$14:$C$17,   '[33]4'!$C$20:$C$23,   '[33]4'!$C$26:$C$29,   '[33]4'!$C$32:$C$35,   '[33]4'!$C$38:$C$41,   '[33]4'!$C$45:$C$48,   '[33]4'!$C$51:$C$54,   '[33]4'!$C$58:$C$61,   '[33]4'!$C$65:$C$68,   '[33]4'!$C$72:$C$75</definedName>
    <definedName name="T4?axis?ПРД?БАЗ">'[33]4'!$J$6:$K$81,'[33]4'!$G$6:$H$81</definedName>
    <definedName name="T4?axis?ПРД?ПРЕД">'[33]4'!$L$6:$M$81,'[33]4'!$E$6:$F$81</definedName>
    <definedName name="T4?axis?ПРД?РЕГ">#REF!</definedName>
    <definedName name="T4?axis?ПФ?ПЛАН">'[33]4'!$J$6:$J$81,'[33]4'!$E$6:$E$81,'[33]4'!$L$6:$L$81,'[33]4'!$G$6:$G$81</definedName>
    <definedName name="T4?axis?ПФ?ФАКТ">'[33]4'!$K$6:$K$81,'[33]4'!$F$6:$F$81,'[33]4'!$M$6:$M$81,'[33]4'!$H$6:$H$81</definedName>
    <definedName name="T4?Data">'[33]4'!$E$6:$M$11, '[33]4'!$E$13:$M$17, '[33]4'!$E$20:$M$23, '[33]4'!$E$26:$M$29, '[33]4'!$E$32:$M$35, '[33]4'!$E$37:$M$42, '[33]4'!$E$45:$M$48, '[33]4'!$E$50:$M$55, '[33]4'!$E$57:$M$62, '[33]4'!$E$64:$M$69, '[33]4'!$E$72:$M$75, '[33]4'!$E$77:$M$78, '[33]4'!$E$80:$M$80</definedName>
    <definedName name="T4?item_ext?РОСТ">#REF!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'[33]4'!$J$6:$M$81, '[33]4'!$E$13:$I$17, '[33]4'!$E$78:$I$78</definedName>
    <definedName name="T4?unit?РУБ.МКБ">'[33]4'!$E$34:$I$34, '[33]4'!$E$47:$I$47, '[33]4'!$E$74:$I$74</definedName>
    <definedName name="T4?unit?РУБ.ТКВТЧ">#REF!</definedName>
    <definedName name="T4?unit?РУБ.ТНТ">'[33]4'!$E$32:$I$33, '[33]4'!$E$35:$I$35, '[33]4'!$E$45:$I$46, '[33]4'!$E$48:$I$48, '[33]4'!$E$72:$I$73, '[33]4'!$E$75:$I$75</definedName>
    <definedName name="T4?unit?РУБ.ТУТ">#REF!</definedName>
    <definedName name="T4?unit?ТРУБ">'[33]4'!$E$37:$I$42, '[33]4'!$E$50:$I$55, '[33]4'!$E$57:$I$62</definedName>
    <definedName name="T4?unit?ТТНТ">'[33]4'!$E$26:$I$27, '[33]4'!$E$29:$I$29</definedName>
    <definedName name="T4?unit?ТТУТ">#REF!</definedName>
    <definedName name="T4_Protect">'[32]4'!$AA$24:$AD$28,'[32]4'!$G$11:$J$17,P1_T4_Protect,P2_T4_Protect</definedName>
    <definedName name="T5?axis?R?ОС">'[33]5'!$E$7:$Q$18, '[33]5'!$E$21:$Q$32, '[33]5'!$E$35:$Q$46, '[33]5'!$E$49:$Q$60, '[33]5'!$E$63:$Q$74, '[33]5'!$E$77:$Q$88</definedName>
    <definedName name="T5?axis?R?ОС?">'[33]5'!$C$77:$C$88, '[33]5'!$C$63:$C$74, '[33]5'!$C$49:$C$60, '[33]5'!$C$35:$C$46, '[33]5'!$C$21:$C$32, '[33]5'!$C$7:$C$18</definedName>
    <definedName name="T5?axis?ПРД?БАЗ">'[33]5'!$N$6:$O$89,'[33]5'!$G$6:$H$89</definedName>
    <definedName name="T5?axis?ПРД?ПРЕД">'[33]5'!$P$6:$Q$89,'[33]5'!$E$6:$F$89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'[33]5'!$E$6:$Q$18, '[33]5'!$E$20:$Q$32, '[33]5'!$E$34:$Q$46, '[33]5'!$E$48:$Q$60, '[33]5'!$E$63:$Q$74, '[33]5'!$E$76:$Q$88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Table">#REF!</definedName>
    <definedName name="T5?Title">#REF!</definedName>
    <definedName name="T5?unit?ПРЦ">'[33]5'!$N$6:$Q$18, '[33]5'!$N$20:$Q$32, '[33]5'!$N$34:$Q$46, '[33]5'!$N$48:$Q$60, '[33]5'!$E$63:$Q$74, '[33]5'!$N$76:$Q$88</definedName>
    <definedName name="T5?unit?ТРУБ">'[33]5'!$E$76:$M$88, '[33]5'!$E$48:$M$60, '[33]5'!$E$34:$M$46, '[33]5'!$E$20:$M$32, '[33]5'!$E$6:$M$18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БАЗ">'[33]6'!$I$6:$J$47,'[33]6'!$F$6:$G$47</definedName>
    <definedName name="T6?axis?ПРД?ПРЕД">'[33]6'!$K$6:$L$47,'[33]6'!$D$6:$E$47</definedName>
    <definedName name="T6?axis?ПРД?РЕГ">#REF!</definedName>
    <definedName name="T6?axis?ПФ?ПЛАН">'[33]6'!$I$6:$I$47,'[33]6'!$D$6:$D$47,'[33]6'!$K$6:$K$47,'[33]6'!$F$6:$F$47</definedName>
    <definedName name="T6?axis?ПФ?ФАКТ">'[33]6'!$J$6:$J$47,'[33]6'!$L$6:$L$47,'[33]6'!$E$6:$E$47,'[33]6'!$G$6:$G$47</definedName>
    <definedName name="T6?Data">'[33]6'!$D$7:$L$14, '[33]6'!$D$16:$L$19, '[33]6'!$D$21:$L$22, '[33]6'!$D$24:$L$25, '[33]6'!$D$27:$L$28, '[33]6'!$D$30:$L$31, '[33]6'!$D$33:$L$35, '[33]6'!$D$37:$L$39, '[33]6'!$D$41:$L$47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'[33]6'!$D$12:$H$12, '[33]6'!$D$21:$H$21, '[33]6'!$D$24:$H$24, '[33]6'!$D$27:$H$27, '[33]6'!$D$30:$H$30, '[33]6'!$D$33:$H$33, '[33]6'!$D$47:$H$47, '[33]6'!$I$7:$L$47</definedName>
    <definedName name="T6?unit?РУБ">'[33]6'!$D$16:$H$16, '[33]6'!$D$19:$H$19, '[33]6'!$D$22:$H$22, '[33]6'!$D$25:$H$25, '[33]6'!$D$28:$H$28, '[33]6'!$D$31:$H$31, '[33]6'!$D$34:$H$35, '[33]6'!$D$43:$H$43</definedName>
    <definedName name="T6?unit?ТРУБ">'[33]6'!$D$37:$H$39, '[33]6'!$D$44:$H$46</definedName>
    <definedName name="T6?unit?ЧЕЛ">'[33]6'!$D$41:$H$42, '[33]6'!$D$13:$H$14, '[33]6'!$D$7:$H$11</definedName>
    <definedName name="T6_Protect">'[32]6'!$B$28:$B$37,'[32]6'!$D$28:$H$37,'[32]6'!$J$28:$N$37,'[32]6'!$D$39:$H$41,'[32]6'!$J$39:$N$41,'[32]6'!$B$46:$B$55,P1_T6_Protect</definedName>
    <definedName name="T7?axis?ПРД?БАЗ">[42]материалы!$K$6:$L$10,[42]материалы!$H$6:$I$10</definedName>
    <definedName name="T7?axis?ПРД?ПРЕД">[42]материалы!$M$6:$N$10,[42]материалы!$F$6:$G$10</definedName>
    <definedName name="T7?axis?ПФ?ПЛАН">[42]материалы!$K$6:$K$10,[42]материалы!$F$6:$F$10,[42]материалы!$M$6:$M$10,[42]материалы!$H$6:$H$10</definedName>
    <definedName name="T7?axis?ПФ?ФАКТ">[42]материалы!$L$6:$L$10,[42]материалы!$G$6:$G$10,[42]материалы!$N$6:$N$10,[42]материалы!$I$6:$I$10</definedName>
    <definedName name="T7?Data">#N/A</definedName>
    <definedName name="T7?L3">[42]материалы!#REF!</definedName>
    <definedName name="T7?L4">[42]материалы!#REF!</definedName>
    <definedName name="T8?axis?ПРД?БАЗ">'[33]8'!$I$6:$J$42, '[33]8'!$F$6:$G$42</definedName>
    <definedName name="T8?axis?ПРД?ПРЕД">'[33]8'!$K$6:$L$42, '[33]8'!$D$6:$E$42</definedName>
    <definedName name="T8?axis?ПФ?ПЛАН">'[33]8'!$I$6:$I$42, '[33]8'!$D$6:$D$42, '[33]8'!$K$6:$K$42, '[33]8'!$F$6:$F$42</definedName>
    <definedName name="T8?axis?ПФ?ФАКТ">'[33]8'!$G$6:$G$42, '[33]8'!$J$6:$J$42, '[33]8'!$L$6:$L$42, '[33]8'!$E$6:$E$42</definedName>
    <definedName name="T8?Data">'[33]8'!$D$10:$L$12,'[33]8'!$D$14:$L$16,'[33]8'!$D$18:$L$20,'[33]8'!$D$22:$L$24,'[33]8'!$D$26:$L$28,'[33]8'!$D$30:$L$32,'[33]8'!$D$36:$L$38,'[33]8'!$D$40:$L$42,'[33]8'!$D$6:$L$8</definedName>
    <definedName name="T8?item_ext?РОСТ">[42]ремонты!#REF!</definedName>
    <definedName name="T8?Name">[42]ремонты!#REF!</definedName>
    <definedName name="T8?unit?ПРЦ">[42]ремонты!#REF!</definedName>
    <definedName name="T8?unit?ТРУБ">'[33]8'!$D$40:$H$42,'[33]8'!$D$6:$H$32</definedName>
    <definedName name="T9?axis?ПРД?БАЗ">'[33]9'!$I$6:$J$16,'[33]9'!$F$6:$G$16</definedName>
    <definedName name="T9?axis?ПРД?ПРЕД">'[33]9'!$K$6:$L$16,'[33]9'!$D$6:$E$16</definedName>
    <definedName name="T9?axis?ПРД?РЕГ">#REF!</definedName>
    <definedName name="T9?axis?ПФ?ПЛАН">'[33]9'!$I$6:$I$16,'[33]9'!$D$6:$D$16,'[33]9'!$K$6:$K$16,'[33]9'!$F$6:$F$16</definedName>
    <definedName name="T9?axis?ПФ?ФАКТ">'[33]9'!$J$6:$J$16,'[33]9'!$E$6:$E$16,'[33]9'!$L$6:$L$16,'[33]9'!$G$6:$G$16</definedName>
    <definedName name="T9?Data">'[33]9'!$D$6:$L$6, '[33]9'!$D$8:$L$9, '[33]9'!$D$11:$L$16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9?unit?РУБ.МВТЧ">'[33]9'!$D$8:$H$8, '[33]9'!$D$11:$H$11</definedName>
    <definedName name="T9?unit?ТРУБ">'[33]9'!$D$9:$H$9, '[33]9'!$D$12:$H$16</definedName>
    <definedName name="Table">#REF!</definedName>
    <definedName name="TARGET">[43]TEHSHEET!$I$42:$I$45</definedName>
    <definedName name="TEMP">#REF!,#REF!</definedName>
    <definedName name="TES">#REF!</definedName>
    <definedName name="TES_DATA">#REF!</definedName>
    <definedName name="TES_LIST">#REF!</definedName>
    <definedName name="theClose">[44]!theClose</definedName>
    <definedName name="time">#REF!</definedName>
    <definedName name="TIP">[14]TEHSHEET!$F$8:$F$9</definedName>
    <definedName name="title">'[45]Огл. Графиков'!$B$2:$B$31</definedName>
    <definedName name="TP2.1_Protect">'[46]P2.1'!$F$28:$G$37,'[46]P2.1'!$F$40:$G$43,'[46]P2.1'!$F$7:$G$26</definedName>
    <definedName name="TTT">#REF!</definedName>
    <definedName name="upr">[4]!upr</definedName>
    <definedName name="ůůů">[4]!ůůů</definedName>
    <definedName name="VDOC">#REF!</definedName>
    <definedName name="VV">[4]!VV</definedName>
    <definedName name="we">[4]!we</definedName>
    <definedName name="wrn.Сравнение._.с._.отраслями." hidden="1">{#N/A,#N/A,TRUE,"Лист1";#N/A,#N/A,TRUE,"Лист2";#N/A,#N/A,TRUE,"Лист3"}</definedName>
    <definedName name="YEAR">#REF!</definedName>
    <definedName name="Z_B5D88B7D_E061_45BA_930B_808A6A0B9613_.wvu.PrintArea" localSheetId="0" hidden="1">'НВВ СВОД 2023'!$A$15:$BI$164</definedName>
    <definedName name="Z_C8B969C9_4E3E_47C8_A34C_EA7271C6D789_.wvu.PrintArea" localSheetId="0" hidden="1">'НВВ СВОД 2023'!$A$15:$BI$164</definedName>
    <definedName name="ZERO">#REF!</definedName>
    <definedName name="а">[2]Договоры!а</definedName>
    <definedName name="а1">#REF!</definedName>
    <definedName name="А8">#REF!</definedName>
    <definedName name="аа">[4]!аа</definedName>
    <definedName name="ааа">#REF!</definedName>
    <definedName name="АААААААА">[4]!АААААААА</definedName>
    <definedName name="ав">[4]!ав</definedName>
    <definedName name="авг">#REF!</definedName>
    <definedName name="авг2">#REF!</definedName>
    <definedName name="АнМ">'[47]Гр5(о)'!#REF!</definedName>
    <definedName name="ап">[4]!ап</definedName>
    <definedName name="апиап">'[48]8.2.Планирование ПДР'!$BK$165</definedName>
    <definedName name="апр">#REF!</definedName>
    <definedName name="апр2">#REF!</definedName>
    <definedName name="апч">[2]Договоры!апч</definedName>
    <definedName name="АТП">#REF!</definedName>
    <definedName name="ач">[2]Договоры!ач</definedName>
    <definedName name="ачя">[2]Договоры!ачя</definedName>
    <definedName name="аяыпамыпмипи">[4]!аяыпамыпмипи</definedName>
    <definedName name="база">[49]SHPZ!$A$1:$BC$4313</definedName>
    <definedName name="_xlnm.Database">#REF!</definedName>
    <definedName name="Базовые">'[50]Производство электроэнергии'!$A$95</definedName>
    <definedName name="БазовыйПериод">[30]Заголовок!$B$15</definedName>
    <definedName name="банк">'[48]8.2.Планирование ПДР'!$BE$165</definedName>
    <definedName name="банка">'[48]8.2.Планирование ПДР'!$AZ$165</definedName>
    <definedName name="банкагар2">'[51]8.2.Планирование ПДР'!$BI$160</definedName>
    <definedName name="банкгар1квгвс">'[52]8.2.Планирование ПДР'!$AJ$160</definedName>
    <definedName name="банкгар1квпрочрег">'[52]8.2.Планирование ПДР'!$BD$160</definedName>
    <definedName name="банкгар2квгвс">'[52]8.2.Планирование ПДР'!$AK$160</definedName>
    <definedName name="банкгар2квпрочрег">'[52]8.2.Планирование ПДР'!$BE$160</definedName>
    <definedName name="банкгар3квгвс">'[52]8.2.Планирование ПДР'!$AL$160</definedName>
    <definedName name="банкгар3квпрочрег">'[52]8.2.Планирование ПДР'!$BF$160</definedName>
    <definedName name="банкгар4квгвс">'[52]8.2.Планирование ПДР'!$AM$160</definedName>
    <definedName name="банкгар4квпрочрег">'[52]8.2.Планирование ПДР'!$BG$160</definedName>
    <definedName name="банки">'[48]8.2.Планирование ПДР'!$AU$165</definedName>
    <definedName name="банкт">'[48]8.2.Планирование ПДР'!$AL$165</definedName>
    <definedName name="банку">'[48]8.2.Планирование ПДР'!$AF$165</definedName>
    <definedName name="банкуу">'[48]8.2.Планирование ПДР'!$AA$165</definedName>
    <definedName name="бб">[4]!бб</definedName>
    <definedName name="БС">[53]Справочники!$A$4:$A$6</definedName>
    <definedName name="Бюджетные_электроэнергии">'[50]Производство электроэнергии'!$A$111</definedName>
    <definedName name="в">[4]!в</definedName>
    <definedName name="в23ё">[2]Договоры!в23ё</definedName>
    <definedName name="вап">[4]!вап</definedName>
    <definedName name="Вар.их">[4]!Вар.их</definedName>
    <definedName name="Вар.КАЛМЭ">[4]!Вар.КАЛМЭ</definedName>
    <definedName name="вв">[2]Договоры!вв</definedName>
    <definedName name="витт" hidden="1">{#N/A,#N/A,TRUE,"Лист1";#N/A,#N/A,TRUE,"Лист2";#N/A,#N/A,TRUE,"Лист3"}</definedName>
    <definedName name="вм">[4]!вм</definedName>
    <definedName name="вмивртвр">[4]!вмивртвр</definedName>
    <definedName name="восемь">#REF!</definedName>
    <definedName name="вп">[2]Договоры!вп</definedName>
    <definedName name="впа">[2]Договоры!впа</definedName>
    <definedName name="вртт">[4]!вртт</definedName>
    <definedName name="вс">[54]расшифровка!#REF!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Вып_н_2003">'[45]Текущие цены'!#REF!</definedName>
    <definedName name="вып_н_2004">'[45]Текущие цены'!#REF!</definedName>
    <definedName name="Вып_ОФ_с_пц">[45]рабочий!$Y$202:$AP$224</definedName>
    <definedName name="Вып_оф_с_цпг">'[45]Текущие цены'!#REF!</definedName>
    <definedName name="Вып_с_новых_ОФ">[45]рабочий!$Y$277:$AP$299</definedName>
    <definedName name="вяч">[2]Договоры!вяч</definedName>
    <definedName name="гг">[2]Договоры!гг</definedName>
    <definedName name="гггр">[2]Договоры!гггр</definedName>
    <definedName name="гнлзщ">[4]!гнлзщ</definedName>
    <definedName name="График">"Диагр. 4"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гы">[2]Договоры!гы</definedName>
    <definedName name="дата">#REF!</definedName>
    <definedName name="дд">#REF!</definedName>
    <definedName name="дек">#REF!</definedName>
    <definedName name="дек2">#REF!</definedName>
    <definedName name="Дефл_ц_пред_год">'[45]Текущие цены'!$AT$36:$BK$58</definedName>
    <definedName name="Дефлятор_годовой">'[45]Текущие цены'!$Y$4:$AP$27</definedName>
    <definedName name="Дефлятор_цепной">'[45]Текущие цены'!$Y$36:$AP$58</definedName>
    <definedName name="дж">[4]!дж</definedName>
    <definedName name="ДиапазонЗащиты">#REF!,#REF!,#REF!,#REF!,[4]!P1_ДиапазонЗащиты,[4]!P2_ДиапазонЗащиты,[4]!P3_ДиапазонЗащиты,[4]!P4_ДиапазонЗащиты</definedName>
    <definedName name="доли1">'[55]эл ст'!$A$368:$IV$368</definedName>
    <definedName name="доопатмо">[4]!доопатмо</definedName>
    <definedName name="Дополнение">[4]!Дополнение</definedName>
    <definedName name="ДРУГОЕ">[56]Справочники!$A$26:$A$28</definedName>
    <definedName name="ДС">#REF!</definedName>
    <definedName name="ДС1квгвс">'[52]8.2.Планирование ПДР'!$AJ$44</definedName>
    <definedName name="ДС1квпрочрег">'[52]8.2.Планирование ПДР'!$BD$44</definedName>
    <definedName name="ДС2квгвс">'[52]8.2.Планирование ПДР'!$AK$44</definedName>
    <definedName name="ДС2квпрочрег">'[52]8.2.Планирование ПДР'!$BE$44</definedName>
    <definedName name="ДС3квгвс">'[52]8.2.Планирование ПДР'!$AL$44</definedName>
    <definedName name="ДС3квпрочрег">'[52]8.2.Планирование ПДР'!$BF$44</definedName>
    <definedName name="ДС4квгвс">'[52]8.2.Планирование ПДР'!$AM$44</definedName>
    <definedName name="ДС4квпрочрег">'[52]8.2.Планирование ПДР'!$BG$44</definedName>
    <definedName name="еще">[4]!еще</definedName>
    <definedName name="ж">[4]!ж</definedName>
    <definedName name="жд">[4]!жд</definedName>
    <definedName name="з4">#REF!</definedName>
    <definedName name="зз">#REF!</definedName>
    <definedName name="ЗП1">[56]Лист13!$A$2</definedName>
    <definedName name="ЗП2">[56]Лист13!$B$2</definedName>
    <definedName name="ЗП3">[56]Лист13!$C$2</definedName>
    <definedName name="ЗП4">[56]Лист13!$D$2</definedName>
    <definedName name="и_эсо_вн">#REF!</definedName>
    <definedName name="и_эсо_сн1">#REF!</definedName>
    <definedName name="иая">[2]Договоры!иая</definedName>
    <definedName name="Извлечение_ИМ">#REF!</definedName>
    <definedName name="_xlnm.Extract">#REF!</definedName>
    <definedName name="иии">#REF!</definedName>
    <definedName name="ий">[4]!ий</definedName>
    <definedName name="индцкавг98" hidden="1">{#N/A,#N/A,TRUE,"Лист1";#N/A,#N/A,TRUE,"Лист2";#N/A,#N/A,TRUE,"Лист3"}</definedName>
    <definedName name="Исполн">[57]Data!$A$31</definedName>
    <definedName name="июл">#REF!</definedName>
    <definedName name="июл2">#REF!</definedName>
    <definedName name="июн">#REF!</definedName>
    <definedName name="июн2">#REF!</definedName>
    <definedName name="й">[2]Договоры!й</definedName>
    <definedName name="йй">[2]Договоры!йй</definedName>
    <definedName name="йфц">[4]!йфц</definedName>
    <definedName name="йц">[4]!йц</definedName>
    <definedName name="йцу">[4]!йцу</definedName>
    <definedName name="к">[2]Договоры!к</definedName>
    <definedName name="квнп">[2]Договоры!квнп</definedName>
    <definedName name="ке">[2]Договоры!ке</definedName>
    <definedName name="ке1">[2]Договоры!ке1</definedName>
    <definedName name="кеппппппппппп" hidden="1">{#N/A,#N/A,TRUE,"Лист1";#N/A,#N/A,TRUE,"Лист2";#N/A,#N/A,TRUE,"Лист3"}</definedName>
    <definedName name="кк">#REF!</definedName>
    <definedName name="ккк">[58]тар!#REF!</definedName>
    <definedName name="компенсация">[4]!компенсация</definedName>
    <definedName name="копия">[2]Договоры!копия</definedName>
    <definedName name="кп">[4]!кп</definedName>
    <definedName name="кпнрг">[4]!кпнрг</definedName>
    <definedName name="_xlnm.Criteria">#REF!</definedName>
    <definedName name="Критерии_ИМ">#REF!</definedName>
    <definedName name="критерий">#REF!</definedName>
    <definedName name="ктджщз">[4]!ктджщз</definedName>
    <definedName name="лара">[4]!лара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л">#REF!</definedName>
    <definedName name="ло">[4]!ло</definedName>
    <definedName name="лод">[2]Договоры!лод</definedName>
    <definedName name="лод1">[2]Договоры!лод1</definedName>
    <definedName name="лор">[4]!лор</definedName>
    <definedName name="лчв">[2]Договоры!лчв</definedName>
    <definedName name="лшыу">[2]Договоры!лшыу</definedName>
    <definedName name="лщжо" hidden="1">{#N/A,#N/A,TRUE,"Лист1";#N/A,#N/A,TRUE,"Лист2";#N/A,#N/A,TRUE,"Лист3"}</definedName>
    <definedName name="лык">[2]Договоры!лык</definedName>
    <definedName name="М1">[59]ПРОГНОЗ_1!#REF!</definedName>
    <definedName name="май">#REF!</definedName>
    <definedName name="май2">#REF!</definedName>
    <definedName name="мам">[4]!мам</definedName>
    <definedName name="мар">#REF!</definedName>
    <definedName name="мар2">#REF!</definedName>
    <definedName name="Модель2">#REF!</definedName>
    <definedName name="Модуль12.theHide">[60]!Модуль12.theHide</definedName>
    <definedName name="Модуль9.theHide">[44]!Модуль9.theHide</definedName>
    <definedName name="Мониторинг1">'[61]Гр5(о)'!#REF!</definedName>
    <definedName name="МР">#REF!</definedName>
    <definedName name="мым">[2]Договоры!мым</definedName>
    <definedName name="Н5">[62]Данные!$I$7</definedName>
    <definedName name="Население">'[50]Производство электроэнергии'!$A$124</definedName>
    <definedName name="нгг">[4]!нгг</definedName>
    <definedName name="нн">#REF!</definedName>
    <definedName name="новые_ОФ_2003">[45]рабочий!$F$305:$W$327</definedName>
    <definedName name="новые_ОФ_2004">[45]рабочий!$F$335:$W$357</definedName>
    <definedName name="новые_ОФ_а_всего">[45]рабочий!$F$767:$V$789</definedName>
    <definedName name="новые_ОФ_всего">[45]рабочий!$F$1331:$V$1353</definedName>
    <definedName name="новые_ОФ_п_всего">[45]рабочий!$F$1293:$V$1315</definedName>
    <definedName name="ноя">#REF!</definedName>
    <definedName name="ноя2">#REF!</definedName>
    <definedName name="НП">[63]Исходные!$H$5</definedName>
    <definedName name="НСРФ">#REF!</definedName>
    <definedName name="НСРФ2">#REF!</definedName>
    <definedName name="ншш" hidden="1">{#N/A,#N/A,TRUE,"Лист1";#N/A,#N/A,TRUE,"Лист2";#N/A,#N/A,TRUE,"Лист3"}</definedName>
    <definedName name="_xlnm.Print_Area" localSheetId="0">'НВВ СВОД 2023'!$A$15:$BI$164</definedName>
    <definedName name="Обнуление_818">[64]!Обнуление_818</definedName>
    <definedName name="ов">[2]Договоры!ов</definedName>
    <definedName name="овв">[2]Договоры!овв</definedName>
    <definedName name="овк">[2]Договоры!овк</definedName>
    <definedName name="овкккк">[2]Договоры!овкккк</definedName>
    <definedName name="овч">[2]Договоры!овч</definedName>
    <definedName name="окнв">[2]Договоры!окнв</definedName>
    <definedName name="окраска_05">[45]окраска!$C$7:$Z$30</definedName>
    <definedName name="окраска_06">[45]окраска!$C$35:$Z$58</definedName>
    <definedName name="окраска_07">[45]окраска!$C$63:$Z$86</definedName>
    <definedName name="окраска_08">[45]окраска!$C$91:$Z$114</definedName>
    <definedName name="окраска_09">[45]окраска!$C$119:$Z$142</definedName>
    <definedName name="окраска_10">[45]окраска!$C$147:$Z$170</definedName>
    <definedName name="окраска_11">[45]окраска!$C$175:$Z$198</definedName>
    <definedName name="окраска_12">[45]окраска!$C$203:$Z$226</definedName>
    <definedName name="окраска_13">[45]окраска!$C$231:$Z$254</definedName>
    <definedName name="окраска_14">[45]окраска!$C$259:$Z$282</definedName>
    <definedName name="окраска_15">[45]окраска!$C$287:$Z$310</definedName>
    <definedName name="окрг1">[65]Data!$C$29</definedName>
    <definedName name="окт">#REF!</definedName>
    <definedName name="окт2">#REF!</definedName>
    <definedName name="оллллллллллллллл">'[48]8.2.Планирование ПДР'!$BA$165</definedName>
    <definedName name="олло">[4]!олло</definedName>
    <definedName name="олс">[4]!олс</definedName>
    <definedName name="онкв">[2]Договоры!онкв</definedName>
    <definedName name="ооо">[4]!ооо</definedName>
    <definedName name="Операция">#REF!</definedName>
    <definedName name="орвяч">[2]Договоры!орвяч</definedName>
    <definedName name="ОРГ">#REF!</definedName>
    <definedName name="ОРГАНИЗАЦИЯ">#REF!</definedName>
    <definedName name="оро">[2]Договоры!оро</definedName>
    <definedName name="оро1">[2]Договоры!оро1</definedName>
    <definedName name="орс">[2]Договоры!орс</definedName>
    <definedName name="отач">[2]Договоры!отач</definedName>
    <definedName name="отпуск">[4]!отпуск</definedName>
    <definedName name="ОФ_а_с_пц">[45]рабочий!$CI$121:$CY$143</definedName>
    <definedName name="оф_н_а_2003_пц">'[45]Текущие цены'!#REF!</definedName>
    <definedName name="оф_н_а_2004">'[45]Текущие цены'!#REF!</definedName>
    <definedName name="оык">[2]Договоры!оык</definedName>
    <definedName name="п">[1]FES!#REF!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в">[2]Договоры!пав</definedName>
    <definedName name="ПДР1квгвс">'[52]8.2.Планирование ПДР'!$AJ$7:$AJ$203</definedName>
    <definedName name="ПДР1квпрочрег">'[52]8.2.Планирование ПДР'!$BD$7:$BD$203</definedName>
    <definedName name="ПДР2квгвс">'[52]8.2.Планирование ПДР'!$AK$7:$AK$203</definedName>
    <definedName name="ПДР2квпрочрег">'[52]8.2.Планирование ПДР'!$BE$7:$BE$203</definedName>
    <definedName name="ПДР3квгвс">'[52]8.2.Планирование ПДР'!$AL$7:$AL$203</definedName>
    <definedName name="ПДР3квпрочрег">'[52]8.2.Планирование ПДР'!$BF$7:$BF$203</definedName>
    <definedName name="ПДР4квгвс">'[52]8.2.Планирование ПДР'!$AM$7:$AM$203</definedName>
    <definedName name="ПДР4квпрочрег">'[52]8.2.Планирование ПДР'!$BG$7:$BG$203</definedName>
    <definedName name="первый">#REF!</definedName>
    <definedName name="Периоды_18_2">'[32]18.2'!#REF!</definedName>
    <definedName name="план56">[4]!план56</definedName>
    <definedName name="ПМС">[4]!ПМС</definedName>
    <definedName name="ПМС1">[4]!ПМС1</definedName>
    <definedName name="ПН">[66]Исходные!$H$5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доперация">#REF!</definedName>
    <definedName name="ПОКАЗАТЕЛИ_ДОЛГОСР.ПРОГНОЗА">#REF!</definedName>
    <definedName name="пол_нас_нн">#REF!</definedName>
    <definedName name="полбезпот">'[58]т1.15(смета8а)'!#REF!</definedName>
    <definedName name="полпот">'[58]т1.15(смета8а)'!#REF!</definedName>
    <definedName name="ПОТР._РЫНОКДП">[6]vec!#REF!</definedName>
    <definedName name="Потреб_вып_всего">'[45]Текущие цены'!#REF!</definedName>
    <definedName name="Потреб_вып_оф_н_цпг">'[45]Текущие цены'!#REF!</definedName>
    <definedName name="пп">#REF!</definedName>
    <definedName name="ппп">#REF!</definedName>
    <definedName name="пппп">'[67]8.2.Планирование ПДР'!$AA$160</definedName>
    <definedName name="пр">[4]!пр</definedName>
    <definedName name="прибыль3" hidden="1">{#N/A,#N/A,TRUE,"Лист1";#N/A,#N/A,TRUE,"Лист2";#N/A,#N/A,TRUE,"Лист3"}</definedName>
    <definedName name="Приход_расход">#REF!</definedName>
    <definedName name="про">[60]!Обнуление_818</definedName>
    <definedName name="Прогноз_Вып_пц">[45]рабочий!$Y$240:$AP$262</definedName>
    <definedName name="Прогноз_вып_цпг">'[45]Текущие цены'!#REF!</definedName>
    <definedName name="Прогноз97">[68]ПРОГНОЗ_1!#REF!</definedName>
    <definedName name="Проект">#REF!</definedName>
    <definedName name="Прочие_электроэнергии">'[50]Производство электроэнергии'!$A$132</definedName>
    <definedName name="прош_год">#REF!</definedName>
    <definedName name="пч">[2]Договоры!пч</definedName>
    <definedName name="ПЭ">[56]Справочники!$A$10:$A$12</definedName>
    <definedName name="ра">[2]Договоры!ра</definedName>
    <definedName name="рв">[2]Договоры!рв</definedName>
    <definedName name="РГК">[56]Справочники!$A$4:$A$4</definedName>
    <definedName name="рис1" hidden="1">{#N/A,#N/A,TRUE,"Лист1";#N/A,#N/A,TRUE,"Лист2";#N/A,#N/A,TRUE,"Лист3"}</definedName>
    <definedName name="ричч">[2]Договоры!ричч</definedName>
    <definedName name="роп">[2]Договоры!роп</definedName>
    <definedName name="ропор">[2]Договоры!ропор</definedName>
    <definedName name="рпа">[2]Договоры!рпа</definedName>
    <definedName name="рпав">[2]Договоры!рпав</definedName>
    <definedName name="рсср">[4]!рсср</definedName>
    <definedName name="рфу">[2]Договоры!рфу</definedName>
    <definedName name="ры">[2]Договоры!ры</definedName>
    <definedName name="рыу">[2]Договоры!рыу</definedName>
    <definedName name="с">[2]Договоры!с</definedName>
    <definedName name="с1">[4]!с1</definedName>
    <definedName name="сваеррта">[4]!сваеррта</definedName>
    <definedName name="свмпвппв">[4]!свмпвппв</definedName>
    <definedName name="себестоимость2">[4]!себестоимость2</definedName>
    <definedName name="семь">#REF!</definedName>
    <definedName name="сен">#REF!</definedName>
    <definedName name="сен2">#REF!</definedName>
    <definedName name="ск">[4]!ск</definedName>
    <definedName name="сме">[2]Договоры!сме</definedName>
    <definedName name="СмЗатНИОКР">[2]Договоры!СмЗатНИОКР</definedName>
    <definedName name="со">[2]Договоры!со</definedName>
    <definedName name="со1">[2]Договоры!со1</definedName>
    <definedName name="Собст">'[55]эл ст'!$A$360:$IV$360</definedName>
    <definedName name="Собств">'[55]эл ст'!$A$369:$IV$369</definedName>
    <definedName name="сокращение">[4]!сокращение</definedName>
    <definedName name="сомп">[4]!сомп</definedName>
    <definedName name="сомпас">[4]!сомпас</definedName>
    <definedName name="сп">[2]Договоры!сп</definedName>
    <definedName name="справка2">[2]Договоры!справка2</definedName>
    <definedName name="сс">[2]Договоры!сс</definedName>
    <definedName name="сссс">[2]Договоры!сссс</definedName>
    <definedName name="ссы">[2]Договоры!ссы</definedName>
    <definedName name="ссы2">[4]!ссы2</definedName>
    <definedName name="Статья">#REF!</definedName>
    <definedName name="т_аб_пл_1">'[58]т1.15(смета8а)'!#REF!</definedName>
    <definedName name="т_сбыт_1">'[58]т1.15(смета8а)'!#REF!</definedName>
    <definedName name="таб_4.2.1.">[2]Договоры!таб_4.2.1.</definedName>
    <definedName name="табл_4.2">[2]Договоры!табл_4.2</definedName>
    <definedName name="таня">[4]!таня</definedName>
    <definedName name="текмес">#REF!</definedName>
    <definedName name="текмес2">#REF!</definedName>
    <definedName name="тепло">[4]!тепло</definedName>
    <definedName name="точ">[2]Договоры!точ</definedName>
    <definedName name="тп" hidden="1">{#N/A,#N/A,TRUE,"Лист1";#N/A,#N/A,TRUE,"Лист2";#N/A,#N/A,TRUE,"Лист3"}</definedName>
    <definedName name="третий">#REF!</definedName>
    <definedName name="ттт">#REF!</definedName>
    <definedName name="тч">[2]Договоры!тч</definedName>
    <definedName name="ть">[4]!ть</definedName>
    <definedName name="ТЭП2" hidden="1">{#N/A,#N/A,TRUE,"Лист1";#N/A,#N/A,TRUE,"Лист2";#N/A,#N/A,TRUE,"Лист3"}</definedName>
    <definedName name="Тэс">'[69]расчет тарифов'!#REF!</definedName>
    <definedName name="у">[2]Договоры!у</definedName>
    <definedName name="у1">[4]!у1</definedName>
    <definedName name="УГОЛЬ">[56]Справочники!$A$19:$A$21</definedName>
    <definedName name="ук">[4]!ук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>[4]!уу</definedName>
    <definedName name="УФ">[2]Договоры!УФ</definedName>
    <definedName name="уц1">[2]Договоры!уц1</definedName>
    <definedName name="уыукпе">[4]!уыукпе</definedName>
    <definedName name="ф2">'[70]план 2000'!$G$643</definedName>
    <definedName name="фам">[4]!фам</definedName>
    <definedName name="фев">#REF!</definedName>
    <definedName name="фев2">#REF!</definedName>
    <definedName name="фо">[70]Лист1!#REF!</definedName>
    <definedName name="фо_а_н_пц">[45]рабочий!$AR$240:$BI$263</definedName>
    <definedName name="фо_а_с_пц">[45]рабочий!$AS$202:$BI$224</definedName>
    <definedName name="фо_н_03">[45]рабочий!$X$305:$X$327</definedName>
    <definedName name="фо_н_04">[45]рабочий!$X$335:$X$357</definedName>
    <definedName name="Форма">[4]!Форма</definedName>
    <definedName name="фф">#REF!</definedName>
    <definedName name="ффф">#REF!</definedName>
    <definedName name="фыаспит">[4]!фыаспит</definedName>
    <definedName name="хх">#REF!</definedName>
    <definedName name="ц">[2]Договоры!ц</definedName>
    <definedName name="ц1">[4]!ц1</definedName>
    <definedName name="цу">[2]Договоры!цу</definedName>
    <definedName name="цу1">[2]Договоры!цу1</definedName>
    <definedName name="цуа">[2]Договоры!цуа</definedName>
    <definedName name="цук">[2]Договоры!цук</definedName>
    <definedName name="цук1">[2]Договоры!цук1</definedName>
    <definedName name="цц">#REF!</definedName>
    <definedName name="черновик">[4]!черновик</definedName>
    <definedName name="четвертый">#REF!</definedName>
    <definedName name="шга">[2]Договоры!шга</definedName>
    <definedName name="шеув">[2]Договоры!шеув</definedName>
    <definedName name="шир_дан">#REF!</definedName>
    <definedName name="шир_отч">#REF!</definedName>
    <definedName name="шир_прош">#REF!</definedName>
    <definedName name="шир_тек">#REF!</definedName>
    <definedName name="шув">[2]Договоры!шув</definedName>
    <definedName name="шш">#REF!</definedName>
    <definedName name="шшш">[2]Договоры!шшш</definedName>
    <definedName name="шшшшшо">[2]Договоры!шшшшшо</definedName>
    <definedName name="щ">[4]!щ</definedName>
    <definedName name="щщ">#REF!</definedName>
    <definedName name="ыап">'[48]8.2.Планирование ПДР'!$BF$165</definedName>
    <definedName name="ыаппр">[4]!ыаппр</definedName>
    <definedName name="ыапр" hidden="1">{#N/A,#N/A,TRUE,"Лист1";#N/A,#N/A,TRUE,"Лист2";#N/A,#N/A,TRUE,"Лист3"}</definedName>
    <definedName name="ыаупп">[4]!ыаупп</definedName>
    <definedName name="ыаыыа">[4]!ыаыыа</definedName>
    <definedName name="ыв">[2]Договоры!ыв</definedName>
    <definedName name="ывпкывк">[4]!ывпкывк</definedName>
    <definedName name="ывпмьпь">[4]!ывпмьпь</definedName>
    <definedName name="ыву">[2]Договоры!ыву</definedName>
    <definedName name="ыкц">[2]Договоры!ыкц</definedName>
    <definedName name="ымпы">[4]!ымпы</definedName>
    <definedName name="ыпап">'[48]8.2.Планирование ПДР'!$AV$165</definedName>
    <definedName name="ыпр">[4]!ыпр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ра">[2]Договоры!ыра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[4]!ыфса</definedName>
    <definedName name="ычяав">[2]Договоры!ычяав</definedName>
    <definedName name="ыыыы">[2]Договоры!ыыыы</definedName>
    <definedName name="ьоыв">[2]Договоры!ьоыв</definedName>
    <definedName name="ьрпв">[2]Договоры!ьрпв</definedName>
    <definedName name="ьрпс">[2]Договоры!ьрпс</definedName>
    <definedName name="ьрс">[2]Договоры!ьрс</definedName>
    <definedName name="ььь">#REF!</definedName>
    <definedName name="э">#REF!</definedName>
    <definedName name="ю">[4]!ю</definedName>
    <definedName name="юнша">[2]Договоры!юнша</definedName>
    <definedName name="юююю">#REF!</definedName>
    <definedName name="ююююююю">[4]!ююююююю</definedName>
    <definedName name="я">[4]!я</definedName>
    <definedName name="янв">#REF!</definedName>
    <definedName name="янв2">#REF!</definedName>
    <definedName name="яя">[4]!яя</definedName>
    <definedName name="яяя">[4]!яяя</definedName>
  </definedNames>
  <calcPr calcId="162913"/>
  <customWorkbookViews>
    <customWorkbookView name="Отылов Сергей Александрович - Личное представление" guid="{C8B969C9-4E3E-47C8-A34C-EA7271C6D789}" mergeInterval="0" personalView="1" maximized="1" xWindow="-8" yWindow="-8" windowWidth="1936" windowHeight="1066" tabRatio="776" activeSheetId="1"/>
    <customWorkbookView name="Толмачев Василий Викторович - Личное представление" guid="{B5D88B7D-E061-45BA-930B-808A6A0B9613}" mergeInterval="0" personalView="1" maximized="1" xWindow="-8" yWindow="-8" windowWidth="1936" windowHeight="1056" tabRatio="776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8" i="1" l="1"/>
  <c r="BG39" i="1" l="1"/>
  <c r="BG40" i="1" s="1"/>
  <c r="BG41" i="1" s="1"/>
  <c r="BG42" i="1" s="1"/>
  <c r="BG43" i="1" s="1"/>
  <c r="BG44" i="1" s="1"/>
  <c r="BG45" i="1" s="1"/>
  <c r="BG46" i="1" s="1"/>
  <c r="BG47" i="1" s="1"/>
  <c r="A47" i="1" s="1"/>
  <c r="A39" i="1"/>
  <c r="A40" i="1"/>
  <c r="A44" i="1"/>
  <c r="A42" i="1"/>
  <c r="A46" i="1" l="1"/>
  <c r="A45" i="1"/>
  <c r="A41" i="1"/>
  <c r="A43" i="1"/>
  <c r="AW75" i="1" l="1"/>
  <c r="X68" i="61" l="1"/>
  <c r="X66" i="61"/>
  <c r="X65" i="61"/>
  <c r="X64" i="61"/>
  <c r="X63" i="61"/>
  <c r="X62" i="61"/>
  <c r="X61" i="61"/>
  <c r="X60" i="61"/>
  <c r="X59" i="61"/>
  <c r="X58" i="61"/>
  <c r="X57" i="61"/>
  <c r="X38" i="61"/>
  <c r="Y34" i="61"/>
  <c r="Y55" i="61"/>
  <c r="Y37" i="61"/>
  <c r="Y40" i="61"/>
  <c r="X67" i="61" l="1"/>
  <c r="Y67" i="61" s="1"/>
  <c r="Y68" i="61"/>
  <c r="Y64" i="61"/>
  <c r="Y60" i="61"/>
  <c r="X51" i="61"/>
  <c r="Y51" i="61" s="1"/>
  <c r="X47" i="61"/>
  <c r="Y47" i="61" s="1"/>
  <c r="X43" i="61"/>
  <c r="Y43" i="61" s="1"/>
  <c r="X35" i="61"/>
  <c r="X52" i="61"/>
  <c r="Y52" i="61" s="1"/>
  <c r="Y63" i="61"/>
  <c r="Y59" i="61"/>
  <c r="X50" i="61"/>
  <c r="Y50" i="61" s="1"/>
  <c r="X46" i="61"/>
  <c r="Y46" i="61" s="1"/>
  <c r="X42" i="61"/>
  <c r="Y42" i="61" s="1"/>
  <c r="Y65" i="61"/>
  <c r="Y57" i="61"/>
  <c r="X44" i="61"/>
  <c r="Y44" i="61" s="1"/>
  <c r="Y66" i="61"/>
  <c r="Y62" i="61"/>
  <c r="Y58" i="61"/>
  <c r="X53" i="61"/>
  <c r="Y53" i="61" s="1"/>
  <c r="X49" i="61"/>
  <c r="Y49" i="61" s="1"/>
  <c r="X45" i="61"/>
  <c r="Y45" i="61" s="1"/>
  <c r="Y61" i="61"/>
  <c r="X48" i="61"/>
  <c r="Y48" i="61" s="1"/>
  <c r="AA46" i="61" l="1"/>
  <c r="AA45" i="61"/>
  <c r="AA43" i="61"/>
  <c r="X33" i="61"/>
  <c r="Y33" i="61" s="1"/>
  <c r="Y35" i="61"/>
  <c r="X54" i="61"/>
  <c r="Y54" i="61" s="1"/>
  <c r="X39" i="61"/>
  <c r="Y39" i="61" s="1"/>
  <c r="X36" i="61"/>
  <c r="Y36" i="61" s="1"/>
  <c r="Y38" i="61"/>
  <c r="AW80" i="1" l="1"/>
  <c r="AW77" i="1"/>
  <c r="AN91" i="1" l="1"/>
  <c r="AW91" i="1" l="1"/>
  <c r="AW71" i="1" l="1"/>
  <c r="AN105" i="1" l="1"/>
  <c r="AW105" i="1"/>
  <c r="AW126" i="1" l="1"/>
  <c r="AW135" i="1" s="1"/>
  <c r="AW120" i="1"/>
  <c r="AN120" i="1"/>
  <c r="AW110" i="1"/>
  <c r="AN110" i="1"/>
  <c r="AN71" i="1"/>
  <c r="AN85" i="1"/>
  <c r="AN22" i="1"/>
  <c r="AN36" i="1" l="1"/>
  <c r="BL111" i="1"/>
  <c r="BL110" i="1"/>
  <c r="AN126" i="1"/>
  <c r="AN18" i="1" l="1"/>
  <c r="AW22" i="1" l="1"/>
  <c r="AW85" i="1" l="1"/>
  <c r="AW36" i="1" l="1"/>
  <c r="AW18" i="1" l="1"/>
</calcChain>
</file>

<file path=xl/sharedStrings.xml><?xml version="1.0" encoding="utf-8"?>
<sst xmlns="http://schemas.openxmlformats.org/spreadsheetml/2006/main" count="517" uniqueCount="331">
  <si>
    <t>№ п/п</t>
  </si>
  <si>
    <t>Показатель</t>
  </si>
  <si>
    <t>Ед. изм.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</si>
  <si>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</si>
  <si>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</si>
  <si>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</si>
  <si>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</si>
  <si>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</si>
  <si>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</si>
  <si>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</si>
  <si>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</si>
  <si>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 (далее — НВВ)</t>
  </si>
  <si>
    <t>1.1</t>
  </si>
  <si>
    <t>Подконтрольные (операционные) расходы,</t>
  </si>
  <si>
    <t>включенные в НВВ</t>
  </si>
  <si>
    <t>1.1.1</t>
  </si>
  <si>
    <t>Материальные расходы, всего</t>
  </si>
  <si>
    <t>1.1.1.1</t>
  </si>
  <si>
    <t>в том числе на сырье, материалы, запасные</t>
  </si>
  <si>
    <t>части, инструмент, топливо</t>
  </si>
  <si>
    <t>1.1.1.2</t>
  </si>
  <si>
    <t>в том числе на ремонт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</si>
  <si>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</si>
  <si>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</si>
  <si>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</si>
  <si>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</si>
  <si>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1.1.2</t>
  </si>
  <si>
    <t>Фонд оплаты труда</t>
  </si>
  <si>
    <t>1.1.2.1</t>
  </si>
  <si>
    <t>1.1.3</t>
  </si>
  <si>
    <t>Прочие операционные расходы</t>
  </si>
  <si>
    <t>(с расшифровкой)</t>
  </si>
  <si>
    <t>1.1.3.1</t>
  </si>
  <si>
    <t>в том числе транспортные услуги</t>
  </si>
  <si>
    <t>1.1.3.2</t>
  </si>
  <si>
    <t>в том числе прочие расходы</t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</si>
  <si>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</si>
  <si>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</si>
  <si>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</si>
  <si>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</si>
  <si>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</si>
  <si>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</si>
  <si>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</si>
  <si>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</si>
  <si>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</si>
  <si>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</si>
  <si>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</si>
  <si>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</si>
  <si>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</si>
  <si>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</si>
  <si>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налог на прибыль</t>
  </si>
  <si>
    <t>1.2.6</t>
  </si>
  <si>
    <t>прочие налоги</t>
  </si>
  <si>
    <t>1.2.7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</si>
  <si>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</si>
  <si>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</si>
  <si>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</si>
  <si>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</si>
  <si>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1.2.7.1</t>
  </si>
  <si>
    <t>Справочно: «Количество льготных</t>
  </si>
  <si>
    <t>ед.</t>
  </si>
  <si>
    <t>технологических присоединений»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</si>
  <si>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</si>
  <si>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</si>
  <si>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1.3</t>
  </si>
  <si>
    <t>Возврат инвестированного капитала, всего</t>
  </si>
  <si>
    <t>1.3.1</t>
  </si>
  <si>
    <t>в том числе размер средств, направляемых</t>
  </si>
  <si>
    <t>на реализацию инвестиционных программ</t>
  </si>
  <si>
    <t>1.4</t>
  </si>
  <si>
    <t>Доход на инвестированный капитал, всего</t>
  </si>
  <si>
    <t>1.4.1</t>
  </si>
  <si>
    <t>1.5</t>
  </si>
  <si>
    <t>Изменение необходимой валовой выручки,</t>
  </si>
  <si>
    <t>производимое в целях сглаживания тарифов</t>
  </si>
  <si>
    <t>(+/–)</t>
  </si>
  <si>
    <t>1.6</t>
  </si>
  <si>
    <t>Корректировки необходимой валовой</t>
  </si>
  <si>
    <t>выручки, учтенные в утвержденных</t>
  </si>
  <si>
    <t>тарифных решениях</t>
  </si>
  <si>
    <t>1.7</t>
  </si>
  <si>
    <t>Экономия операционных расходов</t>
  </si>
  <si>
    <t>1.8</t>
  </si>
  <si>
    <t>Экономия от снижения технологических потерь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</si>
  <si>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</si>
  <si>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</si>
  <si>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</si>
  <si>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</si>
  <si>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</si>
  <si>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</si>
  <si>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</si>
  <si>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Объем технологических потерь</t>
  </si>
  <si>
    <t>МВт·ч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</si>
  <si>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</si>
  <si>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</si>
  <si>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</si>
  <si>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</si>
  <si>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Норма доходности на инвестированный капитал</t>
  </si>
  <si>
    <t>норма доходности на инвестированный капитал,</t>
  </si>
  <si>
    <t>%</t>
  </si>
  <si>
    <t>установленная ФСТ России</t>
  </si>
  <si>
    <t>норма доходности на капитал, инвестированный</t>
  </si>
  <si>
    <t>до начала долгосрочного периода регулирования</t>
  </si>
  <si>
    <t>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</si>
  <si>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</si>
  <si>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</si>
  <si>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</si>
  <si>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</si>
  <si>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</si>
  <si>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</si>
  <si>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</si>
  <si>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</si>
  <si>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</si>
  <si>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</si>
  <si>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2.1</t>
  </si>
  <si>
    <t>в том числе количество условных единиц по</t>
  </si>
  <si>
    <t>линиям электропередач на СН1</t>
  </si>
  <si>
    <t>2.2</t>
  </si>
  <si>
    <t>линиям электропередач на СН2</t>
  </si>
  <si>
    <t>3</t>
  </si>
  <si>
    <t>Количество условных единиц по линиям</t>
  </si>
  <si>
    <t>у. е.</t>
  </si>
  <si>
    <t>электропередач, всего</t>
  </si>
  <si>
    <t>3.1</t>
  </si>
  <si>
    <t>линиям электропередач на ВН</t>
  </si>
  <si>
    <t>3.2</t>
  </si>
  <si>
    <t>3.3</t>
  </si>
  <si>
    <t>3.4</t>
  </si>
  <si>
    <t>линиям электропередач на НН</t>
  </si>
  <si>
    <t>4</t>
  </si>
  <si>
    <t>Количество условных единиц по подстанциям,</t>
  </si>
  <si>
    <t>всего</t>
  </si>
  <si>
    <t>4.1</t>
  </si>
  <si>
    <t>4.2.</t>
  </si>
  <si>
    <t>5</t>
  </si>
  <si>
    <t>Длина линий электропередач, всего</t>
  </si>
  <si>
    <t>км</t>
  </si>
  <si>
    <t>5.1</t>
  </si>
  <si>
    <t>5.2</t>
  </si>
  <si>
    <t>5.3</t>
  </si>
  <si>
    <t>6</t>
  </si>
  <si>
    <t>Доля кабельных линий электропередач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</si>
  <si>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</si>
  <si>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</si>
  <si>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</si>
  <si>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</si>
  <si>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</si>
  <si>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</si>
  <si>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</si>
  <si>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</si>
  <si>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</si>
  <si>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</si>
  <si>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Примечание: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</si>
  <si>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</si>
  <si>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</si>
  <si>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в столбце &lt;Примечание&gt; указываются причины их возникновения. В отношении показателей, перечисленных в разделе I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</si>
  <si>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</si>
  <si>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</si>
  <si>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Заместитель генерального директора</t>
  </si>
  <si>
    <t>по экономике и финансам</t>
  </si>
  <si>
    <t>АО "Городские электрические сети" г. Нижневартовск</t>
  </si>
  <si>
    <t>Приложение 1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</si>
  <si>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</si>
  <si>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</si>
  <si>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</si>
  <si>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</si>
  <si>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</si>
  <si>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доходности инвестиционного капитала</t>
  </si>
  <si>
    <t>Наименование организации:</t>
  </si>
  <si>
    <t>ИНН:</t>
  </si>
  <si>
    <t>8603004190</t>
  </si>
  <si>
    <t>КПП:</t>
  </si>
  <si>
    <t>860301001</t>
  </si>
  <si>
    <t>Долгосрочный период регулирования:</t>
  </si>
  <si>
    <t>—</t>
  </si>
  <si>
    <t>гг.</t>
  </si>
  <si>
    <t>П.А. Елин</t>
  </si>
  <si>
    <t>2022</t>
  </si>
  <si>
    <t>услуги связи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</si>
  <si>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</si>
  <si>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</si>
  <si>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труда и мер по технике безопасности</t>
  </si>
  <si>
    <t>Налог на прибыль</t>
  </si>
  <si>
    <t>5.4</t>
  </si>
  <si>
    <t>Акционерное общество "Городские электрические сети"</t>
  </si>
  <si>
    <t>Прочее</t>
  </si>
  <si>
    <t>Выручка</t>
  </si>
  <si>
    <t>Проценты к получению</t>
  </si>
  <si>
    <t>Проценты к уплате</t>
  </si>
  <si>
    <t>Прочие доходы</t>
  </si>
  <si>
    <t>Прочие расходы</t>
  </si>
  <si>
    <t>АО "Горэлектросеть"</t>
  </si>
  <si>
    <t xml:space="preserve"> </t>
  </si>
  <si>
    <t>Отчет о финансовых результатах</t>
  </si>
  <si>
    <t>Коды</t>
  </si>
  <si>
    <t>Форма по ОКУД</t>
  </si>
  <si>
    <t>0710002</t>
  </si>
  <si>
    <t>Дата (число, месяц, год)</t>
  </si>
  <si>
    <t>31</t>
  </si>
  <si>
    <t>12</t>
  </si>
  <si>
    <t>Организация</t>
  </si>
  <si>
    <t>по ОКПО</t>
  </si>
  <si>
    <t>26176191</t>
  </si>
  <si>
    <t>Идентификационный номер налогоплательщика</t>
  </si>
  <si>
    <t>ИНН</t>
  </si>
  <si>
    <t>Вид экономической
деятельности</t>
  </si>
  <si>
    <t>Распределение электроэнергии</t>
  </si>
  <si>
    <t>35.13</t>
  </si>
  <si>
    <t>Организационно-правовая форма / форма собственности</t>
  </si>
  <si>
    <t>12200</t>
  </si>
  <si>
    <t>16</t>
  </si>
  <si>
    <t>Акционерное общество</t>
  </si>
  <si>
    <t xml:space="preserve">  /</t>
  </si>
  <si>
    <t>Частная собственность</t>
  </si>
  <si>
    <t>по ОКОПФ / ОКФС</t>
  </si>
  <si>
    <t>Единица измерения:</t>
  </si>
  <si>
    <t>в тыс. рублей</t>
  </si>
  <si>
    <t>по ОКЕИ</t>
  </si>
  <si>
    <t>384</t>
  </si>
  <si>
    <t>Пояснения</t>
  </si>
  <si>
    <t>Наименование показателя</t>
  </si>
  <si>
    <t>Код</t>
  </si>
  <si>
    <t>2110</t>
  </si>
  <si>
    <t>в том числе:</t>
  </si>
  <si>
    <t>Передача электрической энергии</t>
  </si>
  <si>
    <t>Себестоимость продаж</t>
  </si>
  <si>
    <t>2120</t>
  </si>
  <si>
    <t>Валовая прибыль (убыток)</t>
  </si>
  <si>
    <t>2100</t>
  </si>
  <si>
    <t>Коммерческие расходы</t>
  </si>
  <si>
    <t>2210</t>
  </si>
  <si>
    <t>Управленческие расходы</t>
  </si>
  <si>
    <t>2220</t>
  </si>
  <si>
    <t>Прибыль (убыток) от продаж</t>
  </si>
  <si>
    <t>2200</t>
  </si>
  <si>
    <t>Доходы от участия в других организациях</t>
  </si>
  <si>
    <t>2310</t>
  </si>
  <si>
    <t>2320</t>
  </si>
  <si>
    <t>23201</t>
  </si>
  <si>
    <t>2330</t>
  </si>
  <si>
    <t>23301</t>
  </si>
  <si>
    <t>2340</t>
  </si>
  <si>
    <t>Доходы, связанные с реализацией основных средств</t>
  </si>
  <si>
    <t>23401</t>
  </si>
  <si>
    <t>Доходы, связанные с реализацией прочего имущества</t>
  </si>
  <si>
    <t>23402</t>
  </si>
  <si>
    <t>Доходы в виде восстановленных оценочных резервов</t>
  </si>
  <si>
    <t>23403</t>
  </si>
  <si>
    <t>Штрафы, пени, неустойки к получению</t>
  </si>
  <si>
    <t>23404</t>
  </si>
  <si>
    <t>Прибыль прошлых лет</t>
  </si>
  <si>
    <t>23405</t>
  </si>
  <si>
    <t>Возмещение убытков к получению</t>
  </si>
  <si>
    <t>23406</t>
  </si>
  <si>
    <t>Доходы в виде списанной кредиторской задолженности</t>
  </si>
  <si>
    <t>23407</t>
  </si>
  <si>
    <t>23408</t>
  </si>
  <si>
    <t>2350</t>
  </si>
  <si>
    <t>Расходы, связанные с реализацией основных средств</t>
  </si>
  <si>
    <t>23501</t>
  </si>
  <si>
    <t>Расходы, связанные с реализацией прочего имущества</t>
  </si>
  <si>
    <t>23502</t>
  </si>
  <si>
    <t>23503</t>
  </si>
  <si>
    <t>Расходы в виде образованных оценочных резервов</t>
  </si>
  <si>
    <t>23504</t>
  </si>
  <si>
    <t>Расходы на услуги банков</t>
  </si>
  <si>
    <t>23505</t>
  </si>
  <si>
    <t>Штрафы, пени, неустойки к уплате</t>
  </si>
  <si>
    <t>23506</t>
  </si>
  <si>
    <t>Убытки прошлых лет</t>
  </si>
  <si>
    <t>23507</t>
  </si>
  <si>
    <t>23508</t>
  </si>
  <si>
    <t>Налоги и сборы</t>
  </si>
  <si>
    <t>23509</t>
  </si>
  <si>
    <t>Расходы в виде списанной дебиторской задолженности</t>
  </si>
  <si>
    <t>23510</t>
  </si>
  <si>
    <t>23511</t>
  </si>
  <si>
    <t>Прочие расходы не к НУ</t>
  </si>
  <si>
    <t>Прибыль (убыток) до налогообложения</t>
  </si>
  <si>
    <t>2300</t>
  </si>
  <si>
    <t>2410</t>
  </si>
  <si>
    <t>текущий налог на прибыль</t>
  </si>
  <si>
    <t>2411</t>
  </si>
  <si>
    <t>отложенный налог на прибыль</t>
  </si>
  <si>
    <t>2412</t>
  </si>
  <si>
    <t>2460</t>
  </si>
  <si>
    <t>Штрафные санкции и пени за нарушение налогового и иного законодательства</t>
  </si>
  <si>
    <t>24601</t>
  </si>
  <si>
    <t>Чистая прибыль (убыток)</t>
  </si>
  <si>
    <t>2400</t>
  </si>
  <si>
    <t>За Январь - Декабрь 2021 г.</t>
  </si>
  <si>
    <t>3.11</t>
  </si>
  <si>
    <t>Реализация тепловой энергии из тепловой сети</t>
  </si>
  <si>
    <t>связанные с участием в других организациях</t>
  </si>
  <si>
    <t>23101</t>
  </si>
  <si>
    <t>3.12</t>
  </si>
  <si>
    <t>Доходы от целевого финансирования в размере начисленной амортизации</t>
  </si>
  <si>
    <t>Налоги, уплачиваемые в связи с применением специальных налоговых режимов</t>
  </si>
  <si>
    <t>24602</t>
  </si>
  <si>
    <t>3.7.</t>
  </si>
  <si>
    <t>23513</t>
  </si>
  <si>
    <t>Возмещение ущерба</t>
  </si>
  <si>
    <t>3.13</t>
  </si>
  <si>
    <t>23512</t>
  </si>
  <si>
    <t>Проценты по арендным платежам</t>
  </si>
  <si>
    <t>Госпошлина к получению</t>
  </si>
  <si>
    <t>23413</t>
  </si>
  <si>
    <t>Изменение стоимости предмета аренды</t>
  </si>
  <si>
    <t>23412</t>
  </si>
  <si>
    <t>Субсидии</t>
  </si>
  <si>
    <t>23411</t>
  </si>
  <si>
    <t>Задолженность по решению суда</t>
  </si>
  <si>
    <t>23410</t>
  </si>
  <si>
    <t>23409</t>
  </si>
  <si>
    <t>Проценты, начисленные в соответствии со статьей 269 НК РФ</t>
  </si>
  <si>
    <t>21202</t>
  </si>
  <si>
    <t>21201</t>
  </si>
  <si>
    <t>21102</t>
  </si>
  <si>
    <t>21101</t>
  </si>
  <si>
    <t>За Январь - Декабрь 2022 г.</t>
  </si>
  <si>
    <t>по
ОКВЭД 2</t>
  </si>
  <si>
    <t xml:space="preserve"> за Январь - Декабрь 2022 г.</t>
  </si>
  <si>
    <t>2023</t>
  </si>
  <si>
    <t>2027</t>
  </si>
  <si>
    <t>АО "Горэлектросеть" 2023 год</t>
  </si>
  <si>
    <t>Расходы на страхование</t>
  </si>
  <si>
    <t>расходы на аудиторские и консультационные услуги</t>
  </si>
  <si>
    <t>прочие услуги сторонних организаций</t>
  </si>
  <si>
    <t xml:space="preserve">расходы на услуги вневедомственной охраны и коммунального хозяйства </t>
  </si>
  <si>
    <t>расходы на юридические  и информационные услуги</t>
  </si>
  <si>
    <t>Другие прочие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</si>
</sst>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4">
    <numFmt numFmtId="166" formatCode="#,##0,"/>
    <numFmt numFmtId="167" formatCode="[=0]&quot;-&quot;;General"/>
    <numFmt numFmtId="168" formatCode="0,"/>
    <numFmt numFmtId="169" formatCode="[=-115067222.28]&quot;(115 067)&quot;;General"/>
    <numFmt numFmtId="170" formatCode="[=-145480418.96]&quot;(145 480)&quot;;General"/>
    <numFmt numFmtId="171" formatCode="[=-63353373]&quot;(63 353)&quot;;General"/>
    <numFmt numFmtId="172" formatCode="[=-82127445.96]&quot;(82 127)&quot;;General"/>
    <numFmt numFmtId="173" formatCode="[=-106000]&quot;(106)&quot;;General"/>
    <numFmt numFmtId="174" formatCode="[=-55262985.95]&quot;(55 263)&quot;;General"/>
    <numFmt numFmtId="175" formatCode="[=-98968049]&quot;(98 968)&quot;;General"/>
    <numFmt numFmtId="176" formatCode="[=-154231034.95]&quot;(154 231)&quot;;General"/>
    <numFmt numFmtId="177" formatCode="[=-262567.52]&quot;(263)&quot;;General"/>
    <numFmt numFmtId="178" formatCode="[=-120703955.72]&quot;(120 704)&quot;;General"/>
    <numFmt numFmtId="179" formatCode="[=-40730000]&quot;(40 730)&quot;;General"/>
    <numFmt numFmtId="180" formatCode="[=-46701007.69]&quot;(46 701)&quot;;General"/>
    <numFmt numFmtId="181" formatCode="[=-8143000]&quot;(8 143)&quot;;General"/>
    <numFmt numFmtId="182" formatCode="[=-5674760.82]&quot;(5 675)&quot;;General"/>
    <numFmt numFmtId="183" formatCode="[=-9502993.44]&quot;(9 503)&quot;;General"/>
    <numFmt numFmtId="184" formatCode="[=-150503.23]&quot;(151)&quot;;General"/>
    <numFmt numFmtId="185" formatCode="[=-552345.58]&quot;(552)&quot;;General"/>
    <numFmt numFmtId="186" formatCode="[=-111431407]&quot;(111 431)&quot;;General"/>
    <numFmt numFmtId="187" formatCode="[=-155319858]&quot;(155 320)&quot;;General"/>
    <numFmt numFmtId="188" formatCode="[=-484000]&quot;(484)&quot;;General"/>
    <numFmt numFmtId="189" formatCode="[=-264491.34]&quot;(264)&quot;;General"/>
    <numFmt numFmtId="190" formatCode="[=-731321.69]&quot;(731)&quot;;General"/>
    <numFmt numFmtId="191" formatCode="[=-26964065.58]&quot;(26 964)&quot;;General"/>
    <numFmt numFmtId="192" formatCode="[=-21315820.6]&quot;(21 316)&quot;;General"/>
    <numFmt numFmtId="193" formatCode="[=-21683327.29]&quot;(21 683)&quot;;General"/>
    <numFmt numFmtId="194" formatCode="[=-3061442.6]&quot;(3 061)&quot;;General"/>
    <numFmt numFmtId="195" formatCode="[=-17097645.58]&quot;(17 098)&quot;;General"/>
    <numFmt numFmtId="196" formatCode="[=-1705068.42]&quot;(1 705)&quot;;General"/>
    <numFmt numFmtId="197" formatCode="[=-896437.06]&quot;(896)&quot;;General"/>
    <numFmt numFmtId="198" formatCode="[=-115700]&quot;(116)&quot;;General"/>
    <numFmt numFmtId="199" formatCode="[=-187868000]&quot;(187 868)&quot;;General"/>
    <numFmt numFmtId="200" formatCode="[=-405623455.62]&quot;(405 623)&quot;;General"/>
    <numFmt numFmtId="201" formatCode="[=0.87]&quot;-&quot;;General"/>
    <numFmt numFmtId="202" formatCode="[=-224906652.96]&quot;(224 907)&quot;;General"/>
    <numFmt numFmtId="203" formatCode="[=-245184057.91]&quot;(245 184)&quot;;General"/>
    <numFmt numFmtId="204" formatCode="[=-1803486000]&quot;(1 803 486)&quot;;General"/>
    <numFmt numFmtId="205" formatCode="[=-1104285607.22]&quot;(1 104 286)&quot;;General"/>
    <numFmt numFmtId="206" formatCode="[=-2988730000]&quot;(2 988 730)&quot;;General"/>
    <numFmt numFmtId="207" formatCode="[=-3002645509.26]&quot;(3 002 646)&quot;;General"/>
    <numFmt numFmtId="208" formatCode="[=-5254846000]&quot;(5 254 846)&quot;;General"/>
    <numFmt numFmtId="209" formatCode="[=-4981436473.44]&quot;(4 981 436)&quot;;General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Arial"/>
      <family val="2"/>
      <charset val="204"/>
    </font>
    <font>
      <sz val="9"/>
      <name val="Tahoma"/>
      <family val="2"/>
      <charset val="204"/>
    </font>
    <font>
      <sz val="8"/>
      <name val="Arial"/>
      <family val="2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name val="Tahoma"/>
      <family val="2"/>
    </font>
    <font>
      <sz val="11"/>
      <color theme="1"/>
      <name val="Calibri"/>
      <family val="2"/>
      <charset val="204"/>
      <scheme val="minor"/>
    </font>
    <font>
      <sz val="10"/>
      <color theme="0" tint="-0.1499984740745262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14" fillId="0" borderId="0"/>
    <xf numFmtId="0" fontId="14" fillId="0" borderId="0">
      <alignment horizontal="left"/>
    </xf>
    <xf numFmtId="49" fontId="15" fillId="0" borderId="0" applyBorder="0">
      <alignment vertical="top"/>
    </xf>
    <xf numFmtId="0" fontId="14" fillId="0" borderId="0"/>
    <xf numFmtId="0" fontId="18" fillId="0" borderId="0"/>
    <xf numFmtId="0" fontId="16" fillId="0" borderId="0"/>
    <xf numFmtId="0" fontId="22" fillId="0" borderId="0"/>
    <xf numFmtId="4" fontId="23" fillId="5" borderId="0" applyBorder="0">
      <alignment horizontal="right"/>
    </xf>
    <xf numFmtId="0" fontId="22" fillId="0" borderId="0"/>
    <xf numFmtId="9" fontId="24" fillId="0" borderId="0" applyFont="0" applyFill="0" applyBorder="0" applyAlignment="0" applyProtection="0"/>
  </cellStyleXfs>
  <cellXfs count="427">
    <xf numFmtId="0" fontId="0" fillId="0" borderId="0" xfId="0"/>
    <xf numFmtId="0" fontId="3" fillId="0" borderId="0" xfId="1" applyFont="1" applyAlignment="1"/>
    <xf numFmtId="0" fontId="3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9" fillId="0" borderId="0" xfId="1" applyFont="1" applyBorder="1" applyAlignment="1">
      <alignment vertical="center"/>
    </xf>
    <xf numFmtId="0" fontId="11" fillId="0" borderId="0" xfId="1" applyFont="1" applyAlignment="1">
      <alignment horizontal="right" vertical="center"/>
    </xf>
    <xf numFmtId="0" fontId="2" fillId="0" borderId="0" xfId="1" applyFont="1" applyAlignment="1"/>
    <xf numFmtId="0" fontId="2" fillId="0" borderId="0" xfId="1" applyFont="1" applyAlignment="1">
      <alignment horizontal="left"/>
    </xf>
    <xf numFmtId="0" fontId="10" fillId="0" borderId="0" xfId="1" applyFont="1" applyAlignment="1">
      <alignment horizontal="right" vertical="center"/>
    </xf>
    <xf numFmtId="0" fontId="16" fillId="0" borderId="0" xfId="7"/>
    <xf numFmtId="0" fontId="16" fillId="0" borderId="0" xfId="7" applyNumberFormat="1"/>
    <xf numFmtId="0" fontId="17" fillId="0" borderId="0" xfId="7" applyNumberFormat="1" applyFont="1" applyAlignment="1">
      <alignment horizontal="right" vertical="center"/>
    </xf>
    <xf numFmtId="0" fontId="17" fillId="0" borderId="11" xfId="7" applyNumberFormat="1" applyFont="1" applyBorder="1" applyAlignment="1">
      <alignment horizontal="center" vertical="center"/>
    </xf>
    <xf numFmtId="0" fontId="21" fillId="0" borderId="0" xfId="7" applyNumberFormat="1" applyFont="1" applyAlignment="1">
      <alignment horizontal="center" vertical="center"/>
    </xf>
    <xf numFmtId="0" fontId="17" fillId="0" borderId="21" xfId="7" applyNumberFormat="1" applyFont="1" applyBorder="1" applyAlignment="1">
      <alignment vertical="center" wrapText="1"/>
    </xf>
    <xf numFmtId="0" fontId="17" fillId="0" borderId="20" xfId="7" applyNumberFormat="1" applyFont="1" applyBorder="1" applyAlignment="1">
      <alignment horizontal="center" vertical="center"/>
    </xf>
    <xf numFmtId="4" fontId="17" fillId="0" borderId="0" xfId="7" applyNumberFormat="1" applyFont="1"/>
    <xf numFmtId="0" fontId="17" fillId="0" borderId="0" xfId="7" applyFont="1"/>
    <xf numFmtId="0" fontId="17" fillId="0" borderId="33" xfId="7" applyNumberFormat="1" applyFont="1" applyBorder="1" applyAlignment="1">
      <alignment horizontal="center" vertical="center"/>
    </xf>
    <xf numFmtId="0" fontId="17" fillId="0" borderId="33" xfId="7" applyNumberFormat="1" applyFont="1" applyBorder="1" applyAlignment="1">
      <alignment horizontal="left" vertical="center" wrapText="1"/>
    </xf>
    <xf numFmtId="0" fontId="17" fillId="0" borderId="34" xfId="7" applyNumberFormat="1" applyFont="1" applyBorder="1" applyAlignment="1">
      <alignment horizontal="center"/>
    </xf>
    <xf numFmtId="0" fontId="17" fillId="0" borderId="33" xfId="7" applyNumberFormat="1" applyFont="1" applyBorder="1" applyAlignment="1">
      <alignment horizontal="center"/>
    </xf>
    <xf numFmtId="0" fontId="17" fillId="0" borderId="38" xfId="7" applyNumberFormat="1" applyFont="1" applyBorder="1" applyAlignment="1">
      <alignment horizontal="right"/>
    </xf>
    <xf numFmtId="0" fontId="17" fillId="0" borderId="31" xfId="7" applyNumberFormat="1" applyFont="1" applyBorder="1" applyAlignment="1">
      <alignment horizontal="right"/>
    </xf>
    <xf numFmtId="0" fontId="17" fillId="0" borderId="30" xfId="7" applyNumberFormat="1" applyFont="1" applyBorder="1" applyAlignment="1">
      <alignment horizontal="right"/>
    </xf>
    <xf numFmtId="0" fontId="17" fillId="0" borderId="39" xfId="7" applyNumberFormat="1" applyFont="1" applyBorder="1" applyAlignment="1">
      <alignment horizontal="right"/>
    </xf>
    <xf numFmtId="0" fontId="17" fillId="0" borderId="30" xfId="7" applyNumberFormat="1" applyFont="1" applyBorder="1" applyAlignment="1">
      <alignment horizontal="left" vertical="center" wrapText="1"/>
    </xf>
    <xf numFmtId="0" fontId="17" fillId="0" borderId="31" xfId="7" applyFont="1" applyBorder="1"/>
    <xf numFmtId="0" fontId="17" fillId="0" borderId="30" xfId="7" applyFont="1" applyBorder="1"/>
    <xf numFmtId="0" fontId="17" fillId="0" borderId="27" xfId="7" applyNumberFormat="1" applyFont="1" applyBorder="1" applyAlignment="1">
      <alignment horizontal="center" vertical="center"/>
    </xf>
    <xf numFmtId="0" fontId="17" fillId="0" borderId="24" xfId="7" applyNumberFormat="1" applyFont="1" applyBorder="1" applyAlignment="1">
      <alignment horizontal="center"/>
    </xf>
    <xf numFmtId="0" fontId="17" fillId="0" borderId="40" xfId="7" applyNumberFormat="1" applyFont="1" applyBorder="1" applyAlignment="1">
      <alignment horizontal="center"/>
    </xf>
    <xf numFmtId="0" fontId="17" fillId="0" borderId="36" xfId="7" applyNumberFormat="1" applyFont="1" applyBorder="1" applyAlignment="1">
      <alignment horizontal="center" vertical="center"/>
    </xf>
    <xf numFmtId="0" fontId="17" fillId="0" borderId="35" xfId="7" applyNumberFormat="1" applyFont="1" applyBorder="1" applyAlignment="1">
      <alignment horizontal="center"/>
    </xf>
    <xf numFmtId="0" fontId="17" fillId="0" borderId="40" xfId="7" applyNumberFormat="1" applyFont="1" applyBorder="1" applyAlignment="1">
      <alignment horizontal="left" vertical="center" wrapText="1"/>
    </xf>
    <xf numFmtId="0" fontId="17" fillId="0" borderId="42" xfId="7" applyNumberFormat="1" applyFont="1" applyBorder="1" applyAlignment="1">
      <alignment horizontal="center"/>
    </xf>
    <xf numFmtId="0" fontId="17" fillId="0" borderId="23" xfId="7" applyNumberFormat="1" applyFont="1" applyBorder="1" applyAlignment="1">
      <alignment horizontal="center" vertical="center"/>
    </xf>
    <xf numFmtId="0" fontId="20" fillId="0" borderId="28" xfId="7" applyNumberFormat="1" applyFont="1" applyBorder="1" applyAlignment="1">
      <alignment horizontal="center" vertical="center"/>
    </xf>
    <xf numFmtId="0" fontId="20" fillId="0" borderId="26" xfId="7" applyNumberFormat="1" applyFont="1" applyBorder="1" applyAlignment="1">
      <alignment horizontal="center" vertical="center"/>
    </xf>
    <xf numFmtId="0" fontId="17" fillId="7" borderId="27" xfId="7" applyNumberFormat="1" applyFont="1" applyFill="1" applyBorder="1" applyAlignment="1">
      <alignment horizontal="center" vertical="center"/>
    </xf>
    <xf numFmtId="0" fontId="17" fillId="6" borderId="27" xfId="7" applyNumberFormat="1" applyFont="1" applyFill="1" applyBorder="1" applyAlignment="1">
      <alignment horizontal="center" vertical="center"/>
    </xf>
    <xf numFmtId="4" fontId="17" fillId="0" borderId="0" xfId="7" applyNumberFormat="1" applyFont="1" applyAlignment="1">
      <alignment vertical="center"/>
    </xf>
    <xf numFmtId="4" fontId="20" fillId="0" borderId="0" xfId="7" applyNumberFormat="1" applyFont="1" applyAlignment="1">
      <alignment vertical="center"/>
    </xf>
    <xf numFmtId="4" fontId="17" fillId="3" borderId="0" xfId="7" applyNumberFormat="1" applyFont="1" applyFill="1" applyAlignment="1">
      <alignment vertical="center"/>
    </xf>
    <xf numFmtId="4" fontId="17" fillId="4" borderId="0" xfId="7" applyNumberFormat="1" applyFont="1" applyFill="1" applyAlignment="1">
      <alignment vertical="center"/>
    </xf>
    <xf numFmtId="0" fontId="25" fillId="0" borderId="0" xfId="1" applyFont="1" applyAlignment="1"/>
    <xf numFmtId="4" fontId="3" fillId="0" borderId="0" xfId="1" applyNumberFormat="1" applyFont="1" applyAlignment="1"/>
    <xf numFmtId="0" fontId="26" fillId="0" borderId="0" xfId="1" applyFont="1" applyAlignment="1"/>
    <xf numFmtId="0" fontId="26" fillId="0" borderId="0" xfId="1" applyFont="1" applyAlignment="1">
      <alignment horizontal="left"/>
    </xf>
    <xf numFmtId="0" fontId="27" fillId="0" borderId="0" xfId="1" applyFont="1" applyAlignment="1">
      <alignment vertical="center"/>
    </xf>
    <xf numFmtId="2" fontId="3" fillId="0" borderId="40" xfId="1" applyNumberFormat="1" applyFont="1" applyBorder="1" applyAlignment="1">
      <alignment horizontal="center"/>
    </xf>
    <xf numFmtId="2" fontId="3" fillId="0" borderId="42" xfId="1" applyNumberFormat="1" applyFont="1" applyBorder="1" applyAlignment="1">
      <alignment horizontal="center"/>
    </xf>
    <xf numFmtId="2" fontId="3" fillId="0" borderId="24" xfId="1" applyNumberFormat="1" applyFont="1" applyBorder="1" applyAlignment="1">
      <alignment horizontal="center"/>
    </xf>
    <xf numFmtId="0" fontId="3" fillId="0" borderId="3" xfId="1" applyFont="1" applyBorder="1" applyAlignment="1">
      <alignment horizontal="left" wrapText="1" indent="1"/>
    </xf>
    <xf numFmtId="0" fontId="3" fillId="0" borderId="3" xfId="1" applyFont="1" applyBorder="1" applyAlignment="1">
      <alignment horizontal="center"/>
    </xf>
    <xf numFmtId="4" fontId="3" fillId="2" borderId="3" xfId="1" applyNumberFormat="1" applyFont="1" applyFill="1" applyBorder="1" applyAlignment="1">
      <alignment horizontal="right" vertical="center"/>
    </xf>
    <xf numFmtId="49" fontId="3" fillId="0" borderId="6" xfId="1" applyNumberFormat="1" applyFont="1" applyBorder="1" applyAlignment="1">
      <alignment horizontal="center" vertical="center"/>
    </xf>
    <xf numFmtId="49" fontId="3" fillId="0" borderId="7" xfId="1" applyNumberFormat="1" applyFont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left" indent="2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4" fontId="7" fillId="2" borderId="30" xfId="1" applyNumberFormat="1" applyFont="1" applyFill="1" applyBorder="1" applyAlignment="1">
      <alignment horizontal="right" vertical="center"/>
    </xf>
    <xf numFmtId="4" fontId="7" fillId="2" borderId="31" xfId="1" applyNumberFormat="1" applyFont="1" applyFill="1" applyBorder="1" applyAlignment="1">
      <alignment horizontal="right" vertical="center"/>
    </xf>
    <xf numFmtId="4" fontId="7" fillId="2" borderId="32" xfId="1" applyNumberFormat="1" applyFont="1" applyFill="1" applyBorder="1" applyAlignment="1">
      <alignment horizontal="right" vertical="center"/>
    </xf>
    <xf numFmtId="4" fontId="7" fillId="2" borderId="33" xfId="1" applyNumberFormat="1" applyFont="1" applyFill="1" applyBorder="1" applyAlignment="1">
      <alignment horizontal="right" vertical="center"/>
    </xf>
    <xf numFmtId="4" fontId="7" fillId="2" borderId="34" xfId="1" applyNumberFormat="1" applyFont="1" applyFill="1" applyBorder="1" applyAlignment="1">
      <alignment horizontal="right" vertical="center"/>
    </xf>
    <xf numFmtId="4" fontId="7" fillId="2" borderId="35" xfId="1" applyNumberFormat="1" applyFont="1" applyFill="1" applyBorder="1" applyAlignment="1">
      <alignment horizontal="right" vertical="center"/>
    </xf>
    <xf numFmtId="0" fontId="3" fillId="0" borderId="4" xfId="1" applyFont="1" applyBorder="1" applyAlignment="1">
      <alignment horizontal="left" indent="2"/>
    </xf>
    <xf numFmtId="0" fontId="12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left" indent="1"/>
    </xf>
    <xf numFmtId="0" fontId="2" fillId="0" borderId="0" xfId="1" applyFont="1" applyBorder="1" applyAlignment="1">
      <alignment horizontal="left" indent="1"/>
    </xf>
    <xf numFmtId="49" fontId="2" fillId="0" borderId="1" xfId="1" applyNumberFormat="1" applyFont="1" applyBorder="1" applyAlignment="1">
      <alignment horizontal="left" indent="1"/>
    </xf>
    <xf numFmtId="49" fontId="26" fillId="0" borderId="14" xfId="1" applyNumberFormat="1" applyFont="1" applyBorder="1" applyAlignment="1">
      <alignment horizontal="center"/>
    </xf>
    <xf numFmtId="0" fontId="26" fillId="0" borderId="7" xfId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0" fontId="3" fillId="0" borderId="3" xfId="1" applyFont="1" applyBorder="1" applyAlignment="1"/>
    <xf numFmtId="4" fontId="7" fillId="0" borderId="3" xfId="1" applyNumberFormat="1" applyFont="1" applyFill="1" applyBorder="1" applyAlignment="1">
      <alignment horizontal="right"/>
    </xf>
    <xf numFmtId="0" fontId="4" fillId="0" borderId="0" xfId="1" applyFont="1" applyAlignment="1">
      <alignment horizontal="justify" vertical="center"/>
    </xf>
    <xf numFmtId="0" fontId="3" fillId="0" borderId="0" xfId="1" applyFont="1" applyAlignment="1">
      <alignment horizontal="justify" vertical="center"/>
    </xf>
    <xf numFmtId="0" fontId="4" fillId="0" borderId="0" xfId="1" applyFont="1" applyAlignment="1">
      <alignment horizontal="justify"/>
    </xf>
    <xf numFmtId="0" fontId="3" fillId="0" borderId="0" xfId="1" applyFont="1" applyAlignment="1">
      <alignment horizontal="justify"/>
    </xf>
    <xf numFmtId="0" fontId="3" fillId="0" borderId="5" xfId="1" applyFont="1" applyBorder="1" applyAlignment="1"/>
    <xf numFmtId="0" fontId="3" fillId="0" borderId="4" xfId="1" applyFont="1" applyBorder="1" applyAlignment="1"/>
    <xf numFmtId="49" fontId="3" fillId="0" borderId="11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12" xfId="1" applyNumberFormat="1" applyFont="1" applyBorder="1" applyAlignment="1">
      <alignment horizontal="center" vertical="center"/>
    </xf>
    <xf numFmtId="0" fontId="3" fillId="0" borderId="2" xfId="1" applyFont="1" applyBorder="1" applyAlignment="1"/>
    <xf numFmtId="0" fontId="3" fillId="0" borderId="1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10" fontId="3" fillId="0" borderId="6" xfId="11" applyNumberFormat="1" applyFont="1" applyFill="1" applyBorder="1" applyAlignment="1">
      <alignment horizontal="right" vertical="center"/>
    </xf>
    <xf numFmtId="10" fontId="3" fillId="0" borderId="7" xfId="11" applyNumberFormat="1" applyFont="1" applyFill="1" applyBorder="1" applyAlignment="1">
      <alignment horizontal="right" vertical="center"/>
    </xf>
    <xf numFmtId="10" fontId="3" fillId="0" borderId="8" xfId="11" applyNumberFormat="1" applyFont="1" applyFill="1" applyBorder="1" applyAlignment="1">
      <alignment horizontal="right" vertical="center"/>
    </xf>
    <xf numFmtId="10" fontId="3" fillId="0" borderId="11" xfId="11" applyNumberFormat="1" applyFont="1" applyFill="1" applyBorder="1" applyAlignment="1">
      <alignment horizontal="right" vertical="center"/>
    </xf>
    <xf numFmtId="10" fontId="3" fillId="0" borderId="0" xfId="11" applyNumberFormat="1" applyFont="1" applyFill="1" applyBorder="1" applyAlignment="1">
      <alignment horizontal="right" vertical="center"/>
    </xf>
    <xf numFmtId="10" fontId="3" fillId="0" borderId="12" xfId="11" applyNumberFormat="1" applyFont="1" applyFill="1" applyBorder="1" applyAlignment="1">
      <alignment horizontal="right" vertical="center"/>
    </xf>
    <xf numFmtId="10" fontId="3" fillId="0" borderId="9" xfId="11" applyNumberFormat="1" applyFont="1" applyFill="1" applyBorder="1" applyAlignment="1">
      <alignment horizontal="right" vertical="center"/>
    </xf>
    <xf numFmtId="10" fontId="3" fillId="0" borderId="1" xfId="11" applyNumberFormat="1" applyFont="1" applyFill="1" applyBorder="1" applyAlignment="1">
      <alignment horizontal="right" vertical="center"/>
    </xf>
    <xf numFmtId="10" fontId="3" fillId="0" borderId="10" xfId="11" applyNumberFormat="1" applyFont="1" applyFill="1" applyBorder="1" applyAlignment="1">
      <alignment horizontal="right" vertical="center"/>
    </xf>
    <xf numFmtId="4" fontId="3" fillId="0" borderId="6" xfId="1" applyNumberFormat="1" applyFont="1" applyFill="1" applyBorder="1" applyAlignment="1">
      <alignment horizontal="center" vertical="center"/>
    </xf>
    <xf numFmtId="4" fontId="3" fillId="0" borderId="7" xfId="1" applyNumberFormat="1" applyFont="1" applyFill="1" applyBorder="1" applyAlignment="1">
      <alignment horizontal="center" vertical="center"/>
    </xf>
    <xf numFmtId="4" fontId="3" fillId="0" borderId="8" xfId="1" applyNumberFormat="1" applyFont="1" applyFill="1" applyBorder="1" applyAlignment="1">
      <alignment horizontal="center" vertical="center"/>
    </xf>
    <xf numFmtId="4" fontId="3" fillId="0" borderId="11" xfId="1" applyNumberFormat="1" applyFont="1" applyFill="1" applyBorder="1" applyAlignment="1">
      <alignment horizontal="center" vertical="center"/>
    </xf>
    <xf numFmtId="4" fontId="3" fillId="0" borderId="0" xfId="1" applyNumberFormat="1" applyFont="1" applyFill="1" applyBorder="1" applyAlignment="1">
      <alignment horizontal="center" vertical="center"/>
    </xf>
    <xf numFmtId="4" fontId="3" fillId="0" borderId="12" xfId="1" applyNumberFormat="1" applyFont="1" applyFill="1" applyBorder="1" applyAlignment="1">
      <alignment horizontal="center" vertical="center"/>
    </xf>
    <xf numFmtId="4" fontId="3" fillId="0" borderId="9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4" fontId="3" fillId="0" borderId="10" xfId="1" applyNumberFormat="1" applyFont="1" applyFill="1" applyBorder="1" applyAlignment="1">
      <alignment horizontal="center" vertical="center"/>
    </xf>
    <xf numFmtId="4" fontId="7" fillId="2" borderId="6" xfId="1" applyNumberFormat="1" applyFont="1" applyFill="1" applyBorder="1" applyAlignment="1">
      <alignment horizontal="right" vertical="center"/>
    </xf>
    <xf numFmtId="4" fontId="7" fillId="2" borderId="7" xfId="1" applyNumberFormat="1" applyFont="1" applyFill="1" applyBorder="1" applyAlignment="1">
      <alignment horizontal="right" vertical="center"/>
    </xf>
    <xf numFmtId="4" fontId="7" fillId="2" borderId="8" xfId="1" applyNumberFormat="1" applyFont="1" applyFill="1" applyBorder="1" applyAlignment="1">
      <alignment horizontal="right" vertical="center"/>
    </xf>
    <xf numFmtId="4" fontId="7" fillId="2" borderId="9" xfId="1" applyNumberFormat="1" applyFont="1" applyFill="1" applyBorder="1" applyAlignment="1">
      <alignment horizontal="right" vertical="center"/>
    </xf>
    <xf numFmtId="4" fontId="7" fillId="2" borderId="1" xfId="1" applyNumberFormat="1" applyFont="1" applyFill="1" applyBorder="1" applyAlignment="1">
      <alignment horizontal="right" vertical="center"/>
    </xf>
    <xf numFmtId="4" fontId="7" fillId="2" borderId="10" xfId="1" applyNumberFormat="1" applyFont="1" applyFill="1" applyBorder="1" applyAlignment="1">
      <alignment horizontal="right" vertical="center"/>
    </xf>
    <xf numFmtId="4" fontId="3" fillId="2" borderId="6" xfId="1" applyNumberFormat="1" applyFont="1" applyFill="1" applyBorder="1" applyAlignment="1">
      <alignment horizontal="right" vertical="center"/>
    </xf>
    <xf numFmtId="4" fontId="3" fillId="2" borderId="7" xfId="1" applyNumberFormat="1" applyFont="1" applyFill="1" applyBorder="1" applyAlignment="1">
      <alignment horizontal="right" vertical="center"/>
    </xf>
    <xf numFmtId="4" fontId="3" fillId="2" borderId="8" xfId="1" applyNumberFormat="1" applyFont="1" applyFill="1" applyBorder="1" applyAlignment="1">
      <alignment horizontal="right" vertical="center"/>
    </xf>
    <xf numFmtId="4" fontId="3" fillId="2" borderId="9" xfId="1" applyNumberFormat="1" applyFont="1" applyFill="1" applyBorder="1" applyAlignment="1">
      <alignment horizontal="right" vertical="center"/>
    </xf>
    <xf numFmtId="4" fontId="3" fillId="2" borderId="1" xfId="1" applyNumberFormat="1" applyFont="1" applyFill="1" applyBorder="1" applyAlignment="1">
      <alignment horizontal="right" vertical="center"/>
    </xf>
    <xf numFmtId="4" fontId="3" fillId="2" borderId="10" xfId="1" applyNumberFormat="1" applyFont="1" applyFill="1" applyBorder="1" applyAlignment="1">
      <alignment horizontal="right" vertical="center"/>
    </xf>
    <xf numFmtId="10" fontId="7" fillId="2" borderId="23" xfId="1" applyNumberFormat="1" applyFont="1" applyFill="1" applyBorder="1" applyAlignment="1">
      <alignment horizontal="right"/>
    </xf>
    <xf numFmtId="10" fontId="7" fillId="2" borderId="23" xfId="11" applyNumberFormat="1" applyFont="1" applyFill="1" applyBorder="1" applyAlignment="1">
      <alignment horizontal="right"/>
    </xf>
    <xf numFmtId="0" fontId="7" fillId="0" borderId="4" xfId="1" applyFont="1" applyBorder="1" applyAlignment="1">
      <alignment horizontal="left" indent="2"/>
    </xf>
    <xf numFmtId="49" fontId="7" fillId="0" borderId="6" xfId="1" applyNumberFormat="1" applyFont="1" applyBorder="1" applyAlignment="1">
      <alignment horizontal="center" vertical="center"/>
    </xf>
    <xf numFmtId="49" fontId="7" fillId="0" borderId="7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left" indent="2"/>
    </xf>
    <xf numFmtId="4" fontId="7" fillId="0" borderId="6" xfId="1" applyNumberFormat="1" applyFont="1" applyFill="1" applyBorder="1" applyAlignment="1">
      <alignment horizontal="right" vertical="center"/>
    </xf>
    <xf numFmtId="4" fontId="7" fillId="0" borderId="7" xfId="1" applyNumberFormat="1" applyFont="1" applyFill="1" applyBorder="1" applyAlignment="1">
      <alignment horizontal="right" vertical="center"/>
    </xf>
    <xf numFmtId="4" fontId="7" fillId="0" borderId="8" xfId="1" applyNumberFormat="1" applyFont="1" applyFill="1" applyBorder="1" applyAlignment="1">
      <alignment horizontal="right" vertical="center"/>
    </xf>
    <xf numFmtId="4" fontId="7" fillId="0" borderId="9" xfId="1" applyNumberFormat="1" applyFont="1" applyFill="1" applyBorder="1" applyAlignment="1">
      <alignment horizontal="right" vertical="center"/>
    </xf>
    <xf numFmtId="4" fontId="7" fillId="0" borderId="1" xfId="1" applyNumberFormat="1" applyFont="1" applyFill="1" applyBorder="1" applyAlignment="1">
      <alignment horizontal="right" vertical="center"/>
    </xf>
    <xf numFmtId="4" fontId="7" fillId="0" borderId="10" xfId="1" applyNumberFormat="1" applyFont="1" applyFill="1" applyBorder="1" applyAlignment="1">
      <alignment horizontal="right" vertical="center"/>
    </xf>
    <xf numFmtId="49" fontId="3" fillId="0" borderId="5" xfId="1" applyNumberFormat="1" applyFont="1" applyBorder="1" applyAlignment="1">
      <alignment horizontal="center"/>
    </xf>
    <xf numFmtId="0" fontId="3" fillId="0" borderId="5" xfId="1" applyFont="1" applyBorder="1" applyAlignment="1">
      <alignment wrapText="1"/>
    </xf>
    <xf numFmtId="0" fontId="3" fillId="0" borderId="5" xfId="1" applyFont="1" applyBorder="1" applyAlignment="1">
      <alignment horizontal="center"/>
    </xf>
    <xf numFmtId="4" fontId="3" fillId="0" borderId="5" xfId="1" applyNumberFormat="1" applyFont="1" applyFill="1" applyBorder="1" applyAlignment="1">
      <alignment horizontal="right" vertical="center"/>
    </xf>
    <xf numFmtId="3" fontId="3" fillId="2" borderId="6" xfId="1" applyNumberFormat="1" applyFont="1" applyFill="1" applyBorder="1" applyAlignment="1">
      <alignment horizontal="right" vertical="center"/>
    </xf>
    <xf numFmtId="3" fontId="3" fillId="2" borderId="7" xfId="1" applyNumberFormat="1" applyFont="1" applyFill="1" applyBorder="1" applyAlignment="1">
      <alignment horizontal="right" vertical="center"/>
    </xf>
    <xf numFmtId="3" fontId="3" fillId="2" borderId="8" xfId="1" applyNumberFormat="1" applyFont="1" applyFill="1" applyBorder="1" applyAlignment="1">
      <alignment horizontal="right" vertical="center"/>
    </xf>
    <xf numFmtId="3" fontId="3" fillId="2" borderId="9" xfId="1" applyNumberFormat="1" applyFont="1" applyFill="1" applyBorder="1" applyAlignment="1">
      <alignment horizontal="right" vertical="center"/>
    </xf>
    <xf numFmtId="3" fontId="3" fillId="2" borderId="1" xfId="1" applyNumberFormat="1" applyFont="1" applyFill="1" applyBorder="1" applyAlignment="1">
      <alignment horizontal="right" vertical="center"/>
    </xf>
    <xf numFmtId="3" fontId="3" fillId="2" borderId="10" xfId="1" applyNumberFormat="1" applyFont="1" applyFill="1" applyBorder="1" applyAlignment="1">
      <alignment horizontal="right" vertical="center"/>
    </xf>
    <xf numFmtId="3" fontId="7" fillId="2" borderId="6" xfId="1" applyNumberFormat="1" applyFont="1" applyFill="1" applyBorder="1" applyAlignment="1">
      <alignment horizontal="right" vertical="center"/>
    </xf>
    <xf numFmtId="3" fontId="7" fillId="2" borderId="7" xfId="1" applyNumberFormat="1" applyFont="1" applyFill="1" applyBorder="1" applyAlignment="1">
      <alignment horizontal="right" vertical="center"/>
    </xf>
    <xf numFmtId="3" fontId="7" fillId="2" borderId="8" xfId="1" applyNumberFormat="1" applyFont="1" applyFill="1" applyBorder="1" applyAlignment="1">
      <alignment horizontal="right" vertical="center"/>
    </xf>
    <xf numFmtId="3" fontId="7" fillId="2" borderId="9" xfId="1" applyNumberFormat="1" applyFont="1" applyFill="1" applyBorder="1" applyAlignment="1">
      <alignment horizontal="right" vertical="center"/>
    </xf>
    <xf numFmtId="3" fontId="7" fillId="2" borderId="1" xfId="1" applyNumberFormat="1" applyFont="1" applyFill="1" applyBorder="1" applyAlignment="1">
      <alignment horizontal="right" vertical="center"/>
    </xf>
    <xf numFmtId="3" fontId="7" fillId="2" borderId="10" xfId="1" applyNumberFormat="1" applyFont="1" applyFill="1" applyBorder="1" applyAlignment="1">
      <alignment horizontal="right" vertical="center"/>
    </xf>
    <xf numFmtId="49" fontId="5" fillId="0" borderId="6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49" fontId="5" fillId="0" borderId="11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49" fontId="5" fillId="0" borderId="12" xfId="1" applyNumberFormat="1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49" fontId="5" fillId="0" borderId="10" xfId="1" applyNumberFormat="1" applyFont="1" applyBorder="1" applyAlignment="1">
      <alignment horizontal="center" vertical="center"/>
    </xf>
    <xf numFmtId="0" fontId="5" fillId="0" borderId="2" xfId="1" applyFont="1" applyBorder="1" applyAlignment="1"/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4" fontId="5" fillId="0" borderId="6" xfId="1" applyNumberFormat="1" applyFont="1" applyBorder="1" applyAlignment="1">
      <alignment horizontal="center" vertical="center"/>
    </xf>
    <xf numFmtId="4" fontId="5" fillId="0" borderId="7" xfId="1" applyNumberFormat="1" applyFont="1" applyBorder="1" applyAlignment="1">
      <alignment horizontal="center" vertical="center"/>
    </xf>
    <xf numFmtId="4" fontId="5" fillId="0" borderId="8" xfId="1" applyNumberFormat="1" applyFont="1" applyBorder="1" applyAlignment="1">
      <alignment horizontal="center" vertical="center"/>
    </xf>
    <xf numFmtId="4" fontId="5" fillId="0" borderId="11" xfId="1" applyNumberFormat="1" applyFont="1" applyBorder="1" applyAlignment="1">
      <alignment horizontal="center" vertical="center"/>
    </xf>
    <xf numFmtId="4" fontId="5" fillId="0" borderId="0" xfId="1" applyNumberFormat="1" applyFont="1" applyBorder="1" applyAlignment="1">
      <alignment horizontal="center" vertical="center"/>
    </xf>
    <xf numFmtId="4" fontId="5" fillId="0" borderId="12" xfId="1" applyNumberFormat="1" applyFont="1" applyBorder="1" applyAlignment="1">
      <alignment horizontal="center" vertical="center"/>
    </xf>
    <xf numFmtId="4" fontId="5" fillId="0" borderId="9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4" fontId="5" fillId="0" borderId="10" xfId="1" applyNumberFormat="1" applyFont="1" applyBorder="1" applyAlignment="1">
      <alignment horizontal="center" vertical="center"/>
    </xf>
    <xf numFmtId="0" fontId="5" fillId="0" borderId="5" xfId="1" applyFont="1" applyBorder="1" applyAlignment="1"/>
    <xf numFmtId="0" fontId="5" fillId="0" borderId="4" xfId="1" applyFont="1" applyBorder="1" applyAlignment="1"/>
    <xf numFmtId="4" fontId="3" fillId="0" borderId="6" xfId="1" applyNumberFormat="1" applyFont="1" applyFill="1" applyBorder="1" applyAlignment="1">
      <alignment horizontal="right" vertical="center"/>
    </xf>
    <xf numFmtId="4" fontId="3" fillId="0" borderId="7" xfId="1" applyNumberFormat="1" applyFont="1" applyFill="1" applyBorder="1" applyAlignment="1">
      <alignment horizontal="right" vertical="center"/>
    </xf>
    <xf numFmtId="4" fontId="3" fillId="0" borderId="8" xfId="1" applyNumberFormat="1" applyFont="1" applyFill="1" applyBorder="1" applyAlignment="1">
      <alignment horizontal="right" vertical="center"/>
    </xf>
    <xf numFmtId="4" fontId="3" fillId="0" borderId="9" xfId="1" applyNumberFormat="1" applyFont="1" applyFill="1" applyBorder="1" applyAlignment="1">
      <alignment horizontal="right" vertical="center"/>
    </xf>
    <xf numFmtId="4" fontId="3" fillId="0" borderId="1" xfId="1" applyNumberFormat="1" applyFont="1" applyFill="1" applyBorder="1" applyAlignment="1">
      <alignment horizontal="right" vertical="center"/>
    </xf>
    <xf numFmtId="4" fontId="3" fillId="0" borderId="10" xfId="1" applyNumberFormat="1" applyFont="1" applyFill="1" applyBorder="1" applyAlignment="1">
      <alignment horizontal="right" vertical="center"/>
    </xf>
    <xf numFmtId="4" fontId="3" fillId="0" borderId="6" xfId="1" applyNumberFormat="1" applyFont="1" applyBorder="1" applyAlignment="1">
      <alignment horizontal="center" vertical="center"/>
    </xf>
    <xf numFmtId="4" fontId="3" fillId="0" borderId="7" xfId="1" applyNumberFormat="1" applyFont="1" applyBorder="1" applyAlignment="1">
      <alignment horizontal="center" vertical="center"/>
    </xf>
    <xf numFmtId="4" fontId="3" fillId="0" borderId="8" xfId="1" applyNumberFormat="1" applyFont="1" applyBorder="1" applyAlignment="1">
      <alignment horizontal="center" vertical="center"/>
    </xf>
    <xf numFmtId="4" fontId="3" fillId="0" borderId="9" xfId="1" applyNumberFormat="1" applyFont="1" applyBorder="1" applyAlignment="1">
      <alignment horizontal="center" vertical="center"/>
    </xf>
    <xf numFmtId="4" fontId="3" fillId="0" borderId="1" xfId="1" applyNumberFormat="1" applyFont="1" applyBorder="1" applyAlignment="1">
      <alignment horizontal="center" vertical="center"/>
    </xf>
    <xf numFmtId="4" fontId="3" fillId="0" borderId="10" xfId="1" applyNumberFormat="1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/>
    </xf>
    <xf numFmtId="0" fontId="5" fillId="0" borderId="3" xfId="1" applyFont="1" applyBorder="1" applyAlignment="1"/>
    <xf numFmtId="0" fontId="5" fillId="0" borderId="3" xfId="1" applyFont="1" applyBorder="1" applyAlignment="1">
      <alignment horizontal="center"/>
    </xf>
    <xf numFmtId="4" fontId="5" fillId="0" borderId="3" xfId="1" applyNumberFormat="1" applyFont="1" applyBorder="1" applyAlignment="1">
      <alignment horizontal="center"/>
    </xf>
    <xf numFmtId="4" fontId="3" fillId="0" borderId="11" xfId="1" applyNumberFormat="1" applyFont="1" applyFill="1" applyBorder="1" applyAlignment="1">
      <alignment horizontal="right" vertical="center"/>
    </xf>
    <xf numFmtId="4" fontId="3" fillId="0" borderId="0" xfId="1" applyNumberFormat="1" applyFont="1" applyFill="1" applyBorder="1" applyAlignment="1">
      <alignment horizontal="right" vertical="center"/>
    </xf>
    <xf numFmtId="4" fontId="3" fillId="0" borderId="12" xfId="1" applyNumberFormat="1" applyFont="1" applyFill="1" applyBorder="1" applyAlignment="1">
      <alignment horizontal="right" vertical="center"/>
    </xf>
    <xf numFmtId="49" fontId="3" fillId="0" borderId="5" xfId="1" applyNumberFormat="1" applyFont="1" applyFill="1" applyBorder="1" applyAlignment="1">
      <alignment horizontal="center"/>
    </xf>
    <xf numFmtId="0" fontId="3" fillId="0" borderId="5" xfId="1" applyFont="1" applyFill="1" applyBorder="1" applyAlignment="1"/>
    <xf numFmtId="0" fontId="3" fillId="0" borderId="5" xfId="1" applyFont="1" applyFill="1" applyBorder="1" applyAlignment="1">
      <alignment horizontal="center"/>
    </xf>
    <xf numFmtId="4" fontId="3" fillId="2" borderId="5" xfId="1" applyNumberFormat="1" applyFont="1" applyFill="1" applyBorder="1" applyAlignment="1">
      <alignment horizontal="right"/>
    </xf>
    <xf numFmtId="4" fontId="5" fillId="2" borderId="6" xfId="1" applyNumberFormat="1" applyFont="1" applyFill="1" applyBorder="1" applyAlignment="1">
      <alignment horizontal="right" vertical="center"/>
    </xf>
    <xf numFmtId="4" fontId="5" fillId="2" borderId="7" xfId="1" applyNumberFormat="1" applyFont="1" applyFill="1" applyBorder="1" applyAlignment="1">
      <alignment horizontal="right" vertical="center"/>
    </xf>
    <xf numFmtId="4" fontId="5" fillId="2" borderId="8" xfId="1" applyNumberFormat="1" applyFont="1" applyFill="1" applyBorder="1" applyAlignment="1">
      <alignment horizontal="right" vertical="center"/>
    </xf>
    <xf numFmtId="4" fontId="5" fillId="2" borderId="11" xfId="1" applyNumberFormat="1" applyFont="1" applyFill="1" applyBorder="1" applyAlignment="1">
      <alignment horizontal="right" vertical="center"/>
    </xf>
    <xf numFmtId="4" fontId="5" fillId="2" borderId="0" xfId="1" applyNumberFormat="1" applyFont="1" applyFill="1" applyBorder="1" applyAlignment="1">
      <alignment horizontal="right" vertical="center"/>
    </xf>
    <xf numFmtId="4" fontId="5" fillId="2" borderId="12" xfId="1" applyNumberFormat="1" applyFont="1" applyFill="1" applyBorder="1" applyAlignment="1">
      <alignment horizontal="right" vertical="center"/>
    </xf>
    <xf numFmtId="4" fontId="5" fillId="2" borderId="9" xfId="1" applyNumberFormat="1" applyFont="1" applyFill="1" applyBorder="1" applyAlignment="1">
      <alignment horizontal="right" vertical="center"/>
    </xf>
    <xf numFmtId="4" fontId="5" fillId="2" borderId="1" xfId="1" applyNumberFormat="1" applyFont="1" applyFill="1" applyBorder="1" applyAlignment="1">
      <alignment horizontal="right" vertical="center"/>
    </xf>
    <xf numFmtId="4" fontId="5" fillId="2" borderId="10" xfId="1" applyNumberFormat="1" applyFont="1" applyFill="1" applyBorder="1" applyAlignment="1">
      <alignment horizontal="right" vertical="center"/>
    </xf>
    <xf numFmtId="4" fontId="5" fillId="0" borderId="6" xfId="1" applyNumberFormat="1" applyFont="1" applyFill="1" applyBorder="1" applyAlignment="1">
      <alignment horizontal="right" vertical="center"/>
    </xf>
    <xf numFmtId="4" fontId="5" fillId="0" borderId="7" xfId="1" applyNumberFormat="1" applyFont="1" applyFill="1" applyBorder="1" applyAlignment="1">
      <alignment horizontal="right" vertical="center"/>
    </xf>
    <xf numFmtId="4" fontId="5" fillId="0" borderId="8" xfId="1" applyNumberFormat="1" applyFont="1" applyFill="1" applyBorder="1" applyAlignment="1">
      <alignment horizontal="right" vertical="center"/>
    </xf>
    <xf numFmtId="4" fontId="5" fillId="0" borderId="9" xfId="1" applyNumberFormat="1" applyFont="1" applyFill="1" applyBorder="1" applyAlignment="1">
      <alignment horizontal="right" vertical="center"/>
    </xf>
    <xf numFmtId="4" fontId="5" fillId="0" borderId="1" xfId="1" applyNumberFormat="1" applyFont="1" applyFill="1" applyBorder="1" applyAlignment="1">
      <alignment horizontal="right" vertical="center"/>
    </xf>
    <xf numFmtId="4" fontId="5" fillId="0" borderId="10" xfId="1" applyNumberFormat="1" applyFont="1" applyFill="1" applyBorder="1" applyAlignment="1">
      <alignment horizontal="right" vertical="center"/>
    </xf>
    <xf numFmtId="49" fontId="5" fillId="0" borderId="13" xfId="1" applyNumberFormat="1" applyFont="1" applyFill="1" applyBorder="1" applyAlignment="1">
      <alignment horizontal="center"/>
    </xf>
    <xf numFmtId="49" fontId="5" fillId="0" borderId="14" xfId="1" applyNumberFormat="1" applyFont="1" applyFill="1" applyBorder="1" applyAlignment="1">
      <alignment horizontal="center"/>
    </xf>
    <xf numFmtId="49" fontId="5" fillId="0" borderId="15" xfId="1" applyNumberFormat="1" applyFont="1" applyFill="1" applyBorder="1" applyAlignment="1">
      <alignment horizontal="center"/>
    </xf>
    <xf numFmtId="0" fontId="5" fillId="0" borderId="3" xfId="1" applyFont="1" applyFill="1" applyBorder="1" applyAlignment="1"/>
    <xf numFmtId="0" fontId="5" fillId="0" borderId="13" xfId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/>
    </xf>
    <xf numFmtId="4" fontId="5" fillId="2" borderId="13" xfId="1" applyNumberFormat="1" applyFont="1" applyFill="1" applyBorder="1" applyAlignment="1">
      <alignment horizontal="right"/>
    </xf>
    <xf numFmtId="4" fontId="5" fillId="2" borderId="14" xfId="1" applyNumberFormat="1" applyFont="1" applyFill="1" applyBorder="1" applyAlignment="1">
      <alignment horizontal="right"/>
    </xf>
    <xf numFmtId="4" fontId="5" fillId="2" borderId="15" xfId="1" applyNumberFormat="1" applyFont="1" applyFill="1" applyBorder="1" applyAlignment="1">
      <alignment horizontal="right"/>
    </xf>
    <xf numFmtId="49" fontId="5" fillId="0" borderId="3" xfId="1" applyNumberFormat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4" fontId="5" fillId="2" borderId="3" xfId="1" applyNumberFormat="1" applyFont="1" applyFill="1" applyBorder="1" applyAlignment="1">
      <alignment horizontal="right"/>
    </xf>
    <xf numFmtId="0" fontId="5" fillId="0" borderId="5" xfId="1" applyFont="1" applyFill="1" applyBorder="1" applyAlignment="1"/>
    <xf numFmtId="0" fontId="5" fillId="0" borderId="4" xfId="1" applyFont="1" applyFill="1" applyBorder="1" applyAlignment="1"/>
    <xf numFmtId="49" fontId="5" fillId="0" borderId="6" xfId="1" applyNumberFormat="1" applyFont="1" applyFill="1" applyBorder="1" applyAlignment="1">
      <alignment horizontal="center" vertical="center"/>
    </xf>
    <xf numFmtId="49" fontId="5" fillId="0" borderId="7" xfId="1" applyNumberFormat="1" applyFont="1" applyFill="1" applyBorder="1" applyAlignment="1">
      <alignment horizontal="center" vertical="center"/>
    </xf>
    <xf numFmtId="49" fontId="5" fillId="0" borderId="8" xfId="1" applyNumberFormat="1" applyFont="1" applyFill="1" applyBorder="1" applyAlignment="1">
      <alignment horizontal="center" vertical="center"/>
    </xf>
    <xf numFmtId="49" fontId="5" fillId="0" borderId="11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5" fillId="0" borderId="12" xfId="1" applyNumberFormat="1" applyFont="1" applyFill="1" applyBorder="1" applyAlignment="1">
      <alignment horizontal="center" vertical="center"/>
    </xf>
    <xf numFmtId="49" fontId="5" fillId="0" borderId="9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49" fontId="5" fillId="0" borderId="10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/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3" fillId="0" borderId="4" xfId="1" applyFont="1" applyFill="1" applyBorder="1" applyAlignment="1"/>
    <xf numFmtId="49" fontId="3" fillId="0" borderId="6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/>
    </xf>
    <xf numFmtId="49" fontId="3" fillId="0" borderId="8" xfId="1" applyNumberFormat="1" applyFont="1" applyFill="1" applyBorder="1" applyAlignment="1">
      <alignment horizontal="center" vertical="center"/>
    </xf>
    <xf numFmtId="49" fontId="3" fillId="0" borderId="9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1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/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4" fontId="3" fillId="2" borderId="30" xfId="1" applyNumberFormat="1" applyFont="1" applyFill="1" applyBorder="1" applyAlignment="1">
      <alignment horizontal="right" vertical="center"/>
    </xf>
    <xf numFmtId="4" fontId="3" fillId="2" borderId="31" xfId="1" applyNumberFormat="1" applyFont="1" applyFill="1" applyBorder="1" applyAlignment="1">
      <alignment horizontal="right" vertical="center"/>
    </xf>
    <xf numFmtId="4" fontId="3" fillId="2" borderId="32" xfId="1" applyNumberFormat="1" applyFont="1" applyFill="1" applyBorder="1" applyAlignment="1">
      <alignment horizontal="right" vertical="center"/>
    </xf>
    <xf numFmtId="4" fontId="3" fillId="2" borderId="33" xfId="1" applyNumberFormat="1" applyFont="1" applyFill="1" applyBorder="1" applyAlignment="1">
      <alignment horizontal="right" vertical="center"/>
    </xf>
    <xf numFmtId="4" fontId="3" fillId="2" borderId="34" xfId="1" applyNumberFormat="1" applyFont="1" applyFill="1" applyBorder="1" applyAlignment="1">
      <alignment horizontal="right" vertical="center"/>
    </xf>
    <xf numFmtId="4" fontId="3" fillId="2" borderId="35" xfId="1" applyNumberFormat="1" applyFont="1" applyFill="1" applyBorder="1" applyAlignment="1">
      <alignment horizontal="right" vertical="center"/>
    </xf>
    <xf numFmtId="4" fontId="5" fillId="0" borderId="3" xfId="1" applyNumberFormat="1" applyFont="1" applyFill="1" applyBorder="1" applyAlignment="1">
      <alignment horizontal="right"/>
    </xf>
    <xf numFmtId="49" fontId="5" fillId="0" borderId="5" xfId="1" applyNumberFormat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right"/>
    </xf>
    <xf numFmtId="0" fontId="3" fillId="0" borderId="6" xfId="1" applyFont="1" applyBorder="1" applyAlignment="1">
      <alignment horizontal="left" wrapText="1"/>
    </xf>
    <xf numFmtId="0" fontId="3" fillId="0" borderId="7" xfId="1" applyFont="1" applyBorder="1" applyAlignment="1">
      <alignment horizontal="left" wrapText="1"/>
    </xf>
    <xf numFmtId="0" fontId="3" fillId="0" borderId="8" xfId="1" applyFont="1" applyBorder="1" applyAlignment="1">
      <alignment horizontal="left" wrapText="1"/>
    </xf>
    <xf numFmtId="0" fontId="3" fillId="0" borderId="11" xfId="1" applyFont="1" applyBorder="1" applyAlignment="1">
      <alignment horizontal="left" wrapText="1"/>
    </xf>
    <xf numFmtId="0" fontId="3" fillId="0" borderId="0" xfId="1" applyFont="1" applyBorder="1" applyAlignment="1">
      <alignment horizontal="left" wrapText="1"/>
    </xf>
    <xf numFmtId="0" fontId="3" fillId="0" borderId="12" xfId="1" applyFont="1" applyBorder="1" applyAlignment="1">
      <alignment horizontal="left" wrapText="1"/>
    </xf>
    <xf numFmtId="0" fontId="3" fillId="0" borderId="9" xfId="1" applyFont="1" applyBorder="1" applyAlignment="1">
      <alignment horizontal="left" wrapText="1"/>
    </xf>
    <xf numFmtId="0" fontId="3" fillId="0" borderId="1" xfId="1" applyFont="1" applyBorder="1" applyAlignment="1">
      <alignment horizontal="left" wrapText="1"/>
    </xf>
    <xf numFmtId="0" fontId="3" fillId="0" borderId="10" xfId="1" applyFont="1" applyBorder="1" applyAlignment="1">
      <alignment horizontal="left" wrapText="1"/>
    </xf>
    <xf numFmtId="4" fontId="3" fillId="0" borderId="6" xfId="1" applyNumberFormat="1" applyFont="1" applyBorder="1" applyAlignment="1">
      <alignment horizontal="right" vertical="center"/>
    </xf>
    <xf numFmtId="4" fontId="3" fillId="0" borderId="7" xfId="1" applyNumberFormat="1" applyFont="1" applyBorder="1" applyAlignment="1">
      <alignment horizontal="right" vertical="center"/>
    </xf>
    <xf numFmtId="4" fontId="3" fillId="0" borderId="8" xfId="1" applyNumberFormat="1" applyFont="1" applyBorder="1" applyAlignment="1">
      <alignment horizontal="right" vertical="center"/>
    </xf>
    <xf numFmtId="4" fontId="3" fillId="0" borderId="11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4" fontId="3" fillId="0" borderId="12" xfId="1" applyNumberFormat="1" applyFont="1" applyBorder="1" applyAlignment="1">
      <alignment horizontal="right" vertical="center"/>
    </xf>
    <xf numFmtId="4" fontId="3" fillId="0" borderId="9" xfId="1" applyNumberFormat="1" applyFont="1" applyBorder="1" applyAlignment="1">
      <alignment horizontal="right" vertical="center"/>
    </xf>
    <xf numFmtId="4" fontId="3" fillId="0" borderId="1" xfId="1" applyNumberFormat="1" applyFont="1" applyBorder="1" applyAlignment="1">
      <alignment horizontal="right" vertical="center"/>
    </xf>
    <xf numFmtId="4" fontId="3" fillId="0" borderId="10" xfId="1" applyNumberFormat="1" applyFont="1" applyBorder="1" applyAlignment="1">
      <alignment horizontal="right" vertical="center"/>
    </xf>
    <xf numFmtId="4" fontId="3" fillId="2" borderId="11" xfId="1" applyNumberFormat="1" applyFont="1" applyFill="1" applyBorder="1" applyAlignment="1">
      <alignment horizontal="right" vertical="center"/>
    </xf>
    <xf numFmtId="4" fontId="3" fillId="2" borderId="0" xfId="1" applyNumberFormat="1" applyFont="1" applyFill="1" applyBorder="1" applyAlignment="1">
      <alignment horizontal="right" vertical="center"/>
    </xf>
    <xf numFmtId="4" fontId="3" fillId="2" borderId="12" xfId="1" applyNumberFormat="1" applyFont="1" applyFill="1" applyBorder="1" applyAlignment="1">
      <alignment horizontal="right" vertical="center"/>
    </xf>
    <xf numFmtId="4" fontId="3" fillId="2" borderId="3" xfId="1" applyNumberFormat="1" applyFont="1" applyFill="1" applyBorder="1" applyAlignment="1">
      <alignment horizontal="right"/>
    </xf>
    <xf numFmtId="49" fontId="3" fillId="0" borderId="3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4" fontId="3" fillId="0" borderId="3" xfId="1" applyNumberFormat="1" applyFont="1" applyFill="1" applyBorder="1" applyAlignment="1">
      <alignment horizontal="right"/>
    </xf>
    <xf numFmtId="4" fontId="3" fillId="0" borderId="40" xfId="1" applyNumberFormat="1" applyFont="1" applyFill="1" applyBorder="1" applyAlignment="1">
      <alignment horizontal="right"/>
    </xf>
    <xf numFmtId="4" fontId="3" fillId="0" borderId="42" xfId="1" applyNumberFormat="1" applyFont="1" applyFill="1" applyBorder="1" applyAlignment="1">
      <alignment horizontal="right"/>
    </xf>
    <xf numFmtId="4" fontId="3" fillId="0" borderId="24" xfId="1" applyNumberFormat="1" applyFont="1" applyFill="1" applyBorder="1" applyAlignment="1">
      <alignment horizontal="right"/>
    </xf>
    <xf numFmtId="4" fontId="7" fillId="2" borderId="3" xfId="1" applyNumberFormat="1" applyFont="1" applyFill="1" applyBorder="1" applyAlignment="1">
      <alignment horizontal="right" vertical="center"/>
    </xf>
    <xf numFmtId="4" fontId="3" fillId="0" borderId="5" xfId="1" applyNumberFormat="1" applyFont="1" applyFill="1" applyBorder="1" applyAlignment="1">
      <alignment horizontal="right"/>
    </xf>
    <xf numFmtId="4" fontId="6" fillId="2" borderId="6" xfId="1" applyNumberFormat="1" applyFont="1" applyFill="1" applyBorder="1" applyAlignment="1">
      <alignment horizontal="right" vertical="center"/>
    </xf>
    <xf numFmtId="4" fontId="6" fillId="2" borderId="7" xfId="1" applyNumberFormat="1" applyFont="1" applyFill="1" applyBorder="1" applyAlignment="1">
      <alignment horizontal="right" vertical="center"/>
    </xf>
    <xf numFmtId="4" fontId="6" fillId="2" borderId="8" xfId="1" applyNumberFormat="1" applyFont="1" applyFill="1" applyBorder="1" applyAlignment="1">
      <alignment horizontal="right" vertical="center"/>
    </xf>
    <xf numFmtId="4" fontId="6" fillId="2" borderId="9" xfId="1" applyNumberFormat="1" applyFont="1" applyFill="1" applyBorder="1" applyAlignment="1">
      <alignment horizontal="right" vertical="center"/>
    </xf>
    <xf numFmtId="4" fontId="6" fillId="2" borderId="1" xfId="1" applyNumberFormat="1" applyFont="1" applyFill="1" applyBorder="1" applyAlignment="1">
      <alignment horizontal="right" vertical="center"/>
    </xf>
    <xf numFmtId="4" fontId="6" fillId="2" borderId="10" xfId="1" applyNumberFormat="1" applyFont="1" applyFill="1" applyBorder="1" applyAlignment="1">
      <alignment horizontal="right" vertical="center"/>
    </xf>
    <xf numFmtId="0" fontId="3" fillId="0" borderId="2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49" fontId="3" fillId="0" borderId="5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19" fillId="0" borderId="0" xfId="7" applyNumberFormat="1" applyFont="1" applyAlignment="1">
      <alignment horizontal="center" vertical="center"/>
    </xf>
    <xf numFmtId="0" fontId="20" fillId="0" borderId="0" xfId="7" applyNumberFormat="1" applyFont="1" applyAlignment="1">
      <alignment horizontal="center" vertical="center"/>
    </xf>
    <xf numFmtId="0" fontId="20" fillId="0" borderId="23" xfId="7" applyNumberFormat="1" applyFont="1" applyBorder="1" applyAlignment="1">
      <alignment horizontal="center" vertical="center"/>
    </xf>
    <xf numFmtId="0" fontId="20" fillId="0" borderId="18" xfId="7" applyNumberFormat="1" applyFont="1" applyBorder="1" applyAlignment="1">
      <alignment horizontal="center" vertical="center"/>
    </xf>
    <xf numFmtId="0" fontId="20" fillId="0" borderId="24" xfId="7" applyNumberFormat="1" applyFont="1" applyBorder="1" applyAlignment="1">
      <alignment horizontal="center" vertical="center"/>
    </xf>
    <xf numFmtId="0" fontId="20" fillId="0" borderId="34" xfId="7" applyNumberFormat="1" applyFont="1" applyBorder="1" applyAlignment="1">
      <alignment wrapText="1"/>
    </xf>
    <xf numFmtId="0" fontId="20" fillId="0" borderId="25" xfId="7" applyNumberFormat="1" applyFont="1" applyBorder="1" applyAlignment="1">
      <alignment horizontal="center" vertical="center"/>
    </xf>
    <xf numFmtId="0" fontId="17" fillId="0" borderId="0" xfId="7" applyNumberFormat="1" applyFont="1" applyAlignment="1">
      <alignment vertical="center"/>
    </xf>
    <xf numFmtId="0" fontId="17" fillId="0" borderId="0" xfId="7" applyNumberFormat="1" applyFont="1" applyAlignment="1">
      <alignment wrapText="1"/>
    </xf>
    <xf numFmtId="0" fontId="17" fillId="0" borderId="0" xfId="7" applyNumberFormat="1" applyFont="1" applyAlignment="1">
      <alignment horizontal="right" vertical="center" wrapText="1"/>
    </xf>
    <xf numFmtId="0" fontId="17" fillId="0" borderId="0" xfId="7" applyFont="1"/>
    <xf numFmtId="0" fontId="20" fillId="0" borderId="45" xfId="7" applyNumberFormat="1" applyFont="1" applyBorder="1" applyAlignment="1">
      <alignment horizontal="center" vertical="center"/>
    </xf>
    <xf numFmtId="0" fontId="20" fillId="0" borderId="37" xfId="7" applyNumberFormat="1" applyFont="1" applyBorder="1" applyAlignment="1">
      <alignment horizontal="center" vertical="center"/>
    </xf>
    <xf numFmtId="0" fontId="20" fillId="0" borderId="35" xfId="7" applyNumberFormat="1" applyFont="1" applyBorder="1" applyAlignment="1">
      <alignment horizontal="center" vertical="center"/>
    </xf>
    <xf numFmtId="0" fontId="20" fillId="0" borderId="44" xfId="7" applyNumberFormat="1" applyFont="1" applyBorder="1" applyAlignment="1">
      <alignment horizontal="center" vertical="center"/>
    </xf>
    <xf numFmtId="0" fontId="20" fillId="0" borderId="33" xfId="7" applyNumberFormat="1" applyFont="1" applyBorder="1" applyAlignment="1">
      <alignment horizontal="center" vertical="center"/>
    </xf>
    <xf numFmtId="0" fontId="20" fillId="0" borderId="43" xfId="7" applyNumberFormat="1" applyFont="1" applyBorder="1" applyAlignment="1">
      <alignment horizontal="center" vertical="center"/>
    </xf>
    <xf numFmtId="0" fontId="20" fillId="0" borderId="29" xfId="7" applyNumberFormat="1" applyFont="1" applyBorder="1" applyAlignment="1">
      <alignment horizontal="center"/>
    </xf>
    <xf numFmtId="0" fontId="17" fillId="0" borderId="23" xfId="7" applyNumberFormat="1" applyFont="1" applyBorder="1" applyAlignment="1">
      <alignment horizontal="center" vertical="center" wrapText="1"/>
    </xf>
    <xf numFmtId="0" fontId="17" fillId="0" borderId="23" xfId="7" applyNumberFormat="1" applyFont="1" applyBorder="1" applyAlignment="1">
      <alignment horizontal="center" vertical="center"/>
    </xf>
    <xf numFmtId="0" fontId="17" fillId="0" borderId="32" xfId="7" applyNumberFormat="1" applyFont="1" applyBorder="1" applyAlignment="1">
      <alignment horizontal="center" vertical="center" wrapText="1"/>
    </xf>
    <xf numFmtId="0" fontId="17" fillId="0" borderId="33" xfId="7" applyNumberFormat="1" applyFont="1" applyBorder="1" applyAlignment="1">
      <alignment horizontal="center"/>
    </xf>
    <xf numFmtId="0" fontId="17" fillId="0" borderId="23" xfId="7" applyNumberFormat="1" applyFont="1" applyBorder="1" applyAlignment="1">
      <alignment horizontal="left" vertical="top" wrapText="1"/>
    </xf>
    <xf numFmtId="166" fontId="17" fillId="0" borderId="19" xfId="7" applyNumberFormat="1" applyFont="1" applyBorder="1" applyAlignment="1">
      <alignment horizontal="right"/>
    </xf>
    <xf numFmtId="166" fontId="17" fillId="0" borderId="20" xfId="7" applyNumberFormat="1" applyFont="1" applyBorder="1" applyAlignment="1">
      <alignment horizontal="right"/>
    </xf>
    <xf numFmtId="0" fontId="17" fillId="0" borderId="34" xfId="7" applyNumberFormat="1" applyFont="1" applyBorder="1" applyAlignment="1">
      <alignment wrapText="1"/>
    </xf>
    <xf numFmtId="166" fontId="17" fillId="0" borderId="37" xfId="7" applyNumberFormat="1" applyFont="1" applyBorder="1" applyAlignment="1">
      <alignment horizontal="right"/>
    </xf>
    <xf numFmtId="166" fontId="17" fillId="0" borderId="36" xfId="7" applyNumberFormat="1" applyFont="1" applyBorder="1" applyAlignment="1">
      <alignment horizontal="right"/>
    </xf>
    <xf numFmtId="0" fontId="17" fillId="0" borderId="23" xfId="7" applyNumberFormat="1" applyFont="1" applyBorder="1" applyAlignment="1">
      <alignment horizontal="center"/>
    </xf>
    <xf numFmtId="0" fontId="17" fillId="0" borderId="23" xfId="7" applyNumberFormat="1" applyFont="1" applyBorder="1" applyAlignment="1">
      <alignment horizontal="left" vertical="center" wrapText="1"/>
    </xf>
    <xf numFmtId="209" fontId="17" fillId="0" borderId="26" xfId="7" applyNumberFormat="1" applyFont="1" applyBorder="1" applyAlignment="1">
      <alignment horizontal="right"/>
    </xf>
    <xf numFmtId="208" fontId="17" fillId="0" borderId="27" xfId="7" applyNumberFormat="1" applyFont="1" applyBorder="1" applyAlignment="1">
      <alignment horizontal="right"/>
    </xf>
    <xf numFmtId="207" fontId="17" fillId="0" borderId="37" xfId="7" applyNumberFormat="1" applyFont="1" applyBorder="1" applyAlignment="1">
      <alignment horizontal="right"/>
    </xf>
    <xf numFmtId="206" fontId="17" fillId="0" borderId="36" xfId="7" applyNumberFormat="1" applyFont="1" applyBorder="1" applyAlignment="1">
      <alignment horizontal="right"/>
    </xf>
    <xf numFmtId="205" fontId="17" fillId="0" borderId="37" xfId="7" applyNumberFormat="1" applyFont="1" applyBorder="1" applyAlignment="1">
      <alignment horizontal="right"/>
    </xf>
    <xf numFmtId="204" fontId="17" fillId="0" borderId="36" xfId="7" applyNumberFormat="1" applyFont="1" applyBorder="1" applyAlignment="1">
      <alignment horizontal="right"/>
    </xf>
    <xf numFmtId="166" fontId="17" fillId="0" borderId="26" xfId="7" applyNumberFormat="1" applyFont="1" applyBorder="1" applyAlignment="1">
      <alignment horizontal="right"/>
    </xf>
    <xf numFmtId="166" fontId="17" fillId="0" borderId="27" xfId="7" applyNumberFormat="1" applyFont="1" applyBorder="1" applyAlignment="1">
      <alignment horizontal="right"/>
    </xf>
    <xf numFmtId="167" fontId="17" fillId="0" borderId="26" xfId="7" applyNumberFormat="1" applyFont="1" applyBorder="1" applyAlignment="1">
      <alignment horizontal="right"/>
    </xf>
    <xf numFmtId="167" fontId="17" fillId="0" borderId="27" xfId="7" applyNumberFormat="1" applyFont="1" applyBorder="1" applyAlignment="1">
      <alignment horizontal="right"/>
    </xf>
    <xf numFmtId="203" fontId="17" fillId="0" borderId="26" xfId="7" applyNumberFormat="1" applyFont="1" applyBorder="1" applyAlignment="1">
      <alignment horizontal="right"/>
    </xf>
    <xf numFmtId="167" fontId="17" fillId="0" borderId="37" xfId="7" applyNumberFormat="1" applyFont="1" applyBorder="1" applyAlignment="1">
      <alignment horizontal="right"/>
    </xf>
    <xf numFmtId="167" fontId="17" fillId="0" borderId="36" xfId="7" applyNumberFormat="1" applyFont="1" applyBorder="1" applyAlignment="1">
      <alignment horizontal="right"/>
    </xf>
    <xf numFmtId="0" fontId="17" fillId="0" borderId="24" xfId="7" applyNumberFormat="1" applyFont="1" applyBorder="1" applyAlignment="1">
      <alignment horizontal="left" vertical="center" wrapText="1"/>
    </xf>
    <xf numFmtId="168" fontId="17" fillId="0" borderId="27" xfId="7" applyNumberFormat="1" applyFont="1" applyBorder="1" applyAlignment="1">
      <alignment horizontal="right"/>
    </xf>
    <xf numFmtId="168" fontId="17" fillId="0" borderId="36" xfId="7" applyNumberFormat="1" applyFont="1" applyBorder="1" applyAlignment="1">
      <alignment horizontal="right"/>
    </xf>
    <xf numFmtId="0" fontId="17" fillId="6" borderId="33" xfId="7" applyNumberFormat="1" applyFont="1" applyFill="1" applyBorder="1" applyAlignment="1">
      <alignment horizontal="center"/>
    </xf>
    <xf numFmtId="0" fontId="17" fillId="6" borderId="23" xfId="7" applyNumberFormat="1" applyFont="1" applyFill="1" applyBorder="1" applyAlignment="1">
      <alignment horizontal="left" vertical="center" wrapText="1"/>
    </xf>
    <xf numFmtId="166" fontId="17" fillId="6" borderId="26" xfId="7" applyNumberFormat="1" applyFont="1" applyFill="1" applyBorder="1" applyAlignment="1">
      <alignment horizontal="right"/>
    </xf>
    <xf numFmtId="166" fontId="17" fillId="6" borderId="27" xfId="7" applyNumberFormat="1" applyFont="1" applyFill="1" applyBorder="1" applyAlignment="1">
      <alignment horizontal="right"/>
    </xf>
    <xf numFmtId="0" fontId="17" fillId="7" borderId="33" xfId="7" applyNumberFormat="1" applyFont="1" applyFill="1" applyBorder="1" applyAlignment="1">
      <alignment horizontal="center"/>
    </xf>
    <xf numFmtId="0" fontId="17" fillId="7" borderId="23" xfId="7" applyNumberFormat="1" applyFont="1" applyFill="1" applyBorder="1" applyAlignment="1">
      <alignment horizontal="left" vertical="center" wrapText="1"/>
    </xf>
    <xf numFmtId="202" fontId="17" fillId="7" borderId="26" xfId="7" applyNumberFormat="1" applyFont="1" applyFill="1" applyBorder="1" applyAlignment="1">
      <alignment horizontal="right"/>
    </xf>
    <xf numFmtId="169" fontId="17" fillId="7" borderId="27" xfId="7" applyNumberFormat="1" applyFont="1" applyFill="1" applyBorder="1" applyAlignment="1">
      <alignment horizontal="right"/>
    </xf>
    <xf numFmtId="202" fontId="17" fillId="0" borderId="37" xfId="7" applyNumberFormat="1" applyFont="1" applyBorder="1" applyAlignment="1">
      <alignment horizontal="right"/>
    </xf>
    <xf numFmtId="0" fontId="17" fillId="6" borderId="23" xfId="7" applyNumberFormat="1" applyFont="1" applyFill="1" applyBorder="1" applyAlignment="1">
      <alignment vertical="center" wrapText="1"/>
    </xf>
    <xf numFmtId="168" fontId="17" fillId="0" borderId="37" xfId="7" applyNumberFormat="1" applyFont="1" applyBorder="1" applyAlignment="1">
      <alignment horizontal="right"/>
    </xf>
    <xf numFmtId="201" fontId="17" fillId="0" borderId="36" xfId="7" applyNumberFormat="1" applyFont="1" applyBorder="1" applyAlignment="1">
      <alignment horizontal="right"/>
    </xf>
    <xf numFmtId="0" fontId="17" fillId="7" borderId="23" xfId="7" applyNumberFormat="1" applyFont="1" applyFill="1" applyBorder="1" applyAlignment="1">
      <alignment horizontal="center"/>
    </xf>
    <xf numFmtId="200" fontId="17" fillId="7" borderId="26" xfId="7" applyNumberFormat="1" applyFont="1" applyFill="1" applyBorder="1" applyAlignment="1">
      <alignment horizontal="right"/>
    </xf>
    <xf numFmtId="199" fontId="17" fillId="7" borderId="27" xfId="7" applyNumberFormat="1" applyFont="1" applyFill="1" applyBorder="1" applyAlignment="1">
      <alignment horizontal="right"/>
    </xf>
    <xf numFmtId="198" fontId="17" fillId="0" borderId="36" xfId="7" applyNumberFormat="1" applyFont="1" applyBorder="1" applyAlignment="1">
      <alignment horizontal="right"/>
    </xf>
    <xf numFmtId="197" fontId="17" fillId="0" borderId="37" xfId="7" applyNumberFormat="1" applyFont="1" applyBorder="1" applyAlignment="1">
      <alignment horizontal="right"/>
    </xf>
    <xf numFmtId="196" fontId="17" fillId="0" borderId="36" xfId="7" applyNumberFormat="1" applyFont="1" applyBorder="1" applyAlignment="1">
      <alignment horizontal="right"/>
    </xf>
    <xf numFmtId="0" fontId="17" fillId="0" borderId="34" xfId="7" applyNumberFormat="1" applyFont="1" applyBorder="1" applyAlignment="1">
      <alignment vertical="center" wrapText="1"/>
    </xf>
    <xf numFmtId="195" fontId="17" fillId="0" borderId="37" xfId="7" applyNumberFormat="1" applyFont="1" applyBorder="1" applyAlignment="1">
      <alignment horizontal="right"/>
    </xf>
    <xf numFmtId="194" fontId="17" fillId="0" borderId="36" xfId="7" applyNumberFormat="1" applyFont="1" applyBorder="1" applyAlignment="1">
      <alignment horizontal="right"/>
    </xf>
    <xf numFmtId="193" fontId="17" fillId="0" borderId="37" xfId="7" applyNumberFormat="1" applyFont="1" applyBorder="1" applyAlignment="1">
      <alignment horizontal="right"/>
    </xf>
    <xf numFmtId="192" fontId="17" fillId="0" borderId="36" xfId="7" applyNumberFormat="1" applyFont="1" applyBorder="1" applyAlignment="1">
      <alignment horizontal="right"/>
    </xf>
    <xf numFmtId="191" fontId="17" fillId="0" borderId="37" xfId="7" applyNumberFormat="1" applyFont="1" applyBorder="1" applyAlignment="1">
      <alignment horizontal="right"/>
    </xf>
    <xf numFmtId="190" fontId="17" fillId="0" borderId="36" xfId="7" applyNumberFormat="1" applyFont="1" applyBorder="1" applyAlignment="1">
      <alignment horizontal="right"/>
    </xf>
    <xf numFmtId="189" fontId="17" fillId="0" borderId="37" xfId="7" applyNumberFormat="1" applyFont="1" applyBorder="1" applyAlignment="1">
      <alignment horizontal="right"/>
    </xf>
    <xf numFmtId="188" fontId="17" fillId="0" borderId="36" xfId="7" applyNumberFormat="1" applyFont="1" applyBorder="1" applyAlignment="1">
      <alignment horizontal="right"/>
    </xf>
    <xf numFmtId="187" fontId="17" fillId="0" borderId="37" xfId="7" applyNumberFormat="1" applyFont="1" applyBorder="1" applyAlignment="1">
      <alignment horizontal="right"/>
    </xf>
    <xf numFmtId="186" fontId="17" fillId="0" borderId="36" xfId="7" applyNumberFormat="1" applyFont="1" applyBorder="1" applyAlignment="1">
      <alignment horizontal="right"/>
    </xf>
    <xf numFmtId="185" fontId="17" fillId="0" borderId="37" xfId="7" applyNumberFormat="1" applyFont="1" applyBorder="1" applyAlignment="1">
      <alignment horizontal="right"/>
    </xf>
    <xf numFmtId="184" fontId="17" fillId="0" borderId="36" xfId="7" applyNumberFormat="1" applyFont="1" applyBorder="1" applyAlignment="1">
      <alignment horizontal="right"/>
    </xf>
    <xf numFmtId="183" fontId="17" fillId="0" borderId="37" xfId="7" applyNumberFormat="1" applyFont="1" applyBorder="1" applyAlignment="1">
      <alignment horizontal="right"/>
    </xf>
    <xf numFmtId="182" fontId="17" fillId="0" borderId="37" xfId="7" applyNumberFormat="1" applyFont="1" applyBorder="1" applyAlignment="1">
      <alignment horizontal="right"/>
    </xf>
    <xf numFmtId="181" fontId="17" fillId="0" borderId="36" xfId="7" applyNumberFormat="1" applyFont="1" applyBorder="1" applyAlignment="1">
      <alignment horizontal="right"/>
    </xf>
    <xf numFmtId="180" fontId="17" fillId="0" borderId="37" xfId="7" applyNumberFormat="1" applyFont="1" applyBorder="1" applyAlignment="1">
      <alignment horizontal="right"/>
    </xf>
    <xf numFmtId="179" fontId="17" fillId="0" borderId="36" xfId="7" applyNumberFormat="1" applyFont="1" applyBorder="1" applyAlignment="1">
      <alignment horizontal="right"/>
    </xf>
    <xf numFmtId="178" fontId="17" fillId="0" borderId="37" xfId="7" applyNumberFormat="1" applyFont="1" applyBorder="1" applyAlignment="1">
      <alignment horizontal="right"/>
    </xf>
    <xf numFmtId="177" fontId="17" fillId="0" borderId="37" xfId="7" applyNumberFormat="1" applyFont="1" applyBorder="1" applyAlignment="1">
      <alignment horizontal="right"/>
    </xf>
    <xf numFmtId="0" fontId="17" fillId="0" borderId="23" xfId="7" applyNumberFormat="1" applyFont="1" applyBorder="1" applyAlignment="1">
      <alignment vertical="center" wrapText="1"/>
    </xf>
    <xf numFmtId="176" fontId="17" fillId="0" borderId="26" xfId="7" applyNumberFormat="1" applyFont="1" applyBorder="1" applyAlignment="1">
      <alignment horizontal="right"/>
    </xf>
    <xf numFmtId="170" fontId="17" fillId="0" borderId="27" xfId="7" applyNumberFormat="1" applyFont="1" applyBorder="1" applyAlignment="1">
      <alignment horizontal="right"/>
    </xf>
    <xf numFmtId="175" fontId="17" fillId="0" borderId="41" xfId="7" applyNumberFormat="1" applyFont="1" applyBorder="1" applyAlignment="1">
      <alignment horizontal="right"/>
    </xf>
    <xf numFmtId="171" fontId="17" fillId="0" borderId="36" xfId="7" applyNumberFormat="1" applyFont="1" applyBorder="1" applyAlignment="1">
      <alignment horizontal="right"/>
    </xf>
    <xf numFmtId="174" fontId="17" fillId="0" borderId="26" xfId="7" applyNumberFormat="1" applyFont="1" applyBorder="1" applyAlignment="1">
      <alignment horizontal="right"/>
    </xf>
    <xf numFmtId="172" fontId="17" fillId="0" borderId="27" xfId="7" applyNumberFormat="1" applyFont="1" applyBorder="1" applyAlignment="1">
      <alignment horizontal="right"/>
    </xf>
    <xf numFmtId="173" fontId="17" fillId="0" borderId="36" xfId="7" applyNumberFormat="1" applyFont="1" applyBorder="1" applyAlignment="1">
      <alignment horizontal="right"/>
    </xf>
    <xf numFmtId="0" fontId="17" fillId="0" borderId="22" xfId="7" applyNumberFormat="1" applyFont="1" applyBorder="1" applyAlignment="1">
      <alignment vertical="center" wrapText="1"/>
    </xf>
    <xf numFmtId="166" fontId="17" fillId="0" borderId="16" xfId="7" applyNumberFormat="1" applyFont="1" applyBorder="1" applyAlignment="1">
      <alignment horizontal="right"/>
    </xf>
    <xf numFmtId="166" fontId="17" fillId="0" borderId="17" xfId="7" applyNumberFormat="1" applyFont="1" applyBorder="1" applyAlignment="1">
      <alignment horizontal="right"/>
    </xf>
  </cellXfs>
  <cellStyles count="12">
    <cellStyle name="Обычный" xfId="0" builtinId="0"/>
    <cellStyle name="Обычный 10" xfId="4"/>
    <cellStyle name="Обычный 2" xfId="1"/>
    <cellStyle name="Обычный 2 5" xfId="10"/>
    <cellStyle name="Обычный 3" xfId="2"/>
    <cellStyle name="Обычный 4" xfId="3"/>
    <cellStyle name="Обычный 5" xfId="5"/>
    <cellStyle name="Обычный 5 2" xfId="8"/>
    <cellStyle name="Обычный 6" xfId="6"/>
    <cellStyle name="Обычный 7" xfId="7"/>
    <cellStyle name="Процентный" xfId="11" builtinId="5"/>
    <cellStyle name="Формула_GRES.2007.5" xfId="9"/>
  </cellStyles>
  <dxfs count="0"/>
  <tableStyles count="0" defaultTableStyle="TableStyleMedium2" defaultPivotStyle="PivotStyleLight16"/>
  <colors>
    <mruColors>
      <color rgb="FFCCFFCC"/>
      <color rgb="FFFFFFCC"/>
      <color rgb="FFCCFFFF"/>
      <color rgb="FFFFCCCC"/>
      <color rgb="FFEFA511"/>
      <color rgb="FF008080"/>
      <color rgb="FFFFFF00"/>
      <color rgb="FFFFFF99"/>
      <color rgb="FF99330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76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externalLink" Target="externalLinks/externalLink64.xml"/><Relationship Id="rId7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61" Type="http://schemas.openxmlformats.org/officeDocument/2006/relationships/externalLink" Target="externalLinks/externalLink59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Khazov_IN\Local%20Settings\Temporary%20Internet%20Files\OLK2\&#1052;&#1086;&#1076;&#1077;&#1083;&#110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86;&#1092;&#1092;&#1080;&#1089;\&#1055;&#1086;&#1083;&#1100;&#1079;&#1086;&#1074;&#1072;&#1090;&#1077;&#1083;&#1080;\&#1052;&#1072;&#1088;&#1090;&#1099;&#1085;&#1086;&#1074;&#1056;&#1042;\2009%20&#1092;&#1072;&#1082;&#1090;%20&#1076;&#1083;&#1103;%20&#1089;&#1074;&#1086;&#1076;&#1072;\&#1074;&#1089;\&#1058;&#1086;&#1073;&#1086;&#1083;&#1100;&#1089;&#1082;e.vodosn.2009.fact_v1.0_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DOCUME~1\YARYAB~1\LOCALS~1\Temp\notes6030C8\&#1053;&#1086;&#1074;&#1072;&#1103;%20&#1087;&#1072;&#1087;&#1082;&#1072;\PREDEL.ELEK.2011.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DOCUME~1\YARYAB~1\LOCALS~1\Temp\notes6030C8\~193966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novaNYu\Local%20Settings\Temporary%20Internet%20Files\Content.IE5\3TZ55I6O\TEPLO.PREDEL.2010_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41;&#1072;&#1083;&#1072;&#1085;&#1089;\An(EsMon)\7.02.01\SC_W\&#1055;&#1088;&#1086;&#1075;&#1085;&#1086;&#1079;\&#1055;&#1088;&#1086;&#1075;05_00(27.06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41;&#1072;&#1083;&#1072;&#1085;&#1089;\An(EsMon)\7.02.01\&#1061;&#1072;&#1085;&#1086;&#1074;&#1072;\&#1043;&#1088;(27.07.00)5&#1061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57;&#1074;&#1086;&#1076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DOCUME~1\EF160~1.ILC\LOCALS~1\Temp\Rar$DI00.281\REP.BLR.201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41;&#1072;&#1083;&#1072;&#1085;&#1089;\An(EsMon)\&#1061;&#1072;&#1085;&#1086;&#1074;&#1072;\&#1043;&#1088;(27.07.00)5&#1061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~1\KRENIT~1.SUE\LOCALS~1\Temp\notesB44A58\&#1048;&#1055;-2010%20&#1086;&#1090;&#1095;&#1077;&#109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novaNYu\Local%20Settings\Temporary%20Internet%20Files\Content.IE5\3TZ55I6O\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Users\Ilina\Documents\&#1044;&#1077;&#1083;&#1072;%202012&#1075;\&#1057;&#1059;&#1069;&#1053;&#1050;&#1054;%20-%20&#1076;&#1077;&#1094;\&#1090;&#1072;&#1088;&#1080;&#1092;%202012&#1075;%20&#1057;&#1059;&#1069;&#1053;&#1050;&#1054;-&#1076;&#1077;&#1094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Users\Ilina\Documents\&#1087;&#1088;&#1080;&#1084;&#1077;&#1088;%20&#1088;&#1072;&#1089;&#1095;&#1077;&#1090;&#1072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novaNYu\Local%20Settings\Temporary%20Internet%20Files\Content.IE5\3TZ55I6O\&#1057;&#1090;&#1072;&#1085;&#1094;&#1080;&#1080;%202009\&#1040;&#1083;&#1090;&#1072;&#1081;-&#1050;&#1086;&#1082;&#1089;_09_&#1060;&#1057;&#1058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B-PL\NBPL\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52;&#1086;&#1080;%20&#1076;&#1086;&#1082;&#1091;&#1084;&#1077;&#1085;&#1090;&#1099;\&#1052;&#1054;&#1041;\06-03-06\Var2.7%20(version%201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&#1052;816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oks\&#1056;&#1072;&#1073;&#1086;&#1095;&#1080;&#1081;%20&#1089;&#1090;&#1086;&#1083;\&#1051;&#1080;&#1076;&#1072;-&#1090;&#1072;&#1088;&#1080;&#1092;\&#1090;&#1072;&#1088;&#1080;&#1092;%202008%20-418,602%20&#1087;&#1086;%20&#1101;.&#1101;&#1085;&#1077;&#1088;&#1075;&#1080;&#1080;%20-&#1056;&#1057;&#1058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s-rdp2012\&#1057;&#1091;&#1087;&#1077;&#1088;-&#1052;&#1077;&#1075;&#1072;-&#1042;&#1072;&#1078;&#1085;&#1086;\Users\Bendyukov\Desktop\&#1055;&#1088;&#1080;&#1083;&#1086;&#1078;&#1077;&#1085;&#1080;&#1077;%201%20-%20&#1042;&#1085;&#1077;&#1076;&#1088;&#1077;&#1085;&#1080;&#1077;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52;&#1086;&#1080;%20&#1076;&#1086;&#1082;&#1091;&#1084;&#1077;&#1085;&#1090;&#1099;\2011-&#1076;&#1077;&#1092;&#1083;\v-2013-2030-%202b&#1073;&#1072;&#1079;&#1072;-f-1.04.%20xl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5;&#1072;&#1087;&#1082;&#1080;%20&#1086;&#1090;&#1076;&#1077;&#1083;&#1086;&#1074;\&#1057;&#1091;&#1087;&#1077;&#1088;-&#1052;&#1077;&#1075;&#1072;-&#1057;&#1077;&#1082;&#1088;&#1077;&#1090;&#1085;&#1086;\&#1060;&#1086;&#1088;&#1084;&#1099;%20&#1080;%20&#1050;&#1041;&#1050;%202015\&#1040;&#1074;&#1090;&#1086;&#1084;&#1072;&#1090;&#1080;&#1079;&#1072;&#1094;&#1080;&#1103;%202017\&#1052;&#1101;&#1087;&#1087;&#1080;&#1085;&#1075;\&#1055;&#1088;&#1080;&#1083;&#1086;&#1078;&#1077;&#1085;&#1080;&#1077;%201%20-%20&#1042;&#1085;&#1077;&#1076;&#1088;&#1077;&#1085;&#1080;&#1077;%20v.5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.gesnv.ru\SHARE\&#1054;&#1073;&#1097;&#1080;&#1077;%20&#1087;&#1072;&#1087;&#1082;&#1080;%20&#1043;&#1069;&#1057;\&#1060;&#1080;&#1085;&#1072;&#1085;&#1089;&#1086;&#1074;&#1099;&#1081;\1.%20&#1041;&#1070;&#1044;&#1046;&#1045;&#1058;&#1067;\1.%20&#1041;&#1048;&#1047;&#1053;&#1045;&#1057;-&#1055;&#1051;&#1040;&#1053;%20&#1059;&#1058;&#1042;&#1045;&#1056;&#1046;&#1044;&#1045;&#1053;&#1053;&#1067;&#1049;\2021\!&#1057;&#1042;&#1054;&#1044;_&#1043;&#1069;&#1057;_&#1041;&#1055;_2021%20&#1076;&#1083;&#1103;%20&#1070;&#1040;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&#1050;&#1053;&#1048;&#1043;&#1040;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4.%20&#1069;&#1082;&#1086;&#1085;&#1086;&#1084;&#1080;&#1095;&#1077;&#1089;&#1082;&#1080;&#1081;%20&#1073;&#1083;&#1086;&#1082;\1.%20&#1054;&#1069;&#1080;&#1058;&#1055;\2006\&#1054;&#1090;&#1095;&#1077;&#1090;&#1099;\&#1060;&#1072;&#1082;&#1090;%205%20&#1084;&#1077;&#1089;&#1103;&#1094;&#1077;&#1074;\&#1057;&#1077;&#1073;&#1077;&#1089;&#1090;&#1086;&#1080;&#1084;&#1086;&#1089;&#1090;&#1100;\&#1054;&#1090;&#1095;&#1105;&#1090;%205%20&#1084;&#1077;&#1089;,%20&#1086;&#1078;&#1080;&#1076;.6%20&#1084;&#1077;&#1089;\&#1087;&#1088;&#1080;&#1083;.2.3.%20&#1092;&#1072;&#1082;&#1090;5%20&#1084;&#1077;&#1089;,&#1086;&#1078;&#1080;&#1076;.6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41;&#1072;&#1083;&#1072;&#1085;&#1089;\An(EsMon)\SC_W\&#1055;&#1088;&#1086;&#1075;&#1085;&#1086;&#1079;\&#1055;&#1088;&#1086;&#1075;05_00(27.06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MAKET818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backup\data\&#1055;&#1086;&#1095;&#1090;&#1086;&#1074;&#1099;&#1081;%20&#1103;&#1097;&#1080;&#1082;\&#1055;&#1086;&#1095;&#1090;&#1072;%20&#1084;&#1072;&#1081;%202001\46010301&#1057;&#1077;&#1084;&#1077;&#1085;&#1086;&#1074;&#1091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Users\NesvatAV\Documents\&#1058;&#1091;&#1075;&#1072;&#1083;&#1086;&#1074;&#1086;\&#1056;&#1072;&#1089;&#1095;&#1077;&#1090;&#1099;\2012\&#1056;&#1069;&#1050;%20&#1075;&#1086;&#1076;\&#1055;&#1088;&#1086;&#1090;&#1086;&#1082;&#1086;&#1083;%20&#1088;&#1072;&#1079;&#1085;&#1086;&#1075;&#1083;&#1072;&#1089;&#1080;&#1081;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novaNYu\Local%20Settings\Temporary%20Internet%20Files\Content.IE5\3TZ55I6O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41;&#1072;&#1083;&#1072;&#1085;&#1089;\An(EsMon)\7.02.01\V&#1045;&#1052;_2001.5.02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5;&#1072;&#1087;&#1082;&#1080;%20&#1086;&#1090;&#1076;&#1077;&#1083;&#1086;&#1074;\&#1057;&#1091;&#1087;&#1077;&#1088;-&#1052;&#1077;&#1075;&#1072;-&#1057;&#1077;&#1082;&#1088;&#1077;&#1090;&#1085;&#1086;\&#1060;&#1086;&#1088;&#1084;&#1099;%20&#1080;%20&#1050;&#1041;&#1050;%202015\&#1040;&#1074;&#1090;&#1086;&#1084;&#1072;&#1090;&#1080;&#1079;&#1072;&#1094;&#1080;&#1103;%202017\&#1052;&#1101;&#1087;&#1087;&#1080;&#1085;&#1075;\&#1055;&#1088;&#1080;&#1083;&#1086;&#1078;&#1077;&#1085;&#1080;&#1077;%201%20-%20&#1042;&#1085;&#1077;&#1076;&#1088;&#1077;&#1085;&#1080;&#1077;%20v.23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COMMON\JDANOVA\&#1060;&#1054;\&#1050;&#1085;&#1080;&#1075;&#1072;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s\Job\Documents%20and%20Settings\Krakozyabra\&#1056;&#1072;&#1073;&#1086;&#1095;&#1080;&#1081;%20&#1089;&#1090;&#1086;&#1083;\CAODMFKT%20(&#1087;&#1088;&#1086;&#1089;&#1084;&#1086;&#1090;&#1088;&#1077;&#1085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сходники"/>
      <sheetName val="Коментарии"/>
      <sheetName val="Расчет RAB"/>
      <sheetName val="пилоты с 2009 года"/>
      <sheetName val="УФ-61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"/>
      <sheetName val="Расходы организации"/>
      <sheetName val="Расходы на реализацию"/>
      <sheetName val="Комментарии"/>
      <sheetName val="Проверка"/>
      <sheetName val="modProt"/>
      <sheetName val="modHyp"/>
      <sheetName val="modAddUpdOrg"/>
      <sheetName val="Диапазоны"/>
      <sheetName val="Свод"/>
      <sheetName val="Ошибки загрузки"/>
      <sheetName val="TEHSHEET"/>
      <sheetName val="REESTR_START"/>
      <sheetName val="REESTR"/>
      <sheetName val="modProv"/>
      <sheetName val="REESTR_ORG"/>
      <sheetName val="для свода"/>
    </sheetNames>
    <sheetDataSet>
      <sheetData sheetId="0"/>
      <sheetData sheetId="1"/>
      <sheetData sheetId="2"/>
      <sheetData sheetId="3">
        <row r="10">
          <cell r="G10" t="str">
            <v>A</v>
          </cell>
          <cell r="H10" t="str">
            <v>1</v>
          </cell>
          <cell r="I10" t="str">
            <v>2</v>
          </cell>
          <cell r="J10" t="str">
            <v>3</v>
          </cell>
          <cell r="K10" t="str">
            <v>4</v>
          </cell>
          <cell r="L10" t="str">
            <v>5</v>
          </cell>
          <cell r="M10" t="str">
            <v>5.1</v>
          </cell>
          <cell r="N10" t="str">
            <v>5.1.1</v>
          </cell>
          <cell r="O10" t="str">
            <v>5.1.2</v>
          </cell>
          <cell r="P10" t="str">
            <v>5.1.3</v>
          </cell>
          <cell r="Q10" t="str">
            <v>5.2</v>
          </cell>
          <cell r="R10" t="str">
            <v>5.2.1</v>
          </cell>
          <cell r="S10" t="str">
            <v>5.2.1.1</v>
          </cell>
          <cell r="T10" t="str">
            <v>5.2.1.2</v>
          </cell>
          <cell r="U10" t="str">
            <v>5.2.2</v>
          </cell>
          <cell r="V10" t="str">
            <v>5.2.2.</v>
          </cell>
          <cell r="W10" t="str">
            <v>5.2.2.1</v>
          </cell>
          <cell r="X10" t="str">
            <v>5.2.2.</v>
          </cell>
          <cell r="Y10" t="str">
            <v>5.2.3</v>
          </cell>
          <cell r="Z10" t="str">
            <v>5.2.3.1</v>
          </cell>
          <cell r="AA10" t="str">
            <v>5.2.3.2</v>
          </cell>
          <cell r="AB10" t="str">
            <v>5.2.3.3</v>
          </cell>
          <cell r="AC10" t="str">
            <v>6.1</v>
          </cell>
          <cell r="AD10" t="str">
            <v>6.2</v>
          </cell>
        </row>
        <row r="11">
          <cell r="G11" t="str">
            <v>Всего по МО</v>
          </cell>
          <cell r="H11">
            <v>9060585</v>
          </cell>
          <cell r="I11">
            <v>599385</v>
          </cell>
          <cell r="J11">
            <v>0</v>
          </cell>
          <cell r="K11">
            <v>9015400</v>
          </cell>
          <cell r="L11">
            <v>8461200</v>
          </cell>
          <cell r="M11">
            <v>1482900</v>
          </cell>
          <cell r="N11">
            <v>677000</v>
          </cell>
          <cell r="O11">
            <v>805900</v>
          </cell>
          <cell r="P11">
            <v>0</v>
          </cell>
          <cell r="Q11">
            <v>6978300</v>
          </cell>
          <cell r="R11">
            <v>1021000</v>
          </cell>
          <cell r="S11">
            <v>0</v>
          </cell>
          <cell r="T11">
            <v>1021000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5957300</v>
          </cell>
          <cell r="Z11">
            <v>516400</v>
          </cell>
          <cell r="AA11">
            <v>4010000</v>
          </cell>
          <cell r="AB11">
            <v>1430900</v>
          </cell>
          <cell r="AC11">
            <v>2201000</v>
          </cell>
          <cell r="AD11">
            <v>3756300</v>
          </cell>
        </row>
        <row r="13">
          <cell r="F13">
            <v>1</v>
          </cell>
          <cell r="G13" t="str">
            <v>МУП "Тобольский водоканал"</v>
          </cell>
          <cell r="H13">
            <v>9060585</v>
          </cell>
          <cell r="I13">
            <v>599385</v>
          </cell>
          <cell r="K13">
            <v>9015400</v>
          </cell>
          <cell r="L13">
            <v>8461200</v>
          </cell>
          <cell r="M13">
            <v>1482900</v>
          </cell>
          <cell r="N13">
            <v>677000</v>
          </cell>
          <cell r="O13">
            <v>805900</v>
          </cell>
          <cell r="Q13">
            <v>6978300</v>
          </cell>
          <cell r="R13">
            <v>1021000</v>
          </cell>
          <cell r="T13">
            <v>1021000</v>
          </cell>
          <cell r="U13">
            <v>0</v>
          </cell>
          <cell r="Y13">
            <v>5957300</v>
          </cell>
          <cell r="Z13">
            <v>516400</v>
          </cell>
          <cell r="AA13">
            <v>4010000</v>
          </cell>
          <cell r="AB13">
            <v>1430900</v>
          </cell>
          <cell r="AC13">
            <v>2201000</v>
          </cell>
          <cell r="AD13">
            <v>3756300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НВВ общий"/>
      <sheetName val="Расчет котловых тарифов"/>
      <sheetName val="Параметры"/>
      <sheetName val="Расчет расходов RAB"/>
      <sheetName val="расчет НВВ РСК по R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Тариф на услуги по передаче ээ"/>
      <sheetName val="Индивидуальные тарифы"/>
      <sheetName val="Расчет котлового тарифа"/>
      <sheetName val="4 баланс ээ"/>
      <sheetName val="5 баланс мощности"/>
      <sheetName val="Расчет расходов RAB"/>
      <sheetName val="расчет НВВ РСК по RAB"/>
      <sheetName val="Расчет индексация"/>
      <sheetName val="TEHSHEET"/>
      <sheetName val="regs"/>
      <sheetName val="Регионы"/>
      <sheetName val="Показатели надежности и кач-ва"/>
      <sheetName val="Свод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TEHSHEET"/>
      <sheetName val="Справочники"/>
      <sheetName val="Томская область1"/>
      <sheetName val="расчет НВВ РСК по RAB"/>
      <sheetName val="et_union"/>
      <sheetName val="35998"/>
      <sheetName val="44"/>
      <sheetName val="92"/>
      <sheetName val="94"/>
      <sheetName val="97"/>
      <sheetName val="Баланс ээ"/>
      <sheetName val="Баланс мощности"/>
      <sheetName val="ЭСО"/>
      <sheetName val="сбыт"/>
      <sheetName val="Рег генер"/>
      <sheetName val="regs"/>
      <sheetName val="НЕ УДАЛЯТЬ!!!"/>
      <sheetName val="параметры ПЗ"/>
      <sheetName val="не_удалять"/>
      <sheetName val="31.08.2004"/>
      <sheetName val="31_08_2004"/>
      <sheetName val="охр труда и подготовка кадров"/>
      <sheetName val="Анализ"/>
      <sheetName val="Обнулить"/>
      <sheetName val="index"/>
      <sheetName val="Шупр"/>
      <sheetName val="Инфо"/>
      <sheetName val="#ССЫЛКА"/>
      <sheetName val="Общие продажи"/>
      <sheetName val="Изменения по статьям (2001)"/>
      <sheetName val="ЯСК"/>
      <sheetName val="TECHSHEET"/>
      <sheetName val="FES"/>
      <sheetName val="26"/>
      <sheetName val="29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Курсы валют ЦБ"/>
      <sheetName val="СЭЛТ"/>
      <sheetName val="списки ФП"/>
      <sheetName val="Титульный"/>
      <sheetName val="3.15"/>
      <sheetName val="Коды статей"/>
      <sheetName val="банк"/>
      <sheetName val="сети"/>
      <sheetName val="Диапазоны"/>
      <sheetName val="REESTR"/>
      <sheetName val="9 "/>
      <sheetName val="Системный 1 для ПК"/>
      <sheetName val="2"/>
      <sheetName val="май 11"/>
      <sheetName val="июнь 11"/>
      <sheetName val="август 11"/>
      <sheetName val="июль 11"/>
      <sheetName val="Сен"/>
      <sheetName val="ГММ2"/>
      <sheetName val="Расчет чистых активов_НОВ"/>
      <sheetName val="Мат-лы для сод.зданий УКЗиК"/>
      <sheetName val="Матер для тек.рем.КИП"/>
      <sheetName val="9.3"/>
      <sheetName val="анализ ФОТ"/>
      <sheetName val="подготовка кадров"/>
      <sheetName val="УИС 1"/>
      <sheetName val="FST5"/>
      <sheetName val="Кобяйс."/>
      <sheetName val="тариф Э-Б нефть"/>
      <sheetName val="Прил 1"/>
      <sheetName val="Алдан"/>
      <sheetName val="наш вар. (17.06) мин"/>
      <sheetName val="Уравнения"/>
      <sheetName val="расчетный"/>
      <sheetName val="Расчет"/>
      <sheetName val="1.1. нвв переход"/>
      <sheetName val="6. Показатели перехода"/>
      <sheetName val="Лист1"/>
      <sheetName val="УФ-61"/>
      <sheetName val="Gen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17_1"/>
      <sheetName val="18_2"/>
      <sheetName val="20_1"/>
      <sheetName val="21_3"/>
      <sheetName val="P2_1"/>
      <sheetName val="P2_2"/>
      <sheetName val="2_3"/>
      <sheetName val="Подразделения орг-й"/>
      <sheetName val="Номенклатурные группы"/>
      <sheetName val="9.2"/>
      <sheetName val=" 9.4"/>
      <sheetName val="9.5"/>
      <sheetName val="Списки для выбора"/>
      <sheetName val=" кнс "/>
      <sheetName val="приложение 9.14"/>
      <sheetName val="спецодежда (кнс)"/>
      <sheetName val="лист5 (2)"/>
      <sheetName val="приложение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TEHSHEET"/>
      <sheetName val="Топливо2009"/>
      <sheetName val="2009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Расчет НВВ общий"/>
      <sheetName val="ЭСО"/>
      <sheetName val="Ген. не уч. ОРЭМ"/>
      <sheetName val="Свод"/>
      <sheetName val="TEHSHEET"/>
      <sheetName val="Топливо2009"/>
      <sheetName val="2009"/>
      <sheetName val="Заголовок"/>
      <sheetName val="Lists"/>
      <sheetName val="ПРОГНОЗ_1"/>
      <sheetName val="Прилож.1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База"/>
      <sheetName val="proverka"/>
      <sheetName val="Гр5(о)"/>
      <sheetName val="I"/>
      <sheetName val="MTO REV.0"/>
      <sheetName val="ФБР"/>
      <sheetName val="Баланс мощности 2007"/>
      <sheetName val="Dati Caricati"/>
      <sheetName val="Списки"/>
      <sheetName val="F5"/>
      <sheetName val="Лист3"/>
      <sheetName val="Данные"/>
      <sheetName val="ИТ-бюджет"/>
      <sheetName val=""/>
      <sheetName val="5"/>
      <sheetName val="на 1 тут"/>
      <sheetName val="main gate house"/>
      <sheetName val="Тср 19"/>
      <sheetName val="Тср 20"/>
      <sheetName val="Тср 20-24"/>
      <sheetName val="ТБР"/>
      <sheetName val="уф-61"/>
      <sheetName val="Параметры"/>
      <sheetName val="Контакты"/>
      <sheetName val="TECHSHEET"/>
      <sheetName val="тех.лист"/>
      <sheetName val="Оперативный факт за январь 2010"/>
      <sheetName val="REESTR_MO"/>
      <sheetName val="Титульный"/>
      <sheetName val="Статистика ДТП от 15 до 150 кВт"/>
      <sheetName val="fes"/>
      <sheetName val="group structure"/>
      <sheetName val="Исходные данные"/>
      <sheetName val="Управление"/>
      <sheetName val="Tier 31.12.08"/>
      <sheetName val="форма сетевой график эрсб"/>
      <sheetName val="Инструкция"/>
      <sheetName val="отчет_2007"/>
      <sheetName val="Расчет_НВВ_общий"/>
      <sheetName val="Ген__не_уч__ОРЭМ"/>
      <sheetName val="Прилож_1"/>
      <sheetName val="REESTR"/>
      <sheetName val="сбыт"/>
      <sheetName val="Рег генер"/>
      <sheetName val="сети"/>
      <sheetName val="слесаря"/>
      <sheetName val="СЛ7"/>
      <sheetName val="СЛ3"/>
      <sheetName val="ф-1"/>
      <sheetName val="ОСВ"/>
      <sheetName val="прил 1"/>
      <sheetName val="бюджет цтв"/>
      <sheetName val="расчет"/>
      <sheetName val="расходы"/>
      <sheetName val="пол отпуск"/>
      <sheetName val="24"/>
      <sheetName val="16"/>
      <sheetName val="П1.4, П1.5 -Томская обл"/>
      <sheetName val="Таб1.1"/>
      <sheetName val="Лист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Справочник ЦФО"/>
      <sheetName val="Служебный лист"/>
      <sheetName val="см-2 шатурс сети  проект работы"/>
      <sheetName val="Анкета"/>
      <sheetName val="П.1.1."/>
      <sheetName val="П.1.2."/>
      <sheetName val="П.1.3."/>
      <sheetName val="П.3.1."/>
      <sheetName val="П.1.2.1."/>
      <sheetName val="П.4.1"/>
      <sheetName val="П.4.1а"/>
      <sheetName val="П.4.3."/>
      <sheetName val="П.4.3.а"/>
      <sheetName val="П.4.3.б"/>
      <sheetName val="П.4.4."/>
      <sheetName val="П.4.5."/>
      <sheetName val="П.4.6."/>
      <sheetName val="П.4.6.1."/>
      <sheetName val="П.4.6.2."/>
      <sheetName val="П.4.7.1."/>
      <sheetName val="П.4.7.2"/>
      <sheetName val="П.4.7.3."/>
      <sheetName val="П.4.8."/>
      <sheetName val="П.4.9"/>
      <sheetName val="П.4.9.1"/>
      <sheetName val="П.4.10."/>
      <sheetName val="П.4.10.1"/>
      <sheetName val="Закупки"/>
      <sheetName val="ОПР (25 счет)"/>
      <sheetName val="ОХР(26 счет)"/>
      <sheetName val="П.8."/>
      <sheetName val="П.9."/>
      <sheetName val="П.10."/>
      <sheetName val="П.11."/>
      <sheetName val="П.4.11"/>
      <sheetName val="П.4.11.1."/>
      <sheetName val="П.4.12"/>
      <sheetName val="П.12."/>
      <sheetName val="Расчет долг. парам.&quot;"/>
      <sheetName val="П.5.2."/>
      <sheetName val="П.5.3."/>
      <sheetName val="П.5.4."/>
      <sheetName val="6.1"/>
      <sheetName val="6.2"/>
      <sheetName val="Усл ед"/>
      <sheetName val="Усл ед ГВС"/>
      <sheetName val="анализ объемов ГВС"/>
      <sheetName val="анализ объемов ГВС (а)"/>
      <sheetName val="расчет тарифа на ГВС"/>
      <sheetName val="заключение 2015"/>
      <sheetName val="заключение 2015-2017"/>
      <sheetName val="заключение 2015-2017 (передача)"/>
      <sheetName val="T25"/>
      <sheetName val="T31"/>
      <sheetName val="Вводные_данные_систем"/>
      <sheetName val="Опросный_лист_МЭ_РФ"/>
      <sheetName val="Баланс_по_уровням_U_квартальный"/>
      <sheetName val="расчет_стоимостных_показателей"/>
      <sheetName val="Тарифно-договорная_модель"/>
      <sheetName val="Передача_эл_энергии"/>
      <sheetName val="Тср_12-17"/>
      <sheetName val="расшир_сс"/>
      <sheetName val="12_прибыль"/>
      <sheetName val="спорт_культ_проф_маст"/>
      <sheetName val="прочие_прочие"/>
      <sheetName val="возм_пр_ущерба"/>
      <sheetName val="реал__ОС,_МПЗ,_пр_"/>
      <sheetName val="РТ_передача"/>
      <sheetName val="Баланс_ээ"/>
      <sheetName val="Баланс_мощности"/>
      <sheetName val="расчет НВВ РСК по R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>
        <row r="5">
          <cell r="G5">
            <v>16503137.241579933</v>
          </cell>
        </row>
      </sheetData>
      <sheetData sheetId="36">
        <row r="5">
          <cell r="G5">
            <v>16503137.241579933</v>
          </cell>
        </row>
      </sheetData>
      <sheetData sheetId="37">
        <row r="5">
          <cell r="G5">
            <v>16503137.241579933</v>
          </cell>
        </row>
      </sheetData>
      <sheetData sheetId="38">
        <row r="5">
          <cell r="G5">
            <v>16503137.241579933</v>
          </cell>
        </row>
      </sheetData>
      <sheetData sheetId="39">
        <row r="5">
          <cell r="G5">
            <v>16503137.241579933</v>
          </cell>
        </row>
      </sheetData>
      <sheetData sheetId="40">
        <row r="5">
          <cell r="G5">
            <v>16503137.241579933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5">
          <cell r="G5">
            <v>4551113.38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7">
          <cell r="G7">
            <v>0</v>
          </cell>
        </row>
      </sheetData>
      <sheetData sheetId="65">
        <row r="7">
          <cell r="G7">
            <v>0</v>
          </cell>
        </row>
      </sheetData>
      <sheetData sheetId="66">
        <row r="7">
          <cell r="G7">
            <v>0</v>
          </cell>
        </row>
      </sheetData>
      <sheetData sheetId="67">
        <row r="7">
          <cell r="G7">
            <v>0</v>
          </cell>
        </row>
      </sheetData>
      <sheetData sheetId="68" refreshError="1"/>
      <sheetData sheetId="69" refreshError="1"/>
      <sheetData sheetId="70">
        <row r="5">
          <cell r="G5">
            <v>4551113.38</v>
          </cell>
        </row>
      </sheetData>
      <sheetData sheetId="71">
        <row r="5">
          <cell r="G5">
            <v>4551113.38</v>
          </cell>
        </row>
      </sheetData>
      <sheetData sheetId="72">
        <row r="7">
          <cell r="G7">
            <v>0</v>
          </cell>
        </row>
      </sheetData>
      <sheetData sheetId="73">
        <row r="7">
          <cell r="G7">
            <v>0</v>
          </cell>
        </row>
      </sheetData>
      <sheetData sheetId="74">
        <row r="7">
          <cell r="G7">
            <v>0</v>
          </cell>
        </row>
      </sheetData>
      <sheetData sheetId="75" refreshError="1"/>
      <sheetData sheetId="76" refreshError="1"/>
      <sheetData sheetId="77" refreshError="1"/>
      <sheetData sheetId="78">
        <row r="5">
          <cell r="G5">
            <v>4551113.38</v>
          </cell>
        </row>
      </sheetData>
      <sheetData sheetId="79" refreshError="1"/>
      <sheetData sheetId="80" refreshError="1"/>
      <sheetData sheetId="81"/>
      <sheetData sheetId="82"/>
      <sheetData sheetId="83" refreshError="1"/>
      <sheetData sheetId="84"/>
      <sheetData sheetId="85">
        <row r="5">
          <cell r="G5">
            <v>4551113.38</v>
          </cell>
        </row>
      </sheetData>
      <sheetData sheetId="86">
        <row r="7">
          <cell r="G7">
            <v>0</v>
          </cell>
        </row>
      </sheetData>
      <sheetData sheetId="87">
        <row r="7">
          <cell r="G7">
            <v>0</v>
          </cell>
        </row>
      </sheetData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>
        <row r="5">
          <cell r="G5">
            <v>4551113.38</v>
          </cell>
        </row>
      </sheetData>
      <sheetData sheetId="124"/>
      <sheetData sheetId="125"/>
      <sheetData sheetId="126"/>
      <sheetData sheetId="127">
        <row r="5">
          <cell r="L5" t="str">
            <v>в том числе</v>
          </cell>
        </row>
      </sheetData>
      <sheetData sheetId="128"/>
      <sheetData sheetId="129"/>
      <sheetData sheetId="130">
        <row r="7">
          <cell r="G7">
            <v>0</v>
          </cell>
        </row>
      </sheetData>
      <sheetData sheetId="131">
        <row r="7">
          <cell r="G7">
            <v>0</v>
          </cell>
        </row>
      </sheetData>
      <sheetData sheetId="132">
        <row r="7">
          <cell r="G7">
            <v>0</v>
          </cell>
        </row>
      </sheetData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>
        <row r="5">
          <cell r="G5">
            <v>16503137.241579933</v>
          </cell>
        </row>
      </sheetData>
      <sheetData sheetId="163">
        <row r="5">
          <cell r="G5">
            <v>16503137.241579933</v>
          </cell>
        </row>
      </sheetData>
      <sheetData sheetId="164">
        <row r="5">
          <cell r="G5">
            <v>16503137.241579933</v>
          </cell>
        </row>
      </sheetData>
      <sheetData sheetId="165">
        <row r="5">
          <cell r="G5">
            <v>16503137.241579933</v>
          </cell>
        </row>
      </sheetData>
      <sheetData sheetId="166">
        <row r="5">
          <cell r="G5">
            <v>16503137.241579933</v>
          </cell>
        </row>
      </sheetData>
      <sheetData sheetId="167"/>
      <sheetData sheetId="168"/>
      <sheetData sheetId="169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F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FST5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Гр5(о)"/>
      <sheetName val="TOC"/>
      <sheetName val="FES"/>
      <sheetName val="Параметры"/>
      <sheetName val="TEHSHEET"/>
      <sheetName val="Топливо2009"/>
      <sheetName val="2009"/>
      <sheetName val="OREP.SZPR.2009"/>
      <sheetName val="Титульный"/>
      <sheetName val="Приложение_1"/>
      <sheetName val="Приложение_2"/>
      <sheetName val="Приложение_3"/>
      <sheetName val="Приложение_4"/>
      <sheetName val="0_3"/>
      <sheetName val="2_1"/>
      <sheetName val="2_2"/>
      <sheetName val="2_3"/>
      <sheetName val="Ист-ики_финанс-я"/>
      <sheetName val="Расчет_прибыли"/>
      <sheetName val="0_1"/>
      <sheetName val="OREP_SZPR_2009"/>
      <sheetName val="Приложение_11"/>
      <sheetName val="Приложение_21"/>
      <sheetName val="Приложение_31"/>
      <sheetName val="Приложение_41"/>
      <sheetName val="0_31"/>
      <sheetName val="2_11"/>
      <sheetName val="2_21"/>
      <sheetName val="2_31"/>
      <sheetName val="Ист-ики_финанс-я1"/>
      <sheetName val="Расчет_прибыли1"/>
      <sheetName val="0_11"/>
      <sheetName val="OREP_SZPR_20091"/>
      <sheetName val="REEST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 2 до 15"/>
      <sheetName val="Прил.2 15-150 "/>
      <sheetName val="Прил.2 150-670"/>
      <sheetName val="Общее"/>
      <sheetName val="Прил. 2 до 670"/>
      <sheetName val="Прил. 2 до 150"/>
      <sheetName val="Свод ставок"/>
      <sheetName val="Договоры"/>
      <sheetName val="Убытки"/>
      <sheetName val="цена 1 договора"/>
      <sheetName val="выпадающие"/>
      <sheetName val="Свод ставок (3)"/>
      <sheetName val="Лист1"/>
      <sheetName val="Лист3"/>
    </sheetNames>
    <definedNames>
      <definedName name="___ew1" refersTo="#ССЫЛКА!" sheetId="7"/>
      <definedName name="___fg1" refersTo="#ССЫЛКА!" sheetId="7"/>
      <definedName name="__ew1" refersTo="#ССЫЛКА!" sheetId="7"/>
      <definedName name="__fg1" refersTo="#ССЫЛКА!" sheetId="7"/>
      <definedName name="_ew1" refersTo="#ССЫЛКА!" sheetId="7"/>
      <definedName name="_fg1" refersTo="#ССЫЛКА!" sheetId="7"/>
      <definedName name="com" refersTo="#ССЫЛКА!" sheetId="7"/>
      <definedName name="CompOt" refersTo="#ССЫЛКА!" sheetId="7"/>
      <definedName name="CompRas" refersTo="#ССЫЛКА!" sheetId="7"/>
      <definedName name="ew" refersTo="#ССЫЛКА!" sheetId="7"/>
      <definedName name="fg" refersTo="#ССЫЛКА!" sheetId="7"/>
      <definedName name="hg" refersTo="#ССЫЛКА!" sheetId="7"/>
      <definedName name="k" refersTo="#ССЫЛКА!" sheetId="7"/>
      <definedName name="а" refersTo="#ССЫЛКА!" sheetId="7"/>
      <definedName name="апч" refersTo="#ССЫЛКА!" sheetId="7"/>
      <definedName name="ач" refersTo="#ССЫЛКА!" sheetId="7"/>
      <definedName name="ачя" refersTo="#ССЫЛКА!" sheetId="7"/>
      <definedName name="в23ё" refersTo="#ССЫЛКА!" sheetId="7"/>
      <definedName name="вв" refersTo="#ССЫЛКА!" sheetId="7"/>
      <definedName name="вп" refersTo="#ССЫЛКА!" sheetId="7"/>
      <definedName name="впа" refersTo="#ССЫЛКА!" sheetId="7"/>
      <definedName name="вяч" refersTo="#ССЫЛКА!" sheetId="7"/>
      <definedName name="гг" refersTo="#ССЫЛКА!" sheetId="7"/>
      <definedName name="гггр" refersTo="#ССЫЛКА!" sheetId="7"/>
      <definedName name="гы" refersTo="#ССЫЛКА!" sheetId="7"/>
      <definedName name="иая" refersTo="#ССЫЛКА!" sheetId="7"/>
      <definedName name="й" refersTo="#ССЫЛКА!" sheetId="7"/>
      <definedName name="йй" refersTo="#ССЫЛКА!" sheetId="7"/>
      <definedName name="к" refersTo="#ССЫЛКА!" sheetId="7"/>
      <definedName name="квнп" refersTo="#ССЫЛКА!" sheetId="7"/>
      <definedName name="ке" refersTo="#ССЫЛКА!" sheetId="7"/>
      <definedName name="ке1" refersTo="#ССЫЛКА!" sheetId="7"/>
      <definedName name="копия" refersTo="#ССЫЛКА!" sheetId="7"/>
      <definedName name="лод" refersTo="#ССЫЛКА!" sheetId="7"/>
      <definedName name="лод1" refersTo="#ССЫЛКА!" sheetId="7"/>
      <definedName name="лчв" refersTo="#ССЫЛКА!" sheetId="7"/>
      <definedName name="лшыу" refersTo="#ССЫЛКА!" sheetId="7"/>
      <definedName name="лык" refersTo="#ССЫЛКА!" sheetId="7"/>
      <definedName name="мым" refersTo="#ССЫЛКА!" sheetId="7"/>
      <definedName name="ов" refersTo="#ССЫЛКА!" sheetId="7"/>
      <definedName name="овв" refersTo="#ССЫЛКА!" sheetId="7"/>
      <definedName name="овк" refersTo="#ССЫЛКА!" sheetId="7"/>
      <definedName name="овкккк" refersTo="#ССЫЛКА!" sheetId="7"/>
      <definedName name="овч" refersTo="#ССЫЛКА!" sheetId="7"/>
      <definedName name="окнв" refersTo="#ССЫЛКА!" sheetId="7"/>
      <definedName name="онкв" refersTo="#ССЫЛКА!" sheetId="7"/>
      <definedName name="орвяч" refersTo="#ССЫЛКА!" sheetId="7"/>
      <definedName name="оро" refersTo="#ССЫЛКА!" sheetId="7"/>
      <definedName name="оро1" refersTo="#ССЫЛКА!" sheetId="7"/>
      <definedName name="орс" refersTo="#ССЫЛКА!" sheetId="7"/>
      <definedName name="отач" refersTo="#ССЫЛКА!" sheetId="7"/>
      <definedName name="оык" refersTo="#ССЫЛКА!" sheetId="7"/>
      <definedName name="пав" refersTo="#ССЫЛКА!" sheetId="7"/>
      <definedName name="пч" refersTo="#ССЫЛКА!" sheetId="7"/>
      <definedName name="ра" refersTo="#ССЫЛКА!" sheetId="7"/>
      <definedName name="рв" refersTo="#ССЫЛКА!" sheetId="7"/>
      <definedName name="ричч" refersTo="#ССЫЛКА!" sheetId="7"/>
      <definedName name="роп" refersTo="#ССЫЛКА!" sheetId="7"/>
      <definedName name="ропор" refersTo="#ССЫЛКА!" sheetId="7"/>
      <definedName name="рпа" refersTo="#ССЫЛКА!" sheetId="7"/>
      <definedName name="рпав" refersTo="#ССЫЛКА!" sheetId="7"/>
      <definedName name="рфу" refersTo="#ССЫЛКА!" sheetId="7"/>
      <definedName name="ры" refersTo="#ССЫЛКА!" sheetId="7"/>
      <definedName name="рыу" refersTo="#ССЫЛКА!" sheetId="7"/>
      <definedName name="с" refersTo="#ССЫЛКА!" sheetId="7"/>
      <definedName name="сме" refersTo="#ССЫЛКА!" sheetId="7"/>
      <definedName name="СмЗатНИОКР" refersTo="#ССЫЛКА!" sheetId="7"/>
      <definedName name="со" refersTo="#ССЫЛКА!" sheetId="7"/>
      <definedName name="со1" refersTo="#ССЫЛКА!" sheetId="7"/>
      <definedName name="сп" refersTo="#ССЫЛКА!" sheetId="7"/>
      <definedName name="справка2" refersTo="#ССЫЛКА!" sheetId="7"/>
      <definedName name="сс" refersTo="#ССЫЛКА!" sheetId="7"/>
      <definedName name="сссс" refersTo="#ССЫЛКА!" sheetId="7"/>
      <definedName name="ссы" refersTo="#ССЫЛКА!" sheetId="7"/>
      <definedName name="таб_4.2.1." refersTo="#ССЫЛКА!" sheetId="7"/>
      <definedName name="табл_4.2" refersTo="#ССЫЛКА!" sheetId="7"/>
      <definedName name="точ" refersTo="#ССЫЛКА!" sheetId="7"/>
      <definedName name="тч" refersTo="#ССЫЛКА!" sheetId="7"/>
      <definedName name="у" refersTo="#ССЫЛКА!" sheetId="7"/>
      <definedName name="УФ" refersTo="#ССЫЛКА!" sheetId="7"/>
      <definedName name="уц1" refersTo="#ССЫЛКА!" sheetId="7"/>
      <definedName name="ц" refersTo="#ССЫЛКА!" sheetId="7"/>
      <definedName name="цу" refersTo="#ССЫЛКА!" sheetId="7"/>
      <definedName name="цу1" refersTo="#ССЫЛКА!" sheetId="7"/>
      <definedName name="цуа" refersTo="#ССЫЛКА!" sheetId="7"/>
      <definedName name="цук" refersTo="#ССЫЛКА!" sheetId="7"/>
      <definedName name="цук1" refersTo="#ССЫЛКА!" sheetId="7"/>
      <definedName name="шга" refersTo="#ССЫЛКА!" sheetId="7"/>
      <definedName name="шеув" refersTo="#ССЫЛКА!" sheetId="7"/>
      <definedName name="шув" refersTo="#ССЫЛКА!" sheetId="7"/>
      <definedName name="шшш" refersTo="#ССЫЛКА!" sheetId="7"/>
      <definedName name="шшшшшо" refersTo="#ССЫЛКА!" sheetId="7"/>
      <definedName name="ыв" refersTo="#ССЫЛКА!" sheetId="7"/>
      <definedName name="ыву" refersTo="#ССЫЛКА!" sheetId="7"/>
      <definedName name="ыкц" refersTo="#ССЫЛКА!" sheetId="7"/>
      <definedName name="ыра" refersTo="#ССЫЛКА!" sheetId="7"/>
      <definedName name="ычяав" refersTo="#ССЫЛКА!" sheetId="7"/>
      <definedName name="ыыыы" refersTo="#ССЫЛКА!" sheetId="7"/>
      <definedName name="ьоыв" refersTo="#ССЫЛКА!" sheetId="7"/>
      <definedName name="ьрпв" refersTo="#ССЫЛКА!" sheetId="7"/>
      <definedName name="ьрпс" refersTo="#ССЫЛКА!" sheetId="7"/>
      <definedName name="ьрс" refersTo="#ССЫЛКА!" sheetId="7"/>
      <definedName name="юнша" refersTo="#ССЫЛКА!" sheetId="7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Update"/>
      <sheetName val="Заголовок"/>
      <sheetName val="Справочники"/>
      <sheetName val="Тариф на услуги по передаче ээ"/>
      <sheetName val="Индивидуальные тарифы"/>
      <sheetName val="Расчет котлового тарифа"/>
      <sheetName val="4 баланс ээ"/>
      <sheetName val="5 баланс мощности"/>
      <sheetName val="Расчет расходов RAB"/>
      <sheetName val="расчет НВВ РСК по RAB"/>
      <sheetName val="Показатели надежности и кач-ва"/>
      <sheetName val="Расчет индексация"/>
      <sheetName val="Регионы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Регионы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14б ДПН отчет"/>
      <sheetName val="16а Сводный анализ"/>
      <sheetName val="Лист1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NEW-PANEL"/>
      <sheetName val="Смета"/>
      <sheetName val="УЕ"/>
      <sheetName val="на 1 тут"/>
      <sheetName val="TSheet"/>
      <sheetName val="ф2 сап"/>
      <sheetName val="Т.16"/>
      <sheetName val="control"/>
      <sheetName val="Таб1.1"/>
      <sheetName val="Мониторинг _1"/>
      <sheetName val="2011 свод"/>
      <sheetName val="i"/>
      <sheetName val="Dati Caricati"/>
      <sheetName val="расчет НВВ РСК по RAB"/>
      <sheetName val="Свод"/>
      <sheetName val="s"/>
      <sheetName val="共機計算"/>
      <sheetName val="共機J"/>
      <sheetName val="合成単価作成・-bldg"/>
      <sheetName val="Curves"/>
      <sheetName val="Note"/>
      <sheetName val="Heads"/>
      <sheetName val="Dbase"/>
      <sheetName val="Tables"/>
      <sheetName val="Page 2"/>
      <sheetName val="pr_f-1"/>
      <sheetName val="календарный план"/>
      <sheetName val="mtl$-inter"/>
      <sheetName val="ОСВ"/>
      <sheetName val="прогноз_1"/>
      <sheetName val="MAIN"/>
      <sheetName val="Список_форм1"/>
      <sheetName val="расчет_тарифов"/>
      <sheetName val="Приложение_(ТЭЦ)_1"/>
      <sheetName val="Производство_электроэнергии"/>
      <sheetName val="Т19_1"/>
      <sheetName val="Передача_ЭЭ"/>
      <sheetName val="14б_ДПН_отчет"/>
      <sheetName val="16а_Сводный_анализ"/>
      <sheetName val="2_2"/>
      <sheetName val="Ист-ики_финанс-я"/>
      <sheetName val="Расчет_прибыли"/>
      <sheetName val="2_1"/>
      <sheetName val="2_3"/>
      <sheetName val="0_1"/>
      <sheetName val="ИТОГИ__по_Н,Р,Э,Q"/>
      <sheetName val="на_1_тут"/>
      <sheetName val="ф2_сап"/>
      <sheetName val="Т_16"/>
      <sheetName val="Таб1_1"/>
      <sheetName val="Мониторинг__1"/>
      <sheetName val="2011_свод"/>
      <sheetName val="Dati_Caricati"/>
      <sheetName val="расчет_НВВ_РСК_по_RAB"/>
      <sheetName val="Page_2"/>
      <sheetName val="календарный_план"/>
      <sheetName val="Список_форм2"/>
      <sheetName val="расчет_тарифов1"/>
      <sheetName val="Приложение_(ТЭЦ)_2"/>
      <sheetName val="Производство_электроэнергии1"/>
      <sheetName val="Т19_11"/>
      <sheetName val="Передача_ЭЭ1"/>
      <sheetName val="14б_ДПН_отчет1"/>
      <sheetName val="16а_Сводный_анализ1"/>
      <sheetName val="2_21"/>
      <sheetName val="Ист-ики_финанс-я1"/>
      <sheetName val="Расчет_прибыли1"/>
      <sheetName val="2_11"/>
      <sheetName val="2_31"/>
      <sheetName val="0_11"/>
      <sheetName val="ИТОГИ__по_Н,Р,Э,Q1"/>
      <sheetName val="на_1_тут1"/>
      <sheetName val="ф2_сап1"/>
      <sheetName val="Т_161"/>
      <sheetName val="Таб1_11"/>
      <sheetName val="Мониторинг__11"/>
      <sheetName val="2011_свод1"/>
      <sheetName val="Dati_Caricati1"/>
      <sheetName val="расчет_НВВ_РСК_по_RAB1"/>
      <sheetName val="Page_21"/>
      <sheetName val="календарный_план1"/>
      <sheetName val="Даты"/>
      <sheetName val="18.2 (2)"/>
      <sheetName val="перекрестка"/>
      <sheetName val="17.1"/>
      <sheetName val="18.2"/>
      <sheetName val="20.1"/>
      <sheetName val="P2.1"/>
      <sheetName val="P2.2"/>
      <sheetName val="ОСдо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Расчёт"/>
      <sheetName val="TEHSHEET"/>
      <sheetName val="14б ДПН отчет"/>
      <sheetName val="16а Сводный анализ"/>
      <sheetName val="НЕДЕЛИ"/>
      <sheetName val="реализация⼘6㮧疽М"/>
      <sheetName val="_x0018_O"/>
      <sheetName val="_x0018_O_x0000_"/>
      <sheetName val="Топливо2009"/>
      <sheetName val="2009"/>
      <sheetName val="_x0018_O?"/>
      <sheetName val="_x005f_x0018_O_x005f_x0000__x005f_x0000__x005f_x0000_"/>
      <sheetName val="17"/>
      <sheetName val="Ф-1 (для АО-энерго)"/>
      <sheetName val="Ф-2 (для АО-энерго)"/>
      <sheetName val="свод"/>
      <sheetName val="Расчёт НВВ по RAB"/>
      <sheetName val="Таб1.1"/>
      <sheetName val="ПС 110 кВ №13 А"/>
      <sheetName val="Гр5(о)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СевЭС"/>
      <sheetName val="Бюджет_6мес._15"/>
      <sheetName val="ПФ_6мес._15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очник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т4,т4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REESTR_ORG"/>
      <sheetName val="Инструкция"/>
      <sheetName val="1.3 Расчет НВВ по RAB (2022)"/>
      <sheetName val="1.7 Баланс ээ"/>
      <sheetName val=" O_x0000__x0000__x0000_"/>
      <sheetName val=" O???"/>
      <sheetName val=" O_x0000_"/>
      <sheetName val=" O"/>
      <sheetName val=" O?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_x0018_O___"/>
      <sheetName val="_x0018_O_"/>
      <sheetName val="уф-61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5f_x0018_O_x005f_x0000__x00"/>
      <sheetName val=" O___"/>
      <sheetName val=" O_"/>
      <sheetName val="20:2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  <sheetName val="Расчет НВВ общий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  <sheetName val="Калькуляция кв"/>
      <sheetName val="Main"/>
      <sheetName val="O___"/>
      <sheetName val="O_"/>
      <sheetName val="_O___"/>
      <sheetName val="_O_"/>
      <sheetName val="0_1"/>
      <sheetName val="24_1"/>
      <sheetName val="6_1"/>
      <sheetName val="Page_2"/>
      <sheetName val="на_1_тут"/>
      <sheetName val="ESTI_"/>
      <sheetName val="main_gate_house"/>
      <sheetName val="см-2_шатурс_сети__проект_работы"/>
      <sheetName val="Служебный_лист"/>
      <sheetName val="Расчет_НВВ_общий"/>
      <sheetName val="group_structure"/>
      <sheetName val="income_statement"/>
      <sheetName val="Форма_сетевой_график_ЭРСБ"/>
      <sheetName val="B_inputs"/>
      <sheetName val="тариф_Бежецк"/>
      <sheetName val="Лимит_по_протоколам"/>
      <sheetName val="Для_лимита_2016"/>
      <sheetName val="Для_лимита_2016_(И)"/>
      <sheetName val="Валдай_2013"/>
      <sheetName val="Вер-Д__2013"/>
      <sheetName val="Вол-Д_2013"/>
      <sheetName val="Вол-О_2013"/>
      <sheetName val="Вологда_2013"/>
      <sheetName val="М_2013"/>
      <sheetName val="Пр_2013"/>
      <sheetName val="Чер_2013"/>
      <sheetName val="Упр_2013"/>
      <sheetName val="СПБ_2013"/>
      <sheetName val="Валдай_2014"/>
      <sheetName val="Вер-Д_2014"/>
      <sheetName val="Вол-Д_2014"/>
      <sheetName val="Вол-О_2014"/>
      <sheetName val="Вологда_2014"/>
      <sheetName val="М_2014"/>
      <sheetName val="Пр_2014"/>
      <sheetName val="Чер_2014"/>
      <sheetName val="Упр_2014"/>
      <sheetName val="СПБ_2014"/>
      <sheetName val="Валдай_2015"/>
      <sheetName val="Вер-Д_2015"/>
      <sheetName val="Вол-Д_2015"/>
      <sheetName val="Вол-О_2015"/>
      <sheetName val="Вологда_2015"/>
      <sheetName val="М_2015"/>
      <sheetName val="Пр_2015"/>
      <sheetName val="Чер_2015"/>
      <sheetName val="Упр_2015"/>
      <sheetName val="СПБ_2015"/>
      <sheetName val="РЕЗЕРВ_(c_эрками)"/>
      <sheetName val="СПБ_"/>
      <sheetName val="ФЭ модель"/>
      <sheetName val="1(труд-вс)"/>
      <sheetName val="1(труд-во)"/>
      <sheetName val="ф-1"/>
      <sheetName val="Бюджет_6㒴ʍꌠ੘쎨ૡ_x0000_"/>
      <sheetName val="Бюджет_6㒴ʍꌠ੘璘ዥ_x0000_"/>
      <sheetName val="2008 -2010"/>
      <sheetName val="Лист5"/>
      <sheetName val="Бюджет_6㒴ʍꌠ੘쎨ૡ"/>
      <sheetName val="Бюджет_6㒴ʍꌠ੘璘ዥ"/>
      <sheetName val="Амортизация"/>
      <sheetName val="f4"/>
      <sheetName val="Rev"/>
      <sheetName val="dairy precedents"/>
      <sheetName val="p&amp;l"/>
      <sheetName val="water"/>
      <sheetName val="Инструкции"/>
      <sheetName val="2006"/>
      <sheetName val="Расчет системных блоков"/>
      <sheetName val="реализация_СВОД3"/>
      <sheetName val="реализация_нерег3"/>
      <sheetName val="реализация_рег3"/>
      <sheetName val="расчет_смешанного_тарифа3"/>
      <sheetName val="товарка_население3"/>
      <sheetName val="товарка_исх3"/>
      <sheetName val="смешанный_тариф_рег3"/>
      <sheetName val="товарка_рег3"/>
      <sheetName val="смешанный_тариф_нерег3"/>
      <sheetName val="товарка_нерег3"/>
      <sheetName val="смешанный_тариф_итого3"/>
      <sheetName val="товарка_итого3"/>
      <sheetName val="1_1_1_1_(товарка_исх_)3"/>
      <sheetName val="1_1_1_1_(товарка_рег)3"/>
      <sheetName val="1_1_1_1_(товарка_нерег)3"/>
      <sheetName val="1_1_1_1_(товарка_итого)3"/>
      <sheetName val="1_1_1_1_(товарка_горсети_исх_)3"/>
      <sheetName val="1_1_1_1_(товарка_горсети_рег)3"/>
      <sheetName val="1_1_1_1_(товарка_горсети_нерег3"/>
      <sheetName val="1_1_1_1_(товарка_горсети_итого3"/>
      <sheetName val="товарка_отрасли3"/>
      <sheetName val="товарка_группы3"/>
      <sheetName val="товарка_горсети3"/>
      <sheetName val="Анализ_по_товарке3"/>
      <sheetName val="Анализ_по_товарке_(ОПП)3"/>
      <sheetName val="Анализ_по_реализации3"/>
      <sheetName val="товарка_факт_по_рег__тарифу3"/>
      <sheetName val="Анализ_товарки_по_рег__тарифу3"/>
      <sheetName val="Анализ_товарки_ОПП_рег__тарифу3"/>
      <sheetName val="P2_13"/>
      <sheetName val="Мониторинг__23"/>
      <sheetName val="группы_итого_1с3"/>
      <sheetName val="группы_рег_3"/>
      <sheetName val="группы_нерег_3"/>
      <sheetName val="группы_перерасчет_рег_3"/>
      <sheetName val="группы_перерасчет_нерег_3"/>
      <sheetName val="группы_итого_проверка3"/>
      <sheetName val="Бюджет_2010_ожид_3"/>
      <sheetName val="Ген__не_уч__ОРЭМ3"/>
      <sheetName val="шаблон_для_R33"/>
      <sheetName val="18_23"/>
      <sheetName val="17_13"/>
      <sheetName val="2_33"/>
      <sheetName val="21_33"/>
      <sheetName val="Форма_20_(1)3"/>
      <sheetName val="Форма_20_(2)3"/>
      <sheetName val="Форма_20_(3)3"/>
      <sheetName val="Форма_20_(4)3"/>
      <sheetName val="Форма_20_(5)3"/>
      <sheetName val="анализ_503"/>
      <sheetName val="анализ_513"/>
      <sheetName val="анализ_573"/>
      <sheetName val="анализ_623"/>
      <sheetName val="расшифровка_623"/>
      <sheetName val="76_5,513"/>
      <sheetName val="91_2,513"/>
      <sheetName val="расх__из_приб__фев_20103"/>
      <sheetName val="инвест_прогр3"/>
      <sheetName val="сч_60_услуги_СЭ3"/>
      <sheetName val="БР_продажа_3"/>
      <sheetName val="КЗ_60_13"/>
      <sheetName val="КЗ_76_53"/>
      <sheetName val="авансы_выданные_60_23"/>
      <sheetName val="_анализ__703"/>
      <sheetName val="68_1_ПОДОХОДНЫЙ3"/>
      <sheetName val="68_2_НДС3"/>
      <sheetName val="68_4_налог_на_ПРИБЫЛЬ3"/>
      <sheetName val="68_4_1__платежи_в_бюджет3"/>
      <sheetName val="68_4_2_начисление__налога_ПРИБ3"/>
      <sheetName val="68_8_ИМУЩЕСТВО3"/>
      <sheetName val="68_10_ОКР_СРЕДА3"/>
      <sheetName val="68_11_ТРАНСПОРТ3"/>
      <sheetName val="68_12_ЗЕМЛЯ3"/>
      <sheetName val="68_14_ГОСПОШЛИНА3"/>
      <sheetName val="Анализ_973"/>
      <sheetName val="69_1_СОЦ_СТРАХ3"/>
      <sheetName val="69_2_ПФ3"/>
      <sheetName val="69_3_МЕД_СТРАХ_3"/>
      <sheetName val="69_11_ТРАВМАТИЗМ3"/>
      <sheetName val="58_1_АКЦИИ_СГЭС3"/>
      <sheetName val="58_2_ВЕКСЕЛЯ3"/>
      <sheetName val="58_3_ЗАЙМЫ3"/>
      <sheetName val="58_2_91_1_ВЕКСЕЛЯ3"/>
      <sheetName val="91_2_58_2_ВЕКСЕЛЯ3"/>
      <sheetName val="анализ_сч_753"/>
      <sheetName val="план_счетов3"/>
      <sheetName val="Лист1_(2)3"/>
      <sheetName val="Электроэн_4кв3"/>
      <sheetName val="Вода_4кв3"/>
      <sheetName val="Тепло_4кв3"/>
      <sheetName val="ДПН_внутр3"/>
      <sheetName val="ДПН_АРМ3"/>
      <sheetName val="P2_22"/>
      <sheetName val="14б_ДПН_отчет2"/>
      <sheetName val="16а_Сводный_анализ2"/>
      <sheetName val="Таб1_12"/>
      <sheetName val="ПС_110_кВ_№13_А2"/>
      <sheetName val="Ф-1_(для_АО-энерго)2"/>
      <sheetName val="Ф-2_(для_АО-энерго)2"/>
      <sheetName val="Расчёт_НВВ_по_RAB2"/>
      <sheetName val="ТО_20162"/>
      <sheetName val="СВОД_БДДС2"/>
      <sheetName val="2__Баланс2"/>
      <sheetName val="3__БДДС2"/>
      <sheetName val="Бюджет_15_поквартально_2"/>
      <sheetName val="Бюджет_01_152"/>
      <sheetName val="ПФ_01_152"/>
      <sheetName val="ПД_01_152"/>
      <sheetName val="Бюджет_02_152"/>
      <sheetName val="ПФ_02_152"/>
      <sheetName val="ПД_02_152"/>
      <sheetName val="Бюджет_03_152"/>
      <sheetName val="ПФ_03_152"/>
      <sheetName val="ПД_03_152"/>
      <sheetName val="Бюджет_1кв__152"/>
      <sheetName val="ПФ_1кв__152"/>
      <sheetName val="ПД_1кв__152"/>
      <sheetName val="Бюджет_04_152"/>
      <sheetName val="ПФ_04_152"/>
      <sheetName val="ПД_04_152"/>
      <sheetName val="Бюджет_05_152"/>
      <sheetName val="ПФ_05_152"/>
      <sheetName val="ПД_05_152"/>
      <sheetName val="Бюджет_06_152"/>
      <sheetName val="ПФ_06_152"/>
      <sheetName val="ПД_06_152"/>
      <sheetName val="Бюджет_2кв__152"/>
      <sheetName val="ПФ_2кв__152"/>
      <sheetName val="ПД_2кв__152"/>
      <sheetName val="Бюджет_6мес__152"/>
      <sheetName val="ПФ_6мес__152"/>
      <sheetName val="ТюмТПО_2"/>
      <sheetName val="ЮжТПО_2"/>
      <sheetName val="ПС_-_Действующие2"/>
      <sheetName val="ПД_6мес__152"/>
      <sheetName val="Бюджет_07_152"/>
      <sheetName val="ПФ_07_152"/>
      <sheetName val="ПД_07_152"/>
      <sheetName val="Бюджет_08_152"/>
      <sheetName val="ПФ_08_152"/>
      <sheetName val="ПД_08_152"/>
      <sheetName val="Бюджет_09_152"/>
      <sheetName val="ПФ_09_152"/>
      <sheetName val="ПД_09_152"/>
      <sheetName val="Бюджет_3кв__152"/>
      <sheetName val="Список_дефектов2"/>
      <sheetName val="ПФ_3кв__152"/>
      <sheetName val="ПД_3кв__152"/>
      <sheetName val="Бюджет_9мес__152"/>
      <sheetName val="ПФ_9мес__152"/>
      <sheetName val="ПД_9мес__152"/>
      <sheetName val="Бюджет_10_152"/>
      <sheetName val="ПФ_10_152"/>
      <sheetName val="ПД_10_152"/>
      <sheetName val="Бюджет_11_152"/>
      <sheetName val="ПФ_11_152"/>
      <sheetName val="ПД_11_152"/>
      <sheetName val="Бюджет_12_152"/>
      <sheetName val="ПФ_12_152"/>
      <sheetName val="ПД_12_152"/>
      <sheetName val="Бюджет_4кв__152"/>
      <sheetName val="ПФ_4кв__152"/>
      <sheetName val="ПД_4кв__152"/>
      <sheetName val="Производство_электроэнергии2"/>
      <sheetName val="Т19_12"/>
      <sheetName val="Сценарные_условия2"/>
      <sheetName val="Содержание_-_расшир_формат2"/>
      <sheetName val="Содержание_-_агрегир__формат2"/>
      <sheetName val="1_Общие_сведения2"/>
      <sheetName val="2_Оценочные_показатели2"/>
      <sheetName val="9_ОФР2"/>
      <sheetName val="3_Программа_реализации2"/>
      <sheetName val="4_Баланс_эм2"/>
      <sheetName val="5_Производство2"/>
      <sheetName val="6_Топливо2"/>
      <sheetName val="7_ИПР2"/>
      <sheetName val="8_Затраты_на_персонал2"/>
      <sheetName val="10_1__Смета_затрат2"/>
      <sheetName val="10_2__Прочие_ДиР2"/>
      <sheetName val="11__БДР2"/>
      <sheetName val="12_БДДС_(ДПН)2"/>
      <sheetName val="13_Прогнозный_баланс2"/>
      <sheetName val="14_ПУЭ2"/>
      <sheetName val="ОР_новая_методика_22"/>
      <sheetName val="ОР_новая_методика2"/>
      <sheetName val="_O???2"/>
      <sheetName val="_O2"/>
      <sheetName val="_O?2"/>
      <sheetName val="1_3_Расчет_НВВ_по_RAB_(2022)2"/>
      <sheetName val="1_7_Баланс_ээ2"/>
      <sheetName val="прил_11"/>
      <sheetName val="реализация_СВОД4"/>
      <sheetName val="реализация_нерег4"/>
      <sheetName val="реализация_рег4"/>
      <sheetName val="расчет_смешанного_тарифа4"/>
      <sheetName val="товарка_население4"/>
      <sheetName val="товарка_исх4"/>
      <sheetName val="смешанный_тариф_рег4"/>
      <sheetName val="товарка_рег4"/>
      <sheetName val="смешанный_тариф_нерег4"/>
      <sheetName val="товарка_нерег4"/>
      <sheetName val="смешанный_тариф_итого4"/>
      <sheetName val="товарка_итого4"/>
      <sheetName val="1_1_1_1_(товарка_исх_)4"/>
      <sheetName val="1_1_1_1_(товарка_рег)4"/>
      <sheetName val="1_1_1_1_(товарка_нерег)4"/>
      <sheetName val="1_1_1_1_(товарка_итого)4"/>
      <sheetName val="1_1_1_1_(товарка_горсети_исх_)4"/>
      <sheetName val="1_1_1_1_(товарка_горсети_рег)4"/>
      <sheetName val="1_1_1_1_(товарка_горсети_нерег4"/>
      <sheetName val="1_1_1_1_(товарка_горсети_итого4"/>
      <sheetName val="товарка_отрасли4"/>
      <sheetName val="товарка_группы4"/>
      <sheetName val="товарка_горсети4"/>
      <sheetName val="Анализ_по_товарке4"/>
      <sheetName val="Анализ_по_товарке_(ОПП)4"/>
      <sheetName val="Анализ_по_реализации4"/>
      <sheetName val="товарка_факт_по_рег__тарифу4"/>
      <sheetName val="Анализ_товарки_по_рег__тарифу4"/>
      <sheetName val="Анализ_товарки_ОПП_рег__тарифу4"/>
      <sheetName val="P2_14"/>
      <sheetName val="Мониторинг__24"/>
      <sheetName val="группы_итого_1с4"/>
      <sheetName val="группы_рег_4"/>
      <sheetName val="группы_нерег_4"/>
      <sheetName val="группы_перерасчет_рег_4"/>
      <sheetName val="группы_перерасчет_нерег_4"/>
      <sheetName val="группы_итого_проверка4"/>
      <sheetName val="Бюджет_2010_ожид_4"/>
      <sheetName val="Ген__не_уч__ОРЭМ4"/>
      <sheetName val="шаблон_для_R34"/>
      <sheetName val="Форма_20_(1)4"/>
      <sheetName val="Форма_20_(2)4"/>
      <sheetName val="Форма_20_(3)4"/>
      <sheetName val="Форма_20_(4)4"/>
      <sheetName val="Форма_20_(5)4"/>
      <sheetName val="18_24"/>
      <sheetName val="17_14"/>
      <sheetName val="2_34"/>
      <sheetName val="21_34"/>
      <sheetName val="анализ_504"/>
      <sheetName val="анализ_514"/>
      <sheetName val="анализ_574"/>
      <sheetName val="анализ_624"/>
      <sheetName val="расшифровка_624"/>
      <sheetName val="76_5,514"/>
      <sheetName val="91_2,514"/>
      <sheetName val="расх__из_приб__фев_20104"/>
      <sheetName val="инвест_прогр4"/>
      <sheetName val="сч_60_услуги_СЭ4"/>
      <sheetName val="БР_продажа_4"/>
      <sheetName val="КЗ_60_14"/>
      <sheetName val="КЗ_76_54"/>
      <sheetName val="авансы_выданные_60_24"/>
      <sheetName val="_анализ__704"/>
      <sheetName val="68_1_ПОДОХОДНЫЙ4"/>
      <sheetName val="68_2_НДС4"/>
      <sheetName val="68_4_налог_на_ПРИБЫЛЬ4"/>
      <sheetName val="68_4_1__платежи_в_бюджет4"/>
      <sheetName val="68_4_2_начисление__налога_ПРИБ4"/>
      <sheetName val="68_8_ИМУЩЕСТВО4"/>
      <sheetName val="68_10_ОКР_СРЕДА4"/>
      <sheetName val="68_11_ТРАНСПОРТ4"/>
      <sheetName val="68_12_ЗЕМЛЯ4"/>
      <sheetName val="68_14_ГОСПОШЛИНА4"/>
      <sheetName val="Анализ_974"/>
      <sheetName val="69_1_СОЦ_СТРАХ4"/>
      <sheetName val="69_2_ПФ4"/>
      <sheetName val="69_3_МЕД_СТРАХ_4"/>
      <sheetName val="69_11_ТРАВМАТИЗМ4"/>
      <sheetName val="58_1_АКЦИИ_СГЭС4"/>
      <sheetName val="58_2_ВЕКСЕЛЯ4"/>
      <sheetName val="58_3_ЗАЙМЫ4"/>
      <sheetName val="58_2_91_1_ВЕКСЕЛЯ4"/>
      <sheetName val="91_2_58_2_ВЕКСЕЛЯ4"/>
      <sheetName val="анализ_сч_754"/>
      <sheetName val="план_счетов4"/>
      <sheetName val="Лист1_(2)4"/>
      <sheetName val="Электроэн_4кв4"/>
      <sheetName val="Вода_4кв4"/>
      <sheetName val="Тепло_4кв4"/>
      <sheetName val="ДПН_внутр4"/>
      <sheetName val="ДПН_АРМ4"/>
      <sheetName val="P2_23"/>
      <sheetName val="14б_ДПН_отчет3"/>
      <sheetName val="16а_Сводный_анализ3"/>
      <sheetName val="Таб1_13"/>
      <sheetName val="ПС_110_кВ_№13_А3"/>
      <sheetName val="Ф-1_(для_АО-энерго)3"/>
      <sheetName val="Ф-2_(для_АО-энерго)3"/>
      <sheetName val="Расчёт_НВВ_по_RAB3"/>
      <sheetName val="СВОД_БДДС3"/>
      <sheetName val="2__Баланс3"/>
      <sheetName val="3__БДДС3"/>
      <sheetName val="Бюджет_15_поквартально_3"/>
      <sheetName val="Бюджет_01_153"/>
      <sheetName val="ПФ_01_153"/>
      <sheetName val="ПД_01_153"/>
      <sheetName val="Бюджет_02_153"/>
      <sheetName val="ПФ_02_153"/>
      <sheetName val="ПД_02_153"/>
      <sheetName val="Бюджет_03_153"/>
      <sheetName val="ПФ_03_153"/>
      <sheetName val="ПД_03_153"/>
      <sheetName val="Бюджет_1кв__153"/>
      <sheetName val="ПФ_1кв__153"/>
      <sheetName val="ПД_1кв__153"/>
      <sheetName val="Бюджет_04_153"/>
      <sheetName val="ПФ_04_153"/>
      <sheetName val="ПД_04_153"/>
      <sheetName val="Бюджет_05_153"/>
      <sheetName val="ПФ_05_153"/>
      <sheetName val="ПД_05_153"/>
      <sheetName val="Бюджет_06_153"/>
      <sheetName val="ПФ_06_153"/>
      <sheetName val="ПД_06_153"/>
      <sheetName val="Бюджет_2кв__153"/>
      <sheetName val="ПФ_2кв__153"/>
      <sheetName val="ПД_2кв__153"/>
      <sheetName val="Бюджет_6мес__153"/>
      <sheetName val="ПФ_6мес__153"/>
      <sheetName val="ТюмТПО_3"/>
      <sheetName val="ЮжТПО_3"/>
      <sheetName val="ПС_-_Действующие3"/>
      <sheetName val="ПД_6мес__153"/>
      <sheetName val="Бюджет_07_153"/>
      <sheetName val="ПФ_07_153"/>
      <sheetName val="ПД_07_153"/>
      <sheetName val="Бюджет_08_153"/>
      <sheetName val="ПФ_08_153"/>
      <sheetName val="ПД_08_153"/>
      <sheetName val="Бюджет_09_153"/>
      <sheetName val="ПФ_09_153"/>
      <sheetName val="ПД_09_153"/>
      <sheetName val="Бюджет_3кв__153"/>
      <sheetName val="Список_дефектов3"/>
      <sheetName val="ПФ_3кв__153"/>
      <sheetName val="ПД_3кв__153"/>
      <sheetName val="Бюджет_9мес__153"/>
      <sheetName val="ПФ_9мес__153"/>
      <sheetName val="ПД_9мес__153"/>
      <sheetName val="Бюджет_10_153"/>
      <sheetName val="ПФ_10_153"/>
      <sheetName val="ПД_10_153"/>
      <sheetName val="Бюджет_11_153"/>
      <sheetName val="ПФ_11_153"/>
      <sheetName val="ПД_11_153"/>
      <sheetName val="Бюджет_12_153"/>
      <sheetName val="ПФ_12_153"/>
      <sheetName val="ПД_12_153"/>
      <sheetName val="Бюджет_4кв__153"/>
      <sheetName val="ПФ_4кв__153"/>
      <sheetName val="ПД_4кв__153"/>
      <sheetName val="ТО_20163"/>
      <sheetName val="Производство_электроэнергии3"/>
      <sheetName val="Т19_13"/>
      <sheetName val="Сценарные_условия3"/>
      <sheetName val="Содержание_-_расшир_формат3"/>
      <sheetName val="Содержание_-_агрегир__формат3"/>
      <sheetName val="1_Общие_сведения3"/>
      <sheetName val="2_Оценочные_показатели3"/>
      <sheetName val="9_ОФР3"/>
      <sheetName val="3_Программа_реализации3"/>
      <sheetName val="4_Баланс_эм3"/>
      <sheetName val="5_Производство3"/>
      <sheetName val="6_Топливо3"/>
      <sheetName val="7_ИПР3"/>
      <sheetName val="8_Затраты_на_персонал3"/>
      <sheetName val="10_1__Смета_затрат3"/>
      <sheetName val="10_2__Прочие_ДиР3"/>
      <sheetName val="11__БДР3"/>
      <sheetName val="12_БДДС_(ДПН)3"/>
      <sheetName val="13_Прогнозный_баланс3"/>
      <sheetName val="14_ПУЭ3"/>
      <sheetName val="ОР_новая_методика_23"/>
      <sheetName val="ОР_новая_методика3"/>
      <sheetName val="_O???3"/>
      <sheetName val="_O3"/>
      <sheetName val="_O?3"/>
      <sheetName val="1_3_Расчет_НВВ_по_RAB_(2022)3"/>
      <sheetName val="1_7_Баланс_ээ3"/>
      <sheetName val="прил_12"/>
      <sheetName val="_O___1"/>
      <sheetName val="_O_1"/>
      <sheetName val="0_11"/>
      <sheetName val="24_11"/>
      <sheetName val="6_11"/>
      <sheetName val="Page_21"/>
      <sheetName val="Служебный_лист1"/>
      <sheetName val="на_1_тут1"/>
      <sheetName val="ESTI_1"/>
      <sheetName val="main_gate_house1"/>
      <sheetName val="см-2_шатурс_сети__проект_работ1"/>
      <sheetName val="Расчет_НВВ_общий1"/>
      <sheetName val="group_structure1"/>
      <sheetName val="income_statement1"/>
      <sheetName val="Форма_сетевой_график_ЭРСБ1"/>
      <sheetName val="B_inputs1"/>
      <sheetName val="тариф_Бежецк1"/>
      <sheetName val="Лимит_по_протоколам1"/>
      <sheetName val="Для_лимита_20161"/>
      <sheetName val="Для_лимита_2016_(И)1"/>
      <sheetName val="Валдай_20131"/>
      <sheetName val="Вер-Д__20131"/>
      <sheetName val="Вол-Д_20131"/>
      <sheetName val="Вол-О_20131"/>
      <sheetName val="Вологда_20131"/>
      <sheetName val="М_20131"/>
      <sheetName val="Пр_20131"/>
      <sheetName val="Чер_20131"/>
      <sheetName val="Упр_20131"/>
      <sheetName val="СПБ_20131"/>
      <sheetName val="Валдай_20141"/>
      <sheetName val="Вер-Д_20141"/>
      <sheetName val="Вол-Д_20141"/>
      <sheetName val="Вол-О_20141"/>
      <sheetName val="Вологда_20141"/>
      <sheetName val="М_20141"/>
      <sheetName val="Пр_20141"/>
      <sheetName val="Чер_20141"/>
      <sheetName val="Упр_20141"/>
      <sheetName val="СПБ_20141"/>
      <sheetName val="Валдай_20151"/>
      <sheetName val="Вер-Д_20151"/>
      <sheetName val="Вол-Д_20151"/>
      <sheetName val="Вол-О_20151"/>
      <sheetName val="Вологда_20151"/>
      <sheetName val="М_20151"/>
      <sheetName val="Пр_20151"/>
      <sheetName val="Чер_20151"/>
      <sheetName val="Упр_20151"/>
      <sheetName val="СПБ_20151"/>
      <sheetName val="РЕЗЕРВ_(c_эрками)1"/>
      <sheetName val="СПБ_1"/>
      <sheetName val="реализация_СВОД5"/>
      <sheetName val="реализация_нерег5"/>
      <sheetName val="реализация_рег5"/>
      <sheetName val="расчет_смешанного_тарифа5"/>
      <sheetName val="товарка_население5"/>
      <sheetName val="товарка_исх5"/>
      <sheetName val="смешанный_тариф_рег5"/>
      <sheetName val="товарка_рег5"/>
      <sheetName val="смешанный_тариф_нерег5"/>
      <sheetName val="товарка_нерег5"/>
      <sheetName val="смешанный_тариф_итого5"/>
      <sheetName val="товарка_итого5"/>
      <sheetName val="1_1_1_1_(товарка_исх_)5"/>
      <sheetName val="1_1_1_1_(товарка_рег)5"/>
      <sheetName val="1_1_1_1_(товарка_нерег)5"/>
      <sheetName val="1_1_1_1_(товарка_итого)5"/>
      <sheetName val="1_1_1_1_(товарка_горсети_исх_)5"/>
      <sheetName val="1_1_1_1_(товарка_горсети_рег)5"/>
      <sheetName val="1_1_1_1_(товарка_горсети_нерег5"/>
      <sheetName val="1_1_1_1_(товарка_горсети_итого5"/>
      <sheetName val="товарка_отрасли5"/>
      <sheetName val="товарка_группы5"/>
      <sheetName val="товарка_горсети5"/>
      <sheetName val="Анализ_по_товарке5"/>
      <sheetName val="Анализ_по_товарке_(ОПП)5"/>
      <sheetName val="Анализ_по_реализации5"/>
      <sheetName val="товарка_факт_по_рег__тарифу5"/>
      <sheetName val="Анализ_товарки_по_рег__тарифу5"/>
      <sheetName val="Анализ_товарки_ОПП_рег__тарифу5"/>
      <sheetName val="P2_15"/>
      <sheetName val="Мониторинг__25"/>
      <sheetName val="группы_итого_1с5"/>
      <sheetName val="группы_рег_5"/>
      <sheetName val="группы_нерег_5"/>
      <sheetName val="группы_перерасчет_рег_5"/>
      <sheetName val="группы_перерасчет_нерег_5"/>
      <sheetName val="группы_итого_проверка5"/>
      <sheetName val="Бюджет_2010_ожид_5"/>
      <sheetName val="Ген__не_уч__ОРЭМ5"/>
      <sheetName val="шаблон_для_R35"/>
      <sheetName val="Форма_20_(1)5"/>
      <sheetName val="Форма_20_(2)5"/>
      <sheetName val="Форма_20_(3)5"/>
      <sheetName val="Форма_20_(4)5"/>
      <sheetName val="Форма_20_(5)5"/>
      <sheetName val="18_25"/>
      <sheetName val="17_15"/>
      <sheetName val="2_35"/>
      <sheetName val="21_35"/>
      <sheetName val="анализ_505"/>
      <sheetName val="анализ_515"/>
      <sheetName val="анализ_575"/>
      <sheetName val="анализ_625"/>
      <sheetName val="расшифровка_625"/>
      <sheetName val="76_5,515"/>
      <sheetName val="91_2,515"/>
      <sheetName val="расх__из_приб__фев_20105"/>
      <sheetName val="инвест_прогр5"/>
      <sheetName val="сч_60_услуги_СЭ5"/>
      <sheetName val="БР_продажа_5"/>
      <sheetName val="КЗ_60_15"/>
      <sheetName val="КЗ_76_55"/>
      <sheetName val="авансы_выданные_60_25"/>
      <sheetName val="_анализ__705"/>
      <sheetName val="68_1_ПОДОХОДНЫЙ5"/>
      <sheetName val="68_2_НДС5"/>
      <sheetName val="68_4_налог_на_ПРИБЫЛЬ5"/>
      <sheetName val="68_4_1__платежи_в_бюджет5"/>
      <sheetName val="68_4_2_начисление__налога_ПРИБ5"/>
      <sheetName val="68_8_ИМУЩЕСТВО5"/>
      <sheetName val="68_10_ОКР_СРЕДА5"/>
      <sheetName val="68_11_ТРАНСПОРТ5"/>
      <sheetName val="68_12_ЗЕМЛЯ5"/>
      <sheetName val="68_14_ГОСПОШЛИНА5"/>
      <sheetName val="Анализ_975"/>
      <sheetName val="69_1_СОЦ_СТРАХ5"/>
      <sheetName val="69_2_ПФ5"/>
      <sheetName val="69_3_МЕД_СТРАХ_5"/>
      <sheetName val="69_11_ТРАВМАТИЗМ5"/>
      <sheetName val="58_1_АКЦИИ_СГЭС5"/>
      <sheetName val="58_2_ВЕКСЕЛЯ5"/>
      <sheetName val="58_3_ЗАЙМЫ5"/>
      <sheetName val="58_2_91_1_ВЕКСЕЛЯ5"/>
      <sheetName val="91_2_58_2_ВЕКСЕЛЯ5"/>
      <sheetName val="анализ_сч_755"/>
      <sheetName val="план_счетов5"/>
      <sheetName val="Лист1_(2)5"/>
      <sheetName val="Электроэн_4кв5"/>
      <sheetName val="Вода_4кв5"/>
      <sheetName val="Тепло_4кв5"/>
      <sheetName val="ДПН_внутр5"/>
      <sheetName val="ДПН_АРМ5"/>
      <sheetName val="P2_24"/>
      <sheetName val="14б_ДПН_отчет4"/>
      <sheetName val="16а_Сводный_анализ4"/>
      <sheetName val="Таб1_14"/>
      <sheetName val="ПС_110_кВ_№13_А4"/>
      <sheetName val="Ф-1_(для_АО-энерго)4"/>
      <sheetName val="Ф-2_(для_АО-энерго)4"/>
      <sheetName val="Расчёт_НВВ_по_RAB4"/>
      <sheetName val="СВОД_БДДС4"/>
      <sheetName val="2__Баланс4"/>
      <sheetName val="3__БДДС4"/>
      <sheetName val="Бюджет_15_поквартально_4"/>
      <sheetName val="Бюджет_01_154"/>
      <sheetName val="ПФ_01_154"/>
      <sheetName val="ПД_01_154"/>
      <sheetName val="Бюджет_02_154"/>
      <sheetName val="ПФ_02_154"/>
      <sheetName val="ПД_02_154"/>
      <sheetName val="Бюджет_03_154"/>
      <sheetName val="ПФ_03_154"/>
      <sheetName val="ПД_03_154"/>
      <sheetName val="Бюджет_1кв__154"/>
      <sheetName val="ПФ_1кв__154"/>
      <sheetName val="ПД_1кв__154"/>
      <sheetName val="Бюджет_04_154"/>
      <sheetName val="ПФ_04_154"/>
      <sheetName val="ПД_04_154"/>
      <sheetName val="Бюджет_05_154"/>
      <sheetName val="ПФ_05_154"/>
      <sheetName val="ПД_05_154"/>
      <sheetName val="Бюджет_06_154"/>
      <sheetName val="ПФ_06_154"/>
      <sheetName val="ПД_06_154"/>
      <sheetName val="Бюджет_2кв__154"/>
      <sheetName val="ПФ_2кв__154"/>
      <sheetName val="ПД_2кв__154"/>
      <sheetName val="Бюджет_6мес__154"/>
      <sheetName val="ПФ_6мес__154"/>
      <sheetName val="ТюмТПО_4"/>
      <sheetName val="ЮжТПО_4"/>
      <sheetName val="ПС_-_Действующие4"/>
      <sheetName val="ПД_6мес__154"/>
      <sheetName val="Бюджет_07_154"/>
      <sheetName val="ПФ_07_154"/>
      <sheetName val="ПД_07_154"/>
      <sheetName val="Бюджет_08_154"/>
      <sheetName val="ПФ_08_154"/>
      <sheetName val="ПД_08_154"/>
      <sheetName val="Бюджет_09_154"/>
      <sheetName val="ПФ_09_154"/>
      <sheetName val="ПД_09_154"/>
      <sheetName val="Бюджет_3кв__154"/>
      <sheetName val="Список_дефектов4"/>
      <sheetName val="ПФ_3кв__154"/>
      <sheetName val="ПД_3кв__154"/>
      <sheetName val="Бюджет_9мес__154"/>
      <sheetName val="ПФ_9мес__154"/>
      <sheetName val="ПД_9мес__154"/>
      <sheetName val="Бюджет_10_154"/>
      <sheetName val="ПФ_10_154"/>
      <sheetName val="ПД_10_154"/>
      <sheetName val="Бюджет_11_154"/>
      <sheetName val="ПФ_11_154"/>
      <sheetName val="ПД_11_154"/>
      <sheetName val="Бюджет_12_154"/>
      <sheetName val="ПФ_12_154"/>
      <sheetName val="ПД_12_154"/>
      <sheetName val="Бюджет_4кв__154"/>
      <sheetName val="ПФ_4кв__154"/>
      <sheetName val="ПД_4кв__154"/>
      <sheetName val="ТО_20164"/>
      <sheetName val="Производство_электроэнергии4"/>
      <sheetName val="Т19_14"/>
      <sheetName val="Сценарные_условия4"/>
      <sheetName val="Содержание_-_расшир_формат4"/>
      <sheetName val="Содержание_-_агрегир__формат4"/>
      <sheetName val="1_Общие_сведения4"/>
      <sheetName val="2_Оценочные_показатели4"/>
      <sheetName val="9_ОФР4"/>
      <sheetName val="3_Программа_реализации4"/>
      <sheetName val="4_Баланс_эм4"/>
      <sheetName val="5_Производство4"/>
      <sheetName val="6_Топливо4"/>
      <sheetName val="7_ИПР4"/>
      <sheetName val="8_Затраты_на_персонал4"/>
      <sheetName val="10_1__Смета_затрат4"/>
      <sheetName val="10_2__Прочие_ДиР4"/>
      <sheetName val="11__БДР4"/>
      <sheetName val="12_БДДС_(ДПН)4"/>
      <sheetName val="13_Прогнозный_баланс4"/>
      <sheetName val="14_ПУЭ4"/>
      <sheetName val="ОР_новая_методика_24"/>
      <sheetName val="ОР_новая_методика4"/>
      <sheetName val="_O???4"/>
      <sheetName val="_O4"/>
      <sheetName val="_O?4"/>
      <sheetName val="1_3_Расчет_НВВ_по_RAB_(2022)4"/>
      <sheetName val="1_7_Баланс_ээ4"/>
      <sheetName val="прил_13"/>
      <sheetName val="_O___2"/>
      <sheetName val="_O_2"/>
      <sheetName val="0_12"/>
      <sheetName val="24_12"/>
      <sheetName val="6_12"/>
      <sheetName val="Page_22"/>
      <sheetName val="Служебный_лист2"/>
      <sheetName val="на_1_тут2"/>
      <sheetName val="ESTI_2"/>
      <sheetName val="main_gate_house2"/>
      <sheetName val="см-2_шатурс_сети__проект_работ2"/>
      <sheetName val="Расчет_НВВ_общий2"/>
      <sheetName val="group_structure2"/>
      <sheetName val="income_statement2"/>
      <sheetName val="Форма_сетевой_график_ЭРСБ2"/>
      <sheetName val="B_inputs2"/>
      <sheetName val="тариф_Бежецк2"/>
      <sheetName val="Лимит_по_протоколам2"/>
      <sheetName val="Для_лимита_20162"/>
      <sheetName val="Для_лимита_2016_(И)2"/>
      <sheetName val="Валдай_20132"/>
      <sheetName val="Вер-Д__20132"/>
      <sheetName val="Вол-Д_20132"/>
      <sheetName val="Вол-О_20132"/>
      <sheetName val="Вологда_20132"/>
      <sheetName val="М_20132"/>
      <sheetName val="Пр_20132"/>
      <sheetName val="Чер_20132"/>
      <sheetName val="Упр_20132"/>
      <sheetName val="СПБ_20132"/>
      <sheetName val="Валдай_20142"/>
      <sheetName val="Вер-Д_20142"/>
      <sheetName val="Вол-Д_20142"/>
      <sheetName val="Вол-О_20142"/>
      <sheetName val="Вологда_20142"/>
      <sheetName val="М_20142"/>
      <sheetName val="Пр_20142"/>
      <sheetName val="Чер_20142"/>
      <sheetName val="Упр_20142"/>
      <sheetName val="СПБ_20142"/>
      <sheetName val="Валдай_20152"/>
      <sheetName val="Вер-Д_20152"/>
      <sheetName val="Вол-Д_20152"/>
      <sheetName val="Вол-О_20152"/>
      <sheetName val="Вологда_20152"/>
      <sheetName val="М_20152"/>
      <sheetName val="Пр_20152"/>
      <sheetName val="Чер_20152"/>
      <sheetName val="Упр_20152"/>
      <sheetName val="СПБ_20152"/>
      <sheetName val="РЕЗЕРВ_(c_эрками)2"/>
      <sheetName val="СПБ_2"/>
      <sheetName val="реализация_СВОД6"/>
      <sheetName val="реализация_нерег6"/>
      <sheetName val="реализация_рег6"/>
      <sheetName val="расчет_смешанного_тарифа6"/>
      <sheetName val="товарка_население6"/>
      <sheetName val="товарка_исх6"/>
      <sheetName val="смешанный_тариф_рег6"/>
      <sheetName val="товарка_рег6"/>
      <sheetName val="смешанный_тариф_нерег6"/>
      <sheetName val="товарка_нерег6"/>
      <sheetName val="смешанный_тариф_итого6"/>
      <sheetName val="товарка_итого6"/>
      <sheetName val="1_1_1_1_(товарка_исх_)6"/>
      <sheetName val="1_1_1_1_(товарка_рег)6"/>
      <sheetName val="1_1_1_1_(товарка_нерег)6"/>
      <sheetName val="1_1_1_1_(товарка_итого)6"/>
      <sheetName val="1_1_1_1_(товарка_горсети_исх_)6"/>
      <sheetName val="1_1_1_1_(товарка_горсети_рег)6"/>
      <sheetName val="1_1_1_1_(товарка_горсети_нерег6"/>
      <sheetName val="1_1_1_1_(товарка_горсети_итого6"/>
      <sheetName val="товарка_отрасли6"/>
      <sheetName val="товарка_группы6"/>
      <sheetName val="товарка_горсети6"/>
      <sheetName val="Анализ_по_товарке6"/>
      <sheetName val="Анализ_по_товарке_(ОПП)6"/>
      <sheetName val="Анализ_по_реализации6"/>
      <sheetName val="товарка_факт_по_рег__тарифу6"/>
      <sheetName val="Анализ_товарки_по_рег__тарифу6"/>
      <sheetName val="Анализ_товарки_ОПП_рег__тарифу6"/>
      <sheetName val="P2_16"/>
      <sheetName val="Мониторинг__26"/>
      <sheetName val="группы_итого_1с6"/>
      <sheetName val="группы_рег_6"/>
      <sheetName val="группы_нерег_6"/>
      <sheetName val="группы_перерасчет_рег_6"/>
      <sheetName val="группы_перерасчет_нерег_6"/>
      <sheetName val="группы_итого_проверка6"/>
      <sheetName val="Бюджет_2010_ожид_6"/>
      <sheetName val="Ген__не_уч__ОРЭМ6"/>
      <sheetName val="шаблон_для_R36"/>
      <sheetName val="Форма_20_(1)6"/>
      <sheetName val="Форма_20_(2)6"/>
      <sheetName val="Форма_20_(3)6"/>
      <sheetName val="Форма_20_(4)6"/>
      <sheetName val="Форма_20_(5)6"/>
      <sheetName val="18_26"/>
      <sheetName val="17_16"/>
      <sheetName val="2_36"/>
      <sheetName val="21_36"/>
      <sheetName val="анализ_506"/>
      <sheetName val="анализ_516"/>
      <sheetName val="анализ_576"/>
      <sheetName val="анализ_626"/>
      <sheetName val="расшифровка_626"/>
      <sheetName val="76_5,516"/>
      <sheetName val="91_2,516"/>
      <sheetName val="расх__из_приб__фев_20106"/>
      <sheetName val="инвест_прогр6"/>
      <sheetName val="сч_60_услуги_СЭ6"/>
      <sheetName val="БР_продажа_6"/>
      <sheetName val="КЗ_60_16"/>
      <sheetName val="КЗ_76_56"/>
      <sheetName val="авансы_выданные_60_26"/>
      <sheetName val="_анализ__706"/>
      <sheetName val="68_1_ПОДОХОДНЫЙ6"/>
      <sheetName val="68_2_НДС6"/>
      <sheetName val="68_4_налог_на_ПРИБЫЛЬ6"/>
      <sheetName val="68_4_1__платежи_в_бюджет6"/>
      <sheetName val="68_4_2_начисление__налога_ПРИБ6"/>
      <sheetName val="68_8_ИМУЩЕСТВО6"/>
      <sheetName val="68_10_ОКР_СРЕДА6"/>
      <sheetName val="68_11_ТРАНСПОРТ6"/>
      <sheetName val="68_12_ЗЕМЛЯ6"/>
      <sheetName val="68_14_ГОСПОШЛИНА6"/>
      <sheetName val="Анализ_976"/>
      <sheetName val="69_1_СОЦ_СТРАХ6"/>
      <sheetName val="69_2_ПФ6"/>
      <sheetName val="69_3_МЕД_СТРАХ_6"/>
      <sheetName val="69_11_ТРАВМАТИЗМ6"/>
      <sheetName val="58_1_АКЦИИ_СГЭС6"/>
      <sheetName val="58_2_ВЕКСЕЛЯ6"/>
      <sheetName val="58_3_ЗАЙМЫ6"/>
      <sheetName val="58_2_91_1_ВЕКСЕЛЯ6"/>
      <sheetName val="91_2_58_2_ВЕКСЕЛЯ6"/>
      <sheetName val="анализ_сч_756"/>
      <sheetName val="план_счетов6"/>
      <sheetName val="Лист1_(2)6"/>
      <sheetName val="Электроэн_4кв6"/>
      <sheetName val="Вода_4кв6"/>
      <sheetName val="Тепло_4кв6"/>
      <sheetName val="ДПН_внутр6"/>
      <sheetName val="ДПН_АРМ6"/>
      <sheetName val="P2_25"/>
      <sheetName val="14б_ДПН_отчет5"/>
      <sheetName val="16а_Сводный_анализ5"/>
      <sheetName val="Таб1_15"/>
      <sheetName val="ПС_110_кВ_№13_А5"/>
      <sheetName val="Ф-1_(для_АО-энерго)5"/>
      <sheetName val="Ф-2_(для_АО-энерго)5"/>
      <sheetName val="Расчёт_НВВ_по_RAB5"/>
      <sheetName val="СВОД_БДДС5"/>
      <sheetName val="2__Баланс5"/>
      <sheetName val="3__БДДС5"/>
      <sheetName val="Бюджет_15_поквартально_5"/>
      <sheetName val="Бюджет_01_155"/>
      <sheetName val="ПФ_01_155"/>
      <sheetName val="ПД_01_155"/>
      <sheetName val="Бюджет_02_155"/>
      <sheetName val="ПФ_02_155"/>
      <sheetName val="ПД_02_155"/>
      <sheetName val="Бюджет_03_155"/>
      <sheetName val="ПФ_03_155"/>
      <sheetName val="ПД_03_155"/>
      <sheetName val="Бюджет_1кв__155"/>
      <sheetName val="ПФ_1кв__155"/>
      <sheetName val="ПД_1кв__155"/>
      <sheetName val="Бюджет_04_155"/>
      <sheetName val="ПФ_04_155"/>
      <sheetName val="ПД_04_155"/>
      <sheetName val="Бюджет_05_155"/>
      <sheetName val="ПФ_05_155"/>
      <sheetName val="ПД_05_155"/>
      <sheetName val="Бюджет_06_155"/>
      <sheetName val="ПФ_06_155"/>
      <sheetName val="ПД_06_155"/>
      <sheetName val="Бюджет_2кв__155"/>
      <sheetName val="ПФ_2кв__155"/>
      <sheetName val="ПД_2кв__155"/>
      <sheetName val="Бюджет_6мес__155"/>
      <sheetName val="ПФ_6мес__155"/>
      <sheetName val="ТюмТПО_5"/>
      <sheetName val="ЮжТПО_5"/>
      <sheetName val="ПС_-_Действующие5"/>
      <sheetName val="ПД_6мес__155"/>
      <sheetName val="Бюджет_07_155"/>
      <sheetName val="ПФ_07_155"/>
      <sheetName val="ПД_07_155"/>
      <sheetName val="Бюджет_08_155"/>
      <sheetName val="ПФ_08_155"/>
      <sheetName val="ПД_08_155"/>
      <sheetName val="Бюджет_09_155"/>
      <sheetName val="ПФ_09_155"/>
      <sheetName val="ПД_09_155"/>
      <sheetName val="Бюджет_3кв__155"/>
      <sheetName val="Список_дефектов5"/>
      <sheetName val="ПФ_3кв__155"/>
      <sheetName val="ПД_3кв__155"/>
      <sheetName val="Бюджет_9мес__155"/>
      <sheetName val="ПФ_9мес__155"/>
      <sheetName val="ПД_9мес__155"/>
      <sheetName val="Бюджет_10_155"/>
      <sheetName val="ПФ_10_155"/>
      <sheetName val="ПД_10_155"/>
      <sheetName val="Бюджет_11_155"/>
      <sheetName val="ПФ_11_155"/>
      <sheetName val="ПД_11_155"/>
      <sheetName val="Бюджет_12_155"/>
      <sheetName val="ПФ_12_155"/>
      <sheetName val="ПД_12_155"/>
      <sheetName val="Бюджет_4кв__155"/>
      <sheetName val="ПФ_4кв__155"/>
      <sheetName val="ПД_4кв__155"/>
      <sheetName val="ТО_20165"/>
      <sheetName val="Производство_электроэнергии5"/>
      <sheetName val="Т19_15"/>
      <sheetName val="Сценарные_условия5"/>
      <sheetName val="Содержание_-_расшир_формат5"/>
      <sheetName val="Содержание_-_агрегир__формат5"/>
      <sheetName val="1_Общие_сведения5"/>
      <sheetName val="2_Оценочные_показатели5"/>
      <sheetName val="9_ОФР5"/>
      <sheetName val="3_Программа_реализации5"/>
      <sheetName val="4_Баланс_эм5"/>
      <sheetName val="5_Производство5"/>
      <sheetName val="6_Топливо5"/>
      <sheetName val="7_ИПР5"/>
      <sheetName val="8_Затраты_на_персонал5"/>
      <sheetName val="10_1__Смета_затрат5"/>
      <sheetName val="10_2__Прочие_ДиР5"/>
      <sheetName val="11__БДР5"/>
      <sheetName val="12_БДДС_(ДПН)5"/>
      <sheetName val="13_Прогнозный_баланс5"/>
      <sheetName val="14_ПУЭ5"/>
      <sheetName val="ОР_новая_методика_25"/>
      <sheetName val="ОР_новая_методика5"/>
      <sheetName val="_O???5"/>
      <sheetName val="_O5"/>
      <sheetName val="_O?5"/>
      <sheetName val="1_3_Расчет_НВВ_по_RAB_(2022)5"/>
      <sheetName val="1_7_Баланс_ээ5"/>
      <sheetName val="прил_14"/>
      <sheetName val="_O___3"/>
      <sheetName val="_O_3"/>
      <sheetName val="0_13"/>
      <sheetName val="24_13"/>
      <sheetName val="6_13"/>
      <sheetName val="Page_23"/>
      <sheetName val="Служебный_лист3"/>
      <sheetName val="на_1_тут3"/>
      <sheetName val="ESTI_3"/>
      <sheetName val="main_gate_house3"/>
      <sheetName val="см-2_шатурс_сети__проект_работ3"/>
      <sheetName val="Расчет_НВВ_общий3"/>
      <sheetName val="group_structure3"/>
      <sheetName val="income_statement3"/>
      <sheetName val="Форма_сетевой_график_ЭРСБ3"/>
      <sheetName val="B_inputs3"/>
      <sheetName val="тариф_Бежецк3"/>
      <sheetName val="Лимит_по_протоколам3"/>
      <sheetName val="Для_лимита_20163"/>
      <sheetName val="Для_лимита_2016_(И)3"/>
      <sheetName val="Валдай_20133"/>
      <sheetName val="Вер-Д__20133"/>
      <sheetName val="Вол-Д_20133"/>
      <sheetName val="Вол-О_20133"/>
      <sheetName val="Вологда_20133"/>
      <sheetName val="М_20133"/>
      <sheetName val="Пр_20133"/>
      <sheetName val="Чер_20133"/>
      <sheetName val="Упр_20133"/>
      <sheetName val="СПБ_20133"/>
      <sheetName val="Валдай_20143"/>
      <sheetName val="Вер-Д_20143"/>
      <sheetName val="Вол-Д_20143"/>
      <sheetName val="Вол-О_20143"/>
      <sheetName val="Вологда_20143"/>
      <sheetName val="М_20143"/>
      <sheetName val="Пр_20143"/>
      <sheetName val="Чер_20143"/>
      <sheetName val="Упр_20143"/>
      <sheetName val="СПБ_20143"/>
      <sheetName val="Валдай_20153"/>
      <sheetName val="Вер-Д_20153"/>
      <sheetName val="Вол-Д_20153"/>
      <sheetName val="Вол-О_20153"/>
      <sheetName val="Вологда_20153"/>
      <sheetName val="М_20153"/>
      <sheetName val="Пр_20153"/>
      <sheetName val="Чер_20153"/>
      <sheetName val="Упр_20153"/>
      <sheetName val="СПБ_20153"/>
      <sheetName val="РЕЗЕРВ_(c_эрками)3"/>
      <sheetName val="СПБ_3"/>
      <sheetName val="реализация_СВОД7"/>
      <sheetName val="реализация_нерег7"/>
      <sheetName val="реализация_рег7"/>
      <sheetName val="расчет_смешанного_тарифа7"/>
      <sheetName val="товарка_население7"/>
      <sheetName val="товарка_исх7"/>
      <sheetName val="смешанный_тариф_рег7"/>
      <sheetName val="товарка_рег7"/>
      <sheetName val="смешанный_тариф_нерег7"/>
      <sheetName val="товарка_нерег7"/>
      <sheetName val="смешанный_тариф_итого7"/>
      <sheetName val="товарка_итого7"/>
      <sheetName val="1_1_1_1_(товарка_исх_)7"/>
      <sheetName val="1_1_1_1_(товарка_рег)7"/>
      <sheetName val="1_1_1_1_(товарка_нерег)7"/>
      <sheetName val="1_1_1_1_(товарка_итого)7"/>
      <sheetName val="1_1_1_1_(товарка_горсети_исх_)7"/>
      <sheetName val="1_1_1_1_(товарка_горсети_рег)7"/>
      <sheetName val="1_1_1_1_(товарка_горсети_нерег7"/>
      <sheetName val="1_1_1_1_(товарка_горсети_итого7"/>
      <sheetName val="товарка_отрасли7"/>
      <sheetName val="товарка_группы7"/>
      <sheetName val="товарка_горсети7"/>
      <sheetName val="Анализ_по_товарке7"/>
      <sheetName val="Анализ_по_товарке_(ОПП)7"/>
      <sheetName val="Анализ_по_реализации7"/>
      <sheetName val="товарка_факт_по_рег__тарифу7"/>
      <sheetName val="Анализ_товарки_по_рег__тарифу7"/>
      <sheetName val="Анализ_товарки_ОПП_рег__тарифу7"/>
      <sheetName val="P2_17"/>
      <sheetName val="Мониторинг__27"/>
      <sheetName val="группы_итого_1с7"/>
      <sheetName val="группы_рег_7"/>
      <sheetName val="группы_нерег_7"/>
      <sheetName val="группы_перерасчет_рег_7"/>
      <sheetName val="группы_перерасчет_нерег_7"/>
      <sheetName val="группы_итого_проверка7"/>
      <sheetName val="Бюджет_2010_ожид_7"/>
      <sheetName val="Ген__не_уч__ОРЭМ7"/>
      <sheetName val="шаблон_для_R37"/>
      <sheetName val="Форма_20_(1)7"/>
      <sheetName val="Форма_20_(2)7"/>
      <sheetName val="Форма_20_(3)7"/>
      <sheetName val="Форма_20_(4)7"/>
      <sheetName val="Форма_20_(5)7"/>
      <sheetName val="18_27"/>
      <sheetName val="17_17"/>
      <sheetName val="2_37"/>
      <sheetName val="21_37"/>
      <sheetName val="анализ_507"/>
      <sheetName val="анализ_517"/>
      <sheetName val="анализ_577"/>
      <sheetName val="анализ_627"/>
      <sheetName val="расшифровка_627"/>
      <sheetName val="76_5,517"/>
      <sheetName val="91_2,517"/>
      <sheetName val="расх__из_приб__фев_20107"/>
      <sheetName val="инвест_прогр7"/>
      <sheetName val="сч_60_услуги_СЭ7"/>
      <sheetName val="БР_продажа_7"/>
      <sheetName val="КЗ_60_17"/>
      <sheetName val="КЗ_76_57"/>
      <sheetName val="авансы_выданные_60_27"/>
      <sheetName val="_анализ__707"/>
      <sheetName val="68_1_ПОДОХОДНЫЙ7"/>
      <sheetName val="68_2_НДС7"/>
      <sheetName val="68_4_налог_на_ПРИБЫЛЬ7"/>
      <sheetName val="68_4_1__платежи_в_бюджет7"/>
      <sheetName val="68_4_2_начисление__налога_ПРИБ7"/>
      <sheetName val="68_8_ИМУЩЕСТВО7"/>
      <sheetName val="68_10_ОКР_СРЕДА7"/>
      <sheetName val="68_11_ТРАНСПОРТ7"/>
      <sheetName val="68_12_ЗЕМЛЯ7"/>
      <sheetName val="68_14_ГОСПОШЛИНА7"/>
      <sheetName val="Анализ_977"/>
      <sheetName val="69_1_СОЦ_СТРАХ7"/>
      <sheetName val="69_2_ПФ7"/>
      <sheetName val="69_3_МЕД_СТРАХ_7"/>
      <sheetName val="69_11_ТРАВМАТИЗМ7"/>
      <sheetName val="58_1_АКЦИИ_СГЭС7"/>
      <sheetName val="58_2_ВЕКСЕЛЯ7"/>
      <sheetName val="58_3_ЗАЙМЫ7"/>
      <sheetName val="58_2_91_1_ВЕКСЕЛЯ7"/>
      <sheetName val="91_2_58_2_ВЕКСЕЛЯ7"/>
      <sheetName val="анализ_сч_757"/>
      <sheetName val="план_счетов7"/>
      <sheetName val="Лист1_(2)7"/>
      <sheetName val="Электроэн_4кв7"/>
      <sheetName val="Вода_4кв7"/>
      <sheetName val="Тепло_4кв7"/>
      <sheetName val="ДПН_внутр7"/>
      <sheetName val="ДПН_АРМ7"/>
      <sheetName val="P2_26"/>
      <sheetName val="14б_ДПН_отчет6"/>
      <sheetName val="16а_Сводный_анализ6"/>
      <sheetName val="Таб1_16"/>
      <sheetName val="ПС_110_кВ_№13_А6"/>
      <sheetName val="Ф-1_(для_АО-энерго)6"/>
      <sheetName val="Ф-2_(для_АО-энерго)6"/>
      <sheetName val="Расчёт_НВВ_по_RAB6"/>
      <sheetName val="СВОД_БДДС6"/>
      <sheetName val="2__Баланс6"/>
      <sheetName val="3__БДДС6"/>
      <sheetName val="Бюджет_15_поквартально_6"/>
      <sheetName val="Бюджет_01_156"/>
      <sheetName val="ПФ_01_156"/>
      <sheetName val="ПД_01_156"/>
      <sheetName val="Бюджет_02_156"/>
      <sheetName val="ПФ_02_156"/>
      <sheetName val="ПД_02_156"/>
      <sheetName val="Бюджет_03_156"/>
      <sheetName val="ПФ_03_156"/>
      <sheetName val="ПД_03_156"/>
      <sheetName val="Бюджет_1кв__156"/>
      <sheetName val="ПФ_1кв__156"/>
      <sheetName val="ПД_1кв__156"/>
      <sheetName val="Бюджет_04_156"/>
      <sheetName val="ПФ_04_156"/>
      <sheetName val="ПД_04_156"/>
      <sheetName val="Бюджет_05_156"/>
      <sheetName val="ПФ_05_156"/>
      <sheetName val="ПД_05_156"/>
      <sheetName val="Бюджет_06_156"/>
      <sheetName val="ПФ_06_156"/>
      <sheetName val="ПД_06_156"/>
      <sheetName val="Бюджет_2кв__156"/>
      <sheetName val="ПФ_2кв__156"/>
      <sheetName val="ПД_2кв__156"/>
      <sheetName val="Бюджет_6мес__156"/>
      <sheetName val="ПФ_6мес__156"/>
      <sheetName val="ТюмТПО_6"/>
      <sheetName val="ЮжТПО_6"/>
      <sheetName val="ПС_-_Действующие6"/>
      <sheetName val="ПД_6мес__156"/>
      <sheetName val="Бюджет_07_156"/>
      <sheetName val="ПФ_07_156"/>
      <sheetName val="ПД_07_156"/>
      <sheetName val="Бюджет_08_156"/>
      <sheetName val="ПФ_08_156"/>
      <sheetName val="ПД_08_156"/>
      <sheetName val="Бюджет_09_156"/>
      <sheetName val="ПФ_09_156"/>
      <sheetName val="ПД_09_156"/>
      <sheetName val="Бюджет_3кв__156"/>
      <sheetName val="Список_дефектов6"/>
      <sheetName val="ПФ_3кв__156"/>
      <sheetName val="ПД_3кв__156"/>
      <sheetName val="Бюджет_9мес__156"/>
      <sheetName val="ПФ_9мес__156"/>
      <sheetName val="ПД_9мес__156"/>
      <sheetName val="Бюджет_10_156"/>
      <sheetName val="ПФ_10_156"/>
      <sheetName val="ПД_10_156"/>
      <sheetName val="Бюджет_11_156"/>
      <sheetName val="ПФ_11_156"/>
      <sheetName val="ПД_11_156"/>
      <sheetName val="Бюджет_12_156"/>
      <sheetName val="ПФ_12_156"/>
      <sheetName val="ПД_12_156"/>
      <sheetName val="Бюджет_4кв__156"/>
      <sheetName val="ПФ_4кв__156"/>
      <sheetName val="ПД_4кв__156"/>
      <sheetName val="ТО_20166"/>
      <sheetName val="Производство_электроэнергии6"/>
      <sheetName val="Т19_16"/>
      <sheetName val="Сценарные_условия6"/>
      <sheetName val="Содержание_-_расшир_формат6"/>
      <sheetName val="Содержание_-_агрегир__формат6"/>
      <sheetName val="1_Общие_сведения6"/>
      <sheetName val="2_Оценочные_показатели6"/>
      <sheetName val="9_ОФР6"/>
      <sheetName val="3_Программа_реализации6"/>
      <sheetName val="4_Баланс_эм6"/>
      <sheetName val="5_Производство6"/>
      <sheetName val="6_Топливо6"/>
      <sheetName val="7_ИПР6"/>
      <sheetName val="8_Затраты_на_персонал6"/>
      <sheetName val="10_1__Смета_затрат6"/>
      <sheetName val="10_2__Прочие_ДиР6"/>
      <sheetName val="11__БДР6"/>
      <sheetName val="12_БДДС_(ДПН)6"/>
      <sheetName val="13_Прогнозный_баланс6"/>
      <sheetName val="14_ПУЭ6"/>
      <sheetName val="ОР_новая_методика_26"/>
      <sheetName val="ОР_новая_методика6"/>
      <sheetName val="_O???6"/>
      <sheetName val="_O6"/>
      <sheetName val="_O?6"/>
      <sheetName val="1_3_Расчет_НВВ_по_RAB_(2022)6"/>
      <sheetName val="1_7_Баланс_ээ6"/>
      <sheetName val="прил_15"/>
      <sheetName val="_O___4"/>
      <sheetName val="_O_4"/>
      <sheetName val="0_14"/>
      <sheetName val="24_14"/>
      <sheetName val="6_14"/>
      <sheetName val="Page_24"/>
      <sheetName val="Служебный_лист4"/>
      <sheetName val="на_1_тут4"/>
      <sheetName val="ESTI_4"/>
      <sheetName val="main_gate_house4"/>
      <sheetName val="см-2_шатурс_сети__проект_работ4"/>
      <sheetName val="Расчет_НВВ_общий4"/>
      <sheetName val="group_structure4"/>
      <sheetName val="income_statement4"/>
      <sheetName val="Форма_сетевой_график_ЭРСБ4"/>
      <sheetName val="B_inputs4"/>
      <sheetName val="тариф_Бежецк4"/>
      <sheetName val="Лимит_по_протоколам4"/>
      <sheetName val="Для_лимита_20164"/>
      <sheetName val="Для_лимита_2016_(И)4"/>
      <sheetName val="Валдай_20134"/>
      <sheetName val="Вер-Д__20134"/>
      <sheetName val="Вол-Д_20134"/>
      <sheetName val="Вол-О_20134"/>
      <sheetName val="Вологда_20134"/>
      <sheetName val="М_20134"/>
      <sheetName val="Пр_20134"/>
      <sheetName val="Чер_20134"/>
      <sheetName val="Упр_20134"/>
      <sheetName val="СПБ_20134"/>
      <sheetName val="Валдай_20144"/>
      <sheetName val="Вер-Д_20144"/>
      <sheetName val="Вол-Д_20144"/>
      <sheetName val="Вол-О_20144"/>
      <sheetName val="Вологда_20144"/>
      <sheetName val="М_20144"/>
      <sheetName val="Пр_20144"/>
      <sheetName val="Чер_20144"/>
      <sheetName val="Упр_20144"/>
      <sheetName val="СПБ_20144"/>
      <sheetName val="Валдай_20154"/>
      <sheetName val="Вер-Д_20154"/>
      <sheetName val="Вол-Д_20154"/>
      <sheetName val="Вол-О_20154"/>
      <sheetName val="Вологда_20154"/>
      <sheetName val="М_20154"/>
      <sheetName val="Пр_20154"/>
      <sheetName val="Чер_20154"/>
      <sheetName val="Упр_20154"/>
      <sheetName val="СПБ_20154"/>
      <sheetName val="РЕЗЕРВ_(c_эрками)4"/>
      <sheetName val="СПБ_4"/>
      <sheetName val="Форма_28кот.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8">
          <cell r="D8">
            <v>15739</v>
          </cell>
        </row>
      </sheetData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>
        <row r="8">
          <cell r="D8">
            <v>15739</v>
          </cell>
        </row>
      </sheetData>
      <sheetData sheetId="135">
        <row r="8">
          <cell r="D8">
            <v>15739</v>
          </cell>
        </row>
      </sheetData>
      <sheetData sheetId="136" refreshError="1"/>
      <sheetData sheetId="137" refreshError="1"/>
      <sheetData sheetId="138" refreshError="1"/>
      <sheetData sheetId="139">
        <row r="8">
          <cell r="D8">
            <v>15739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8">
          <cell r="D8">
            <v>15739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>
        <row r="2">
          <cell r="A2">
            <v>0</v>
          </cell>
        </row>
      </sheetData>
      <sheetData sheetId="263" refreshError="1"/>
      <sheetData sheetId="264" refreshError="1"/>
      <sheetData sheetId="265" refreshError="1"/>
      <sheetData sheetId="266" refreshError="1"/>
      <sheetData sheetId="267">
        <row r="2">
          <cell r="A2">
            <v>0</v>
          </cell>
        </row>
      </sheetData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>
        <row r="2">
          <cell r="A2">
            <v>0</v>
          </cell>
        </row>
      </sheetData>
      <sheetData sheetId="309" refreshError="1"/>
      <sheetData sheetId="310" refreshError="1"/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>
        <row r="2">
          <cell r="A2">
            <v>0</v>
          </cell>
        </row>
      </sheetData>
      <sheetData sheetId="370">
        <row r="2">
          <cell r="A2">
            <v>0</v>
          </cell>
        </row>
      </sheetData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>
        <row r="2">
          <cell r="A2">
            <v>0</v>
          </cell>
        </row>
      </sheetData>
      <sheetData sheetId="419">
        <row r="2">
          <cell r="A2">
            <v>0</v>
          </cell>
        </row>
      </sheetData>
      <sheetData sheetId="420">
        <row r="2">
          <cell r="A2">
            <v>0</v>
          </cell>
        </row>
      </sheetData>
      <sheetData sheetId="421">
        <row r="2">
          <cell r="A2">
            <v>0</v>
          </cell>
        </row>
      </sheetData>
      <sheetData sheetId="422">
        <row r="2">
          <cell r="A2">
            <v>0</v>
          </cell>
        </row>
      </sheetData>
      <sheetData sheetId="423">
        <row r="2">
          <cell r="A2">
            <v>0</v>
          </cell>
        </row>
      </sheetData>
      <sheetData sheetId="424">
        <row r="2">
          <cell r="A2">
            <v>0</v>
          </cell>
        </row>
      </sheetData>
      <sheetData sheetId="425">
        <row r="2">
          <cell r="A2">
            <v>0</v>
          </cell>
        </row>
      </sheetData>
      <sheetData sheetId="426">
        <row r="2">
          <cell r="A2">
            <v>0</v>
          </cell>
        </row>
      </sheetData>
      <sheetData sheetId="427">
        <row r="2">
          <cell r="A2">
            <v>0</v>
          </cell>
        </row>
      </sheetData>
      <sheetData sheetId="428">
        <row r="2">
          <cell r="A2">
            <v>0</v>
          </cell>
        </row>
      </sheetData>
      <sheetData sheetId="429">
        <row r="2">
          <cell r="A2">
            <v>0</v>
          </cell>
        </row>
      </sheetData>
      <sheetData sheetId="430">
        <row r="2">
          <cell r="A2">
            <v>0</v>
          </cell>
        </row>
      </sheetData>
      <sheetData sheetId="431">
        <row r="2">
          <cell r="A2">
            <v>0</v>
          </cell>
        </row>
      </sheetData>
      <sheetData sheetId="432">
        <row r="2">
          <cell r="A2">
            <v>0</v>
          </cell>
        </row>
      </sheetData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2">
          <cell r="A2">
            <v>0</v>
          </cell>
        </row>
      </sheetData>
      <sheetData sheetId="452">
        <row r="2">
          <cell r="A2">
            <v>0</v>
          </cell>
        </row>
      </sheetData>
      <sheetData sheetId="453">
        <row r="2">
          <cell r="A2">
            <v>0</v>
          </cell>
        </row>
      </sheetData>
      <sheetData sheetId="454">
        <row r="2">
          <cell r="A2">
            <v>0</v>
          </cell>
        </row>
      </sheetData>
      <sheetData sheetId="455">
        <row r="2">
          <cell r="A2">
            <v>0</v>
          </cell>
        </row>
      </sheetData>
      <sheetData sheetId="456">
        <row r="2">
          <cell r="A2">
            <v>0</v>
          </cell>
        </row>
      </sheetData>
      <sheetData sheetId="457">
        <row r="2">
          <cell r="A2">
            <v>0</v>
          </cell>
        </row>
      </sheetData>
      <sheetData sheetId="458">
        <row r="2">
          <cell r="A2">
            <v>0</v>
          </cell>
        </row>
      </sheetData>
      <sheetData sheetId="459">
        <row r="2">
          <cell r="A2">
            <v>0</v>
          </cell>
        </row>
      </sheetData>
      <sheetData sheetId="460">
        <row r="2">
          <cell r="A2">
            <v>0</v>
          </cell>
        </row>
      </sheetData>
      <sheetData sheetId="461">
        <row r="2">
          <cell r="A2">
            <v>0</v>
          </cell>
        </row>
      </sheetData>
      <sheetData sheetId="462">
        <row r="2">
          <cell r="A2">
            <v>0</v>
          </cell>
        </row>
      </sheetData>
      <sheetData sheetId="463">
        <row r="2">
          <cell r="A2">
            <v>0</v>
          </cell>
        </row>
      </sheetData>
      <sheetData sheetId="464">
        <row r="2">
          <cell r="A2" t="str">
            <v>ТЭС-1</v>
          </cell>
        </row>
      </sheetData>
      <sheetData sheetId="465">
        <row r="2">
          <cell r="A2">
            <v>0</v>
          </cell>
        </row>
      </sheetData>
      <sheetData sheetId="466">
        <row r="2">
          <cell r="A2">
            <v>0</v>
          </cell>
        </row>
      </sheetData>
      <sheetData sheetId="467">
        <row r="2">
          <cell r="A2">
            <v>0</v>
          </cell>
        </row>
      </sheetData>
      <sheetData sheetId="468">
        <row r="2">
          <cell r="A2">
            <v>0</v>
          </cell>
        </row>
      </sheetData>
      <sheetData sheetId="469">
        <row r="2">
          <cell r="A2">
            <v>0</v>
          </cell>
        </row>
      </sheetData>
      <sheetData sheetId="470">
        <row r="2">
          <cell r="A2">
            <v>0</v>
          </cell>
        </row>
      </sheetData>
      <sheetData sheetId="471">
        <row r="2">
          <cell r="A2" t="str">
            <v>ТЭС-1</v>
          </cell>
        </row>
      </sheetData>
      <sheetData sheetId="472">
        <row r="2">
          <cell r="A2">
            <v>0</v>
          </cell>
        </row>
      </sheetData>
      <sheetData sheetId="473">
        <row r="2">
          <cell r="A2" t="str">
            <v>ТЭС-1</v>
          </cell>
        </row>
      </sheetData>
      <sheetData sheetId="474">
        <row r="2">
          <cell r="A2">
            <v>0</v>
          </cell>
        </row>
      </sheetData>
      <sheetData sheetId="475">
        <row r="2">
          <cell r="A2">
            <v>0</v>
          </cell>
        </row>
      </sheetData>
      <sheetData sheetId="476">
        <row r="2">
          <cell r="A2">
            <v>0</v>
          </cell>
        </row>
      </sheetData>
      <sheetData sheetId="477">
        <row r="2">
          <cell r="A2">
            <v>0</v>
          </cell>
        </row>
      </sheetData>
      <sheetData sheetId="478">
        <row r="2">
          <cell r="A2">
            <v>0</v>
          </cell>
        </row>
      </sheetData>
      <sheetData sheetId="479">
        <row r="2">
          <cell r="A2">
            <v>0</v>
          </cell>
        </row>
      </sheetData>
      <sheetData sheetId="480">
        <row r="2">
          <cell r="A2">
            <v>0</v>
          </cell>
        </row>
      </sheetData>
      <sheetData sheetId="481">
        <row r="2">
          <cell r="A2">
            <v>0</v>
          </cell>
        </row>
      </sheetData>
      <sheetData sheetId="482">
        <row r="2">
          <cell r="A2">
            <v>0</v>
          </cell>
        </row>
      </sheetData>
      <sheetData sheetId="483">
        <row r="2">
          <cell r="A2">
            <v>0</v>
          </cell>
        </row>
      </sheetData>
      <sheetData sheetId="484">
        <row r="2">
          <cell r="A2">
            <v>0</v>
          </cell>
        </row>
      </sheetData>
      <sheetData sheetId="485">
        <row r="2">
          <cell r="A2">
            <v>0</v>
          </cell>
        </row>
      </sheetData>
      <sheetData sheetId="486">
        <row r="2">
          <cell r="A2" t="str">
            <v>ТЭС-1</v>
          </cell>
        </row>
      </sheetData>
      <sheetData sheetId="487">
        <row r="2">
          <cell r="A2">
            <v>0</v>
          </cell>
        </row>
      </sheetData>
      <sheetData sheetId="488">
        <row r="2">
          <cell r="A2">
            <v>0</v>
          </cell>
        </row>
      </sheetData>
      <sheetData sheetId="489">
        <row r="2">
          <cell r="A2" t="str">
            <v>ТЭС-1</v>
          </cell>
        </row>
      </sheetData>
      <sheetData sheetId="490">
        <row r="2">
          <cell r="A2">
            <v>0</v>
          </cell>
        </row>
      </sheetData>
      <sheetData sheetId="491">
        <row r="2">
          <cell r="A2">
            <v>0</v>
          </cell>
        </row>
      </sheetData>
      <sheetData sheetId="492">
        <row r="2">
          <cell r="A2" t="str">
            <v>ТЭС-1</v>
          </cell>
        </row>
      </sheetData>
      <sheetData sheetId="493">
        <row r="2">
          <cell r="A2">
            <v>0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>
            <v>0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>
        <row r="2">
          <cell r="A2">
            <v>0</v>
          </cell>
        </row>
      </sheetData>
      <sheetData sheetId="667">
        <row r="2">
          <cell r="A2">
            <v>0</v>
          </cell>
        </row>
      </sheetData>
      <sheetData sheetId="668">
        <row r="2">
          <cell r="A2">
            <v>0</v>
          </cell>
        </row>
      </sheetData>
      <sheetData sheetId="669" refreshError="1"/>
      <sheetData sheetId="670" refreshError="1"/>
      <sheetData sheetId="671" refreshError="1"/>
      <sheetData sheetId="672">
        <row r="2">
          <cell r="A2">
            <v>0</v>
          </cell>
        </row>
      </sheetData>
      <sheetData sheetId="673">
        <row r="2">
          <cell r="A2">
            <v>0</v>
          </cell>
        </row>
      </sheetData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>
        <row r="2">
          <cell r="A2">
            <v>0</v>
          </cell>
        </row>
      </sheetData>
      <sheetData sheetId="680">
        <row r="2">
          <cell r="A2">
            <v>0</v>
          </cell>
        </row>
      </sheetData>
      <sheetData sheetId="681" refreshError="1"/>
      <sheetData sheetId="682">
        <row r="2">
          <cell r="A2">
            <v>0</v>
          </cell>
        </row>
      </sheetData>
      <sheetData sheetId="683">
        <row r="2">
          <cell r="A2">
            <v>0</v>
          </cell>
        </row>
      </sheetData>
      <sheetData sheetId="684">
        <row r="2">
          <cell r="A2">
            <v>0</v>
          </cell>
        </row>
      </sheetData>
      <sheetData sheetId="685">
        <row r="2">
          <cell r="A2">
            <v>0</v>
          </cell>
        </row>
      </sheetData>
      <sheetData sheetId="686">
        <row r="2">
          <cell r="A2">
            <v>0</v>
          </cell>
        </row>
      </sheetData>
      <sheetData sheetId="687">
        <row r="2">
          <cell r="A2">
            <v>0</v>
          </cell>
        </row>
      </sheetData>
      <sheetData sheetId="688">
        <row r="2">
          <cell r="A2">
            <v>0</v>
          </cell>
        </row>
      </sheetData>
      <sheetData sheetId="689">
        <row r="2">
          <cell r="A2">
            <v>0</v>
          </cell>
        </row>
      </sheetData>
      <sheetData sheetId="690">
        <row r="2">
          <cell r="A2">
            <v>0</v>
          </cell>
        </row>
      </sheetData>
      <sheetData sheetId="691">
        <row r="2">
          <cell r="A2">
            <v>0</v>
          </cell>
        </row>
      </sheetData>
      <sheetData sheetId="692">
        <row r="2">
          <cell r="A2">
            <v>0</v>
          </cell>
        </row>
      </sheetData>
      <sheetData sheetId="693">
        <row r="2">
          <cell r="A2">
            <v>0</v>
          </cell>
        </row>
      </sheetData>
      <sheetData sheetId="694">
        <row r="2">
          <cell r="A2">
            <v>0</v>
          </cell>
        </row>
      </sheetData>
      <sheetData sheetId="695">
        <row r="2">
          <cell r="A2">
            <v>0</v>
          </cell>
        </row>
      </sheetData>
      <sheetData sheetId="696">
        <row r="2">
          <cell r="A2">
            <v>0</v>
          </cell>
        </row>
      </sheetData>
      <sheetData sheetId="697">
        <row r="2">
          <cell r="A2">
            <v>0</v>
          </cell>
        </row>
      </sheetData>
      <sheetData sheetId="698">
        <row r="2">
          <cell r="A2">
            <v>0</v>
          </cell>
        </row>
      </sheetData>
      <sheetData sheetId="699">
        <row r="2">
          <cell r="A2">
            <v>0</v>
          </cell>
        </row>
      </sheetData>
      <sheetData sheetId="700">
        <row r="2">
          <cell r="A2">
            <v>0</v>
          </cell>
        </row>
      </sheetData>
      <sheetData sheetId="701">
        <row r="2">
          <cell r="A2">
            <v>0</v>
          </cell>
        </row>
      </sheetData>
      <sheetData sheetId="702">
        <row r="2">
          <cell r="A2">
            <v>0</v>
          </cell>
        </row>
      </sheetData>
      <sheetData sheetId="703">
        <row r="2">
          <cell r="A2">
            <v>0</v>
          </cell>
        </row>
      </sheetData>
      <sheetData sheetId="704">
        <row r="2">
          <cell r="A2">
            <v>0</v>
          </cell>
        </row>
      </sheetData>
      <sheetData sheetId="705">
        <row r="2">
          <cell r="A2">
            <v>0</v>
          </cell>
        </row>
      </sheetData>
      <sheetData sheetId="706">
        <row r="2">
          <cell r="A2">
            <v>0</v>
          </cell>
        </row>
      </sheetData>
      <sheetData sheetId="707">
        <row r="2">
          <cell r="A2">
            <v>0</v>
          </cell>
        </row>
      </sheetData>
      <sheetData sheetId="708">
        <row r="2">
          <cell r="A2">
            <v>0</v>
          </cell>
        </row>
      </sheetData>
      <sheetData sheetId="709">
        <row r="2">
          <cell r="A2">
            <v>0</v>
          </cell>
        </row>
      </sheetData>
      <sheetData sheetId="710">
        <row r="2">
          <cell r="A2">
            <v>0</v>
          </cell>
        </row>
      </sheetData>
      <sheetData sheetId="711">
        <row r="2">
          <cell r="A2">
            <v>0</v>
          </cell>
        </row>
      </sheetData>
      <sheetData sheetId="712">
        <row r="2">
          <cell r="A2">
            <v>0</v>
          </cell>
        </row>
      </sheetData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2">
          <cell r="A2">
            <v>0</v>
          </cell>
        </row>
      </sheetData>
      <sheetData sheetId="734">
        <row r="2">
          <cell r="A2">
            <v>0</v>
          </cell>
        </row>
      </sheetData>
      <sheetData sheetId="735">
        <row r="2">
          <cell r="A2">
            <v>0</v>
          </cell>
        </row>
      </sheetData>
      <sheetData sheetId="736">
        <row r="2">
          <cell r="A2">
            <v>0</v>
          </cell>
        </row>
      </sheetData>
      <sheetData sheetId="737">
        <row r="2">
          <cell r="A2">
            <v>0</v>
          </cell>
        </row>
      </sheetData>
      <sheetData sheetId="738" refreshError="1"/>
      <sheetData sheetId="739" refreshError="1"/>
      <sheetData sheetId="740" refreshError="1"/>
      <sheetData sheetId="741">
        <row r="2">
          <cell r="A2">
            <v>0</v>
          </cell>
        </row>
      </sheetData>
      <sheetData sheetId="742">
        <row r="2">
          <cell r="A2">
            <v>0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>
        <row r="2">
          <cell r="A2">
            <v>0</v>
          </cell>
        </row>
      </sheetData>
      <sheetData sheetId="750">
        <row r="2">
          <cell r="A2">
            <v>0</v>
          </cell>
        </row>
      </sheetData>
      <sheetData sheetId="751">
        <row r="2">
          <cell r="A2">
            <v>0</v>
          </cell>
        </row>
      </sheetData>
      <sheetData sheetId="752">
        <row r="2">
          <cell r="A2">
            <v>0</v>
          </cell>
        </row>
      </sheetData>
      <sheetData sheetId="753">
        <row r="2">
          <cell r="A2">
            <v>0</v>
          </cell>
        </row>
      </sheetData>
      <sheetData sheetId="754">
        <row r="2">
          <cell r="A2">
            <v>0</v>
          </cell>
        </row>
      </sheetData>
      <sheetData sheetId="755">
        <row r="2">
          <cell r="A2">
            <v>0</v>
          </cell>
        </row>
      </sheetData>
      <sheetData sheetId="756">
        <row r="2">
          <cell r="A2">
            <v>0</v>
          </cell>
        </row>
      </sheetData>
      <sheetData sheetId="757">
        <row r="2">
          <cell r="A2">
            <v>0</v>
          </cell>
        </row>
      </sheetData>
      <sheetData sheetId="758">
        <row r="2">
          <cell r="A2">
            <v>0</v>
          </cell>
        </row>
      </sheetData>
      <sheetData sheetId="759">
        <row r="2">
          <cell r="A2">
            <v>0</v>
          </cell>
        </row>
      </sheetData>
      <sheetData sheetId="760">
        <row r="2">
          <cell r="A2">
            <v>0</v>
          </cell>
        </row>
      </sheetData>
      <sheetData sheetId="761">
        <row r="2">
          <cell r="A2">
            <v>0</v>
          </cell>
        </row>
      </sheetData>
      <sheetData sheetId="762">
        <row r="2">
          <cell r="A2">
            <v>0</v>
          </cell>
        </row>
      </sheetData>
      <sheetData sheetId="763">
        <row r="2">
          <cell r="A2">
            <v>0</v>
          </cell>
        </row>
      </sheetData>
      <sheetData sheetId="764">
        <row r="2">
          <cell r="A2">
            <v>0</v>
          </cell>
        </row>
      </sheetData>
      <sheetData sheetId="765">
        <row r="2">
          <cell r="A2">
            <v>0</v>
          </cell>
        </row>
      </sheetData>
      <sheetData sheetId="766">
        <row r="2">
          <cell r="A2">
            <v>0</v>
          </cell>
        </row>
      </sheetData>
      <sheetData sheetId="767">
        <row r="2">
          <cell r="A2">
            <v>0</v>
          </cell>
        </row>
      </sheetData>
      <sheetData sheetId="768">
        <row r="2">
          <cell r="A2">
            <v>0</v>
          </cell>
        </row>
      </sheetData>
      <sheetData sheetId="769">
        <row r="2">
          <cell r="A2">
            <v>0</v>
          </cell>
        </row>
      </sheetData>
      <sheetData sheetId="770">
        <row r="2">
          <cell r="A2">
            <v>0</v>
          </cell>
        </row>
      </sheetData>
      <sheetData sheetId="771">
        <row r="2">
          <cell r="A2">
            <v>0</v>
          </cell>
        </row>
      </sheetData>
      <sheetData sheetId="772">
        <row r="2">
          <cell r="A2">
            <v>0</v>
          </cell>
        </row>
      </sheetData>
      <sheetData sheetId="773">
        <row r="2">
          <cell r="A2">
            <v>0</v>
          </cell>
        </row>
      </sheetData>
      <sheetData sheetId="774">
        <row r="2">
          <cell r="A2">
            <v>0</v>
          </cell>
        </row>
      </sheetData>
      <sheetData sheetId="775">
        <row r="2">
          <cell r="A2">
            <v>0</v>
          </cell>
        </row>
      </sheetData>
      <sheetData sheetId="776">
        <row r="2">
          <cell r="A2">
            <v>0</v>
          </cell>
        </row>
      </sheetData>
      <sheetData sheetId="777">
        <row r="2">
          <cell r="A2">
            <v>0</v>
          </cell>
        </row>
      </sheetData>
      <sheetData sheetId="778">
        <row r="2">
          <cell r="A2">
            <v>0</v>
          </cell>
        </row>
      </sheetData>
      <sheetData sheetId="779">
        <row r="2">
          <cell r="A2">
            <v>0</v>
          </cell>
        </row>
      </sheetData>
      <sheetData sheetId="780">
        <row r="2">
          <cell r="A2">
            <v>0</v>
          </cell>
        </row>
      </sheetData>
      <sheetData sheetId="781">
        <row r="2">
          <cell r="A2">
            <v>0</v>
          </cell>
        </row>
      </sheetData>
      <sheetData sheetId="782">
        <row r="2">
          <cell r="A2">
            <v>0</v>
          </cell>
        </row>
      </sheetData>
      <sheetData sheetId="783">
        <row r="2">
          <cell r="A2">
            <v>0</v>
          </cell>
        </row>
      </sheetData>
      <sheetData sheetId="784">
        <row r="2">
          <cell r="A2">
            <v>0</v>
          </cell>
        </row>
      </sheetData>
      <sheetData sheetId="785">
        <row r="2">
          <cell r="A2">
            <v>0</v>
          </cell>
        </row>
      </sheetData>
      <sheetData sheetId="786">
        <row r="2">
          <cell r="A2">
            <v>0</v>
          </cell>
        </row>
      </sheetData>
      <sheetData sheetId="787">
        <row r="2">
          <cell r="A2">
            <v>0</v>
          </cell>
        </row>
      </sheetData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>
        <row r="2">
          <cell r="A2">
            <v>0</v>
          </cell>
        </row>
      </sheetData>
      <sheetData sheetId="792">
        <row r="2">
          <cell r="A2">
            <v>0</v>
          </cell>
        </row>
      </sheetData>
      <sheetData sheetId="793">
        <row r="2">
          <cell r="A2">
            <v>0</v>
          </cell>
        </row>
      </sheetData>
      <sheetData sheetId="794">
        <row r="2">
          <cell r="A2">
            <v>0</v>
          </cell>
        </row>
      </sheetData>
      <sheetData sheetId="795">
        <row r="2">
          <cell r="A2">
            <v>0</v>
          </cell>
        </row>
      </sheetData>
      <sheetData sheetId="796">
        <row r="2">
          <cell r="A2">
            <v>0</v>
          </cell>
        </row>
      </sheetData>
      <sheetData sheetId="797">
        <row r="2">
          <cell r="A2">
            <v>0</v>
          </cell>
        </row>
      </sheetData>
      <sheetData sheetId="798">
        <row r="2">
          <cell r="A2">
            <v>0</v>
          </cell>
        </row>
      </sheetData>
      <sheetData sheetId="799">
        <row r="2">
          <cell r="A2">
            <v>0</v>
          </cell>
        </row>
      </sheetData>
      <sheetData sheetId="800">
        <row r="2">
          <cell r="A2">
            <v>0</v>
          </cell>
        </row>
      </sheetData>
      <sheetData sheetId="801">
        <row r="2">
          <cell r="A2">
            <v>0</v>
          </cell>
        </row>
      </sheetData>
      <sheetData sheetId="802">
        <row r="2">
          <cell r="A2">
            <v>0</v>
          </cell>
        </row>
      </sheetData>
      <sheetData sheetId="803">
        <row r="2">
          <cell r="A2">
            <v>0</v>
          </cell>
        </row>
      </sheetData>
      <sheetData sheetId="804">
        <row r="2">
          <cell r="A2">
            <v>0</v>
          </cell>
        </row>
      </sheetData>
      <sheetData sheetId="805">
        <row r="2">
          <cell r="A2">
            <v>0</v>
          </cell>
        </row>
      </sheetData>
      <sheetData sheetId="806">
        <row r="2">
          <cell r="A2">
            <v>0</v>
          </cell>
        </row>
      </sheetData>
      <sheetData sheetId="807">
        <row r="2">
          <cell r="A2">
            <v>0</v>
          </cell>
        </row>
      </sheetData>
      <sheetData sheetId="808">
        <row r="2">
          <cell r="A2">
            <v>0</v>
          </cell>
        </row>
      </sheetData>
      <sheetData sheetId="809">
        <row r="2">
          <cell r="A2">
            <v>0</v>
          </cell>
        </row>
      </sheetData>
      <sheetData sheetId="810">
        <row r="2">
          <cell r="A2">
            <v>0</v>
          </cell>
        </row>
      </sheetData>
      <sheetData sheetId="811">
        <row r="2">
          <cell r="A2">
            <v>0</v>
          </cell>
        </row>
      </sheetData>
      <sheetData sheetId="812">
        <row r="2">
          <cell r="A2">
            <v>0</v>
          </cell>
        </row>
      </sheetData>
      <sheetData sheetId="813">
        <row r="2">
          <cell r="A2">
            <v>0</v>
          </cell>
        </row>
      </sheetData>
      <sheetData sheetId="814">
        <row r="2">
          <cell r="A2">
            <v>0</v>
          </cell>
        </row>
      </sheetData>
      <sheetData sheetId="815">
        <row r="2">
          <cell r="A2">
            <v>0</v>
          </cell>
        </row>
      </sheetData>
      <sheetData sheetId="816">
        <row r="2">
          <cell r="A2">
            <v>0</v>
          </cell>
        </row>
      </sheetData>
      <sheetData sheetId="817">
        <row r="2">
          <cell r="A2">
            <v>0</v>
          </cell>
        </row>
      </sheetData>
      <sheetData sheetId="818">
        <row r="2">
          <cell r="A2">
            <v>0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2">
          <cell r="A2">
            <v>0</v>
          </cell>
        </row>
      </sheetData>
      <sheetData sheetId="822">
        <row r="2">
          <cell r="A2">
            <v>0</v>
          </cell>
        </row>
      </sheetData>
      <sheetData sheetId="823">
        <row r="2">
          <cell r="A2">
            <v>0</v>
          </cell>
        </row>
      </sheetData>
      <sheetData sheetId="824">
        <row r="2">
          <cell r="A2">
            <v>0</v>
          </cell>
        </row>
      </sheetData>
      <sheetData sheetId="825">
        <row r="2">
          <cell r="A2">
            <v>0</v>
          </cell>
        </row>
      </sheetData>
      <sheetData sheetId="826">
        <row r="2">
          <cell r="A2">
            <v>0</v>
          </cell>
        </row>
      </sheetData>
      <sheetData sheetId="827">
        <row r="2">
          <cell r="A2">
            <v>0</v>
          </cell>
        </row>
      </sheetData>
      <sheetData sheetId="828">
        <row r="2">
          <cell r="A2">
            <v>0</v>
          </cell>
        </row>
      </sheetData>
      <sheetData sheetId="829">
        <row r="2">
          <cell r="A2">
            <v>0</v>
          </cell>
        </row>
      </sheetData>
      <sheetData sheetId="830">
        <row r="2">
          <cell r="A2">
            <v>0</v>
          </cell>
        </row>
      </sheetData>
      <sheetData sheetId="831">
        <row r="2">
          <cell r="A2">
            <v>0</v>
          </cell>
        </row>
      </sheetData>
      <sheetData sheetId="832">
        <row r="2">
          <cell r="A2">
            <v>0</v>
          </cell>
        </row>
      </sheetData>
      <sheetData sheetId="833">
        <row r="2">
          <cell r="A2">
            <v>0</v>
          </cell>
        </row>
      </sheetData>
      <sheetData sheetId="834">
        <row r="2">
          <cell r="A2">
            <v>0</v>
          </cell>
        </row>
      </sheetData>
      <sheetData sheetId="835">
        <row r="2">
          <cell r="A2">
            <v>0</v>
          </cell>
        </row>
      </sheetData>
      <sheetData sheetId="836">
        <row r="2">
          <cell r="A2">
            <v>0</v>
          </cell>
        </row>
      </sheetData>
      <sheetData sheetId="837">
        <row r="2">
          <cell r="A2">
            <v>0</v>
          </cell>
        </row>
      </sheetData>
      <sheetData sheetId="838">
        <row r="2">
          <cell r="A2">
            <v>0</v>
          </cell>
        </row>
      </sheetData>
      <sheetData sheetId="839">
        <row r="2">
          <cell r="A2">
            <v>0</v>
          </cell>
        </row>
      </sheetData>
      <sheetData sheetId="840">
        <row r="2">
          <cell r="A2">
            <v>0</v>
          </cell>
        </row>
      </sheetData>
      <sheetData sheetId="841">
        <row r="2">
          <cell r="A2">
            <v>0</v>
          </cell>
        </row>
      </sheetData>
      <sheetData sheetId="842">
        <row r="2">
          <cell r="A2">
            <v>0</v>
          </cell>
        </row>
      </sheetData>
      <sheetData sheetId="843">
        <row r="2">
          <cell r="A2">
            <v>0</v>
          </cell>
        </row>
      </sheetData>
      <sheetData sheetId="844">
        <row r="2">
          <cell r="A2">
            <v>0</v>
          </cell>
        </row>
      </sheetData>
      <sheetData sheetId="845">
        <row r="2">
          <cell r="A2">
            <v>0</v>
          </cell>
        </row>
      </sheetData>
      <sheetData sheetId="846">
        <row r="2">
          <cell r="A2">
            <v>0</v>
          </cell>
        </row>
      </sheetData>
      <sheetData sheetId="847">
        <row r="2">
          <cell r="A2">
            <v>0</v>
          </cell>
        </row>
      </sheetData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>
        <row r="2">
          <cell r="A2">
            <v>0</v>
          </cell>
        </row>
      </sheetData>
      <sheetData sheetId="852">
        <row r="2">
          <cell r="A2">
            <v>0</v>
          </cell>
        </row>
      </sheetData>
      <sheetData sheetId="853">
        <row r="2">
          <cell r="A2">
            <v>0</v>
          </cell>
        </row>
      </sheetData>
      <sheetData sheetId="854">
        <row r="2">
          <cell r="A2">
            <v>0</v>
          </cell>
        </row>
      </sheetData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2">
          <cell r="A2">
            <v>0</v>
          </cell>
        </row>
      </sheetData>
      <sheetData sheetId="876">
        <row r="2">
          <cell r="A2">
            <v>0</v>
          </cell>
        </row>
      </sheetData>
      <sheetData sheetId="877">
        <row r="2">
          <cell r="A2">
            <v>0</v>
          </cell>
        </row>
      </sheetData>
      <sheetData sheetId="878">
        <row r="2">
          <cell r="A2">
            <v>0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2">
          <cell r="A2">
            <v>0</v>
          </cell>
        </row>
      </sheetData>
      <sheetData sheetId="882">
        <row r="2">
          <cell r="A2">
            <v>0</v>
          </cell>
        </row>
      </sheetData>
      <sheetData sheetId="883">
        <row r="2">
          <cell r="A2">
            <v>0</v>
          </cell>
        </row>
      </sheetData>
      <sheetData sheetId="884">
        <row r="2">
          <cell r="A2">
            <v>0</v>
          </cell>
        </row>
      </sheetData>
      <sheetData sheetId="885">
        <row r="2">
          <cell r="A2">
            <v>0</v>
          </cell>
        </row>
      </sheetData>
      <sheetData sheetId="886">
        <row r="2">
          <cell r="A2">
            <v>0</v>
          </cell>
        </row>
      </sheetData>
      <sheetData sheetId="887">
        <row r="2">
          <cell r="A2">
            <v>0</v>
          </cell>
        </row>
      </sheetData>
      <sheetData sheetId="888">
        <row r="2">
          <cell r="A2">
            <v>0</v>
          </cell>
        </row>
      </sheetData>
      <sheetData sheetId="889">
        <row r="2">
          <cell r="A2">
            <v>0</v>
          </cell>
        </row>
      </sheetData>
      <sheetData sheetId="890">
        <row r="2">
          <cell r="A2">
            <v>0</v>
          </cell>
        </row>
      </sheetData>
      <sheetData sheetId="891">
        <row r="2">
          <cell r="A2">
            <v>0</v>
          </cell>
        </row>
      </sheetData>
      <sheetData sheetId="892">
        <row r="2">
          <cell r="A2">
            <v>0</v>
          </cell>
        </row>
      </sheetData>
      <sheetData sheetId="893">
        <row r="2">
          <cell r="A2">
            <v>0</v>
          </cell>
        </row>
      </sheetData>
      <sheetData sheetId="894">
        <row r="2">
          <cell r="A2">
            <v>0</v>
          </cell>
        </row>
      </sheetData>
      <sheetData sheetId="895">
        <row r="2">
          <cell r="A2">
            <v>0</v>
          </cell>
        </row>
      </sheetData>
      <sheetData sheetId="896">
        <row r="2">
          <cell r="A2">
            <v>0</v>
          </cell>
        </row>
      </sheetData>
      <sheetData sheetId="897">
        <row r="2">
          <cell r="A2">
            <v>0</v>
          </cell>
        </row>
      </sheetData>
      <sheetData sheetId="898">
        <row r="2">
          <cell r="A2">
            <v>0</v>
          </cell>
        </row>
      </sheetData>
      <sheetData sheetId="899">
        <row r="2">
          <cell r="A2">
            <v>0</v>
          </cell>
        </row>
      </sheetData>
      <sheetData sheetId="900">
        <row r="2">
          <cell r="A2">
            <v>0</v>
          </cell>
        </row>
      </sheetData>
      <sheetData sheetId="901">
        <row r="2">
          <cell r="A2">
            <v>0</v>
          </cell>
        </row>
      </sheetData>
      <sheetData sheetId="902">
        <row r="2">
          <cell r="A2">
            <v>0</v>
          </cell>
        </row>
      </sheetData>
      <sheetData sheetId="903">
        <row r="2">
          <cell r="A2">
            <v>0</v>
          </cell>
        </row>
      </sheetData>
      <sheetData sheetId="904">
        <row r="2">
          <cell r="A2">
            <v>0</v>
          </cell>
        </row>
      </sheetData>
      <sheetData sheetId="905">
        <row r="2">
          <cell r="A2">
            <v>0</v>
          </cell>
        </row>
      </sheetData>
      <sheetData sheetId="906">
        <row r="2">
          <cell r="A2">
            <v>0</v>
          </cell>
        </row>
      </sheetData>
      <sheetData sheetId="907">
        <row r="2">
          <cell r="A2">
            <v>0</v>
          </cell>
        </row>
      </sheetData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>
        <row r="2">
          <cell r="A2">
            <v>0</v>
          </cell>
        </row>
      </sheetData>
      <sheetData sheetId="912">
        <row r="2">
          <cell r="A2">
            <v>0</v>
          </cell>
        </row>
      </sheetData>
      <sheetData sheetId="913">
        <row r="2">
          <cell r="A2">
            <v>0</v>
          </cell>
        </row>
      </sheetData>
      <sheetData sheetId="914">
        <row r="2">
          <cell r="A2">
            <v>0</v>
          </cell>
        </row>
      </sheetData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>
        <row r="2">
          <cell r="A2">
            <v>0</v>
          </cell>
        </row>
      </sheetData>
      <sheetData sheetId="936">
        <row r="2">
          <cell r="A2">
            <v>0</v>
          </cell>
        </row>
      </sheetData>
      <sheetData sheetId="937">
        <row r="2">
          <cell r="A2">
            <v>0</v>
          </cell>
        </row>
      </sheetData>
      <sheetData sheetId="938">
        <row r="2">
          <cell r="A2">
            <v>0</v>
          </cell>
        </row>
      </sheetData>
      <sheetData sheetId="939">
        <row r="2">
          <cell r="A2">
            <v>0</v>
          </cell>
        </row>
      </sheetData>
      <sheetData sheetId="940">
        <row r="9">
          <cell r="C9" t="str">
            <v>ВСЕГО</v>
          </cell>
        </row>
      </sheetData>
      <sheetData sheetId="941">
        <row r="2">
          <cell r="A2">
            <v>0</v>
          </cell>
        </row>
      </sheetData>
      <sheetData sheetId="942">
        <row r="2">
          <cell r="A2">
            <v>0</v>
          </cell>
        </row>
      </sheetData>
      <sheetData sheetId="943">
        <row r="2">
          <cell r="A2">
            <v>0</v>
          </cell>
        </row>
      </sheetData>
      <sheetData sheetId="944">
        <row r="2">
          <cell r="A2">
            <v>0</v>
          </cell>
        </row>
      </sheetData>
      <sheetData sheetId="945" refreshError="1"/>
      <sheetData sheetId="946" refreshError="1"/>
      <sheetData sheetId="947">
        <row r="2">
          <cell r="A2">
            <v>0</v>
          </cell>
        </row>
      </sheetData>
      <sheetData sheetId="948">
        <row r="2">
          <cell r="A2">
            <v>0</v>
          </cell>
        </row>
      </sheetData>
      <sheetData sheetId="949">
        <row r="2">
          <cell r="A2">
            <v>0</v>
          </cell>
        </row>
      </sheetData>
      <sheetData sheetId="950">
        <row r="2">
          <cell r="A2">
            <v>0</v>
          </cell>
        </row>
      </sheetData>
      <sheetData sheetId="951">
        <row r="2">
          <cell r="A2">
            <v>0</v>
          </cell>
        </row>
      </sheetData>
      <sheetData sheetId="952">
        <row r="2">
          <cell r="A2">
            <v>0</v>
          </cell>
        </row>
      </sheetData>
      <sheetData sheetId="953">
        <row r="2">
          <cell r="A2">
            <v>0</v>
          </cell>
        </row>
      </sheetData>
      <sheetData sheetId="954">
        <row r="2">
          <cell r="A2">
            <v>0</v>
          </cell>
        </row>
      </sheetData>
      <sheetData sheetId="955">
        <row r="2">
          <cell r="A2">
            <v>0</v>
          </cell>
        </row>
      </sheetData>
      <sheetData sheetId="956"/>
      <sheetData sheetId="957"/>
      <sheetData sheetId="958"/>
      <sheetData sheetId="959"/>
      <sheetData sheetId="960"/>
      <sheetData sheetId="961">
        <row r="8">
          <cell r="D8">
            <v>15739</v>
          </cell>
        </row>
      </sheetData>
      <sheetData sheetId="962">
        <row r="8">
          <cell r="D8">
            <v>15739</v>
          </cell>
        </row>
      </sheetData>
      <sheetData sheetId="963">
        <row r="8">
          <cell r="D8">
            <v>15739</v>
          </cell>
        </row>
      </sheetData>
      <sheetData sheetId="964">
        <row r="8">
          <cell r="D8">
            <v>15739</v>
          </cell>
        </row>
      </sheetData>
      <sheetData sheetId="965">
        <row r="8">
          <cell r="D8">
            <v>15739</v>
          </cell>
        </row>
      </sheetData>
      <sheetData sheetId="966">
        <row r="8">
          <cell r="D8">
            <v>15739</v>
          </cell>
        </row>
      </sheetData>
      <sheetData sheetId="967">
        <row r="8">
          <cell r="D8">
            <v>15739</v>
          </cell>
        </row>
      </sheetData>
      <sheetData sheetId="968">
        <row r="8">
          <cell r="D8">
            <v>15739</v>
          </cell>
        </row>
      </sheetData>
      <sheetData sheetId="969">
        <row r="8">
          <cell r="D8">
            <v>15739</v>
          </cell>
        </row>
      </sheetData>
      <sheetData sheetId="970">
        <row r="8">
          <cell r="D8">
            <v>15739</v>
          </cell>
        </row>
      </sheetData>
      <sheetData sheetId="971"/>
      <sheetData sheetId="972">
        <row r="2">
          <cell r="A2">
            <v>0</v>
          </cell>
        </row>
      </sheetData>
      <sheetData sheetId="973">
        <row r="2">
          <cell r="A2">
            <v>0</v>
          </cell>
        </row>
      </sheetData>
      <sheetData sheetId="974">
        <row r="2">
          <cell r="A2">
            <v>0</v>
          </cell>
        </row>
      </sheetData>
      <sheetData sheetId="975"/>
      <sheetData sheetId="976"/>
      <sheetData sheetId="977"/>
      <sheetData sheetId="978"/>
      <sheetData sheetId="979">
        <row r="2">
          <cell r="A2">
            <v>0</v>
          </cell>
        </row>
      </sheetData>
      <sheetData sheetId="980">
        <row r="2">
          <cell r="A2">
            <v>0</v>
          </cell>
        </row>
      </sheetData>
      <sheetData sheetId="981">
        <row r="2">
          <cell r="A2">
            <v>0</v>
          </cell>
        </row>
      </sheetData>
      <sheetData sheetId="982">
        <row r="2">
          <cell r="A2">
            <v>0</v>
          </cell>
        </row>
      </sheetData>
      <sheetData sheetId="983">
        <row r="2">
          <cell r="A2">
            <v>0</v>
          </cell>
        </row>
      </sheetData>
      <sheetData sheetId="984">
        <row r="2">
          <cell r="A2">
            <v>0</v>
          </cell>
        </row>
      </sheetData>
      <sheetData sheetId="985">
        <row r="2">
          <cell r="A2">
            <v>0</v>
          </cell>
        </row>
      </sheetData>
      <sheetData sheetId="986">
        <row r="2">
          <cell r="A2">
            <v>0</v>
          </cell>
        </row>
      </sheetData>
      <sheetData sheetId="987">
        <row r="2">
          <cell r="A2">
            <v>0</v>
          </cell>
        </row>
      </sheetData>
      <sheetData sheetId="988">
        <row r="2">
          <cell r="A2">
            <v>0</v>
          </cell>
        </row>
      </sheetData>
      <sheetData sheetId="989">
        <row r="2">
          <cell r="A2">
            <v>0</v>
          </cell>
        </row>
      </sheetData>
      <sheetData sheetId="990">
        <row r="2">
          <cell r="A2">
            <v>0</v>
          </cell>
        </row>
      </sheetData>
      <sheetData sheetId="991">
        <row r="2">
          <cell r="A2">
            <v>0</v>
          </cell>
        </row>
      </sheetData>
      <sheetData sheetId="992">
        <row r="2">
          <cell r="A2">
            <v>0</v>
          </cell>
        </row>
      </sheetData>
      <sheetData sheetId="993">
        <row r="2">
          <cell r="A2">
            <v>0</v>
          </cell>
        </row>
      </sheetData>
      <sheetData sheetId="994">
        <row r="2">
          <cell r="A2">
            <v>0</v>
          </cell>
        </row>
      </sheetData>
      <sheetData sheetId="995">
        <row r="2">
          <cell r="A2">
            <v>0</v>
          </cell>
        </row>
      </sheetData>
      <sheetData sheetId="996">
        <row r="2">
          <cell r="A2">
            <v>0</v>
          </cell>
        </row>
      </sheetData>
      <sheetData sheetId="997" refreshError="1"/>
      <sheetData sheetId="998" refreshError="1"/>
      <sheetData sheetId="999" refreshError="1"/>
      <sheetData sheetId="1000" refreshError="1"/>
      <sheetData sheetId="1001"/>
      <sheetData sheetId="1002" refreshError="1"/>
      <sheetData sheetId="1003"/>
      <sheetData sheetId="1004" refreshError="1"/>
      <sheetData sheetId="1005" refreshError="1"/>
      <sheetData sheetId="1006">
        <row r="2">
          <cell r="A2">
            <v>0</v>
          </cell>
        </row>
      </sheetData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>
        <row r="8">
          <cell r="D8">
            <v>15739</v>
          </cell>
        </row>
      </sheetData>
      <sheetData sheetId="1040">
        <row r="8">
          <cell r="D8">
            <v>15739</v>
          </cell>
        </row>
      </sheetData>
      <sheetData sheetId="1041">
        <row r="8">
          <cell r="D8">
            <v>15739</v>
          </cell>
        </row>
      </sheetData>
      <sheetData sheetId="1042">
        <row r="8">
          <cell r="D8">
            <v>15739</v>
          </cell>
        </row>
      </sheetData>
      <sheetData sheetId="1043">
        <row r="8">
          <cell r="D8">
            <v>15739</v>
          </cell>
        </row>
      </sheetData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>
        <row r="8">
          <cell r="D8">
            <v>15739</v>
          </cell>
        </row>
      </sheetData>
      <sheetData sheetId="1065">
        <row r="8">
          <cell r="D8">
            <v>15739</v>
          </cell>
        </row>
      </sheetData>
      <sheetData sheetId="1066">
        <row r="8">
          <cell r="D8">
            <v>15739</v>
          </cell>
        </row>
      </sheetData>
      <sheetData sheetId="1067">
        <row r="8">
          <cell r="D8">
            <v>15739</v>
          </cell>
        </row>
      </sheetData>
      <sheetData sheetId="1068">
        <row r="8">
          <cell r="D8">
            <v>15739</v>
          </cell>
        </row>
      </sheetData>
      <sheetData sheetId="1069">
        <row r="8">
          <cell r="D8">
            <v>15739</v>
          </cell>
        </row>
      </sheetData>
      <sheetData sheetId="1070">
        <row r="8">
          <cell r="D8">
            <v>15739</v>
          </cell>
        </row>
      </sheetData>
      <sheetData sheetId="1071">
        <row r="8">
          <cell r="D8">
            <v>15739</v>
          </cell>
        </row>
      </sheetData>
      <sheetData sheetId="1072">
        <row r="8">
          <cell r="D8">
            <v>15739</v>
          </cell>
        </row>
      </sheetData>
      <sheetData sheetId="1073">
        <row r="8">
          <cell r="D8">
            <v>15739</v>
          </cell>
        </row>
      </sheetData>
      <sheetData sheetId="1074">
        <row r="8">
          <cell r="D8">
            <v>15739</v>
          </cell>
        </row>
      </sheetData>
      <sheetData sheetId="1075">
        <row r="8">
          <cell r="D8">
            <v>15739</v>
          </cell>
        </row>
      </sheetData>
      <sheetData sheetId="1076">
        <row r="8">
          <cell r="D8">
            <v>15739</v>
          </cell>
        </row>
      </sheetData>
      <sheetData sheetId="1077">
        <row r="8">
          <cell r="D8">
            <v>15739</v>
          </cell>
        </row>
      </sheetData>
      <sheetData sheetId="1078">
        <row r="8">
          <cell r="D8">
            <v>15739</v>
          </cell>
        </row>
      </sheetData>
      <sheetData sheetId="1079">
        <row r="8">
          <cell r="D8">
            <v>15739</v>
          </cell>
        </row>
      </sheetData>
      <sheetData sheetId="1080">
        <row r="8">
          <cell r="D8">
            <v>15739</v>
          </cell>
        </row>
      </sheetData>
      <sheetData sheetId="1081">
        <row r="8">
          <cell r="D8">
            <v>15739</v>
          </cell>
        </row>
      </sheetData>
      <sheetData sheetId="1082">
        <row r="8">
          <cell r="D8">
            <v>15739</v>
          </cell>
        </row>
      </sheetData>
      <sheetData sheetId="1083">
        <row r="8">
          <cell r="D8">
            <v>15739</v>
          </cell>
        </row>
      </sheetData>
      <sheetData sheetId="1084">
        <row r="8">
          <cell r="D8">
            <v>15739</v>
          </cell>
        </row>
      </sheetData>
      <sheetData sheetId="1085">
        <row r="8">
          <cell r="D8">
            <v>15739</v>
          </cell>
        </row>
      </sheetData>
      <sheetData sheetId="1086">
        <row r="8">
          <cell r="D8">
            <v>15739</v>
          </cell>
        </row>
      </sheetData>
      <sheetData sheetId="1087">
        <row r="8">
          <cell r="D8">
            <v>15739</v>
          </cell>
        </row>
      </sheetData>
      <sheetData sheetId="1088">
        <row r="8">
          <cell r="D8">
            <v>15739</v>
          </cell>
        </row>
      </sheetData>
      <sheetData sheetId="1089">
        <row r="8">
          <cell r="D8">
            <v>15739</v>
          </cell>
        </row>
      </sheetData>
      <sheetData sheetId="1090">
        <row r="8">
          <cell r="D8">
            <v>15739</v>
          </cell>
        </row>
      </sheetData>
      <sheetData sheetId="1091">
        <row r="8">
          <cell r="D8">
            <v>15739</v>
          </cell>
        </row>
      </sheetData>
      <sheetData sheetId="1092">
        <row r="8">
          <cell r="D8">
            <v>15739</v>
          </cell>
        </row>
      </sheetData>
      <sheetData sheetId="1093">
        <row r="8">
          <cell r="D8">
            <v>15739</v>
          </cell>
        </row>
      </sheetData>
      <sheetData sheetId="1094">
        <row r="8">
          <cell r="D8">
            <v>15739</v>
          </cell>
        </row>
      </sheetData>
      <sheetData sheetId="1095">
        <row r="8">
          <cell r="D8">
            <v>15739</v>
          </cell>
        </row>
      </sheetData>
      <sheetData sheetId="1096">
        <row r="8">
          <cell r="D8">
            <v>15739</v>
          </cell>
        </row>
      </sheetData>
      <sheetData sheetId="1097">
        <row r="8">
          <cell r="D8">
            <v>15739</v>
          </cell>
        </row>
      </sheetData>
      <sheetData sheetId="1098">
        <row r="8">
          <cell r="D8">
            <v>15739</v>
          </cell>
        </row>
      </sheetData>
      <sheetData sheetId="1099">
        <row r="8">
          <cell r="D8">
            <v>15739</v>
          </cell>
        </row>
      </sheetData>
      <sheetData sheetId="1100">
        <row r="8">
          <cell r="D8">
            <v>15739</v>
          </cell>
        </row>
      </sheetData>
      <sheetData sheetId="1101">
        <row r="8">
          <cell r="D8">
            <v>15739</v>
          </cell>
        </row>
      </sheetData>
      <sheetData sheetId="1102"/>
      <sheetData sheetId="1103"/>
      <sheetData sheetId="1104">
        <row r="8">
          <cell r="D8">
            <v>15739</v>
          </cell>
        </row>
      </sheetData>
      <sheetData sheetId="1105">
        <row r="8">
          <cell r="D8">
            <v>15739</v>
          </cell>
        </row>
      </sheetData>
      <sheetData sheetId="1106"/>
      <sheetData sheetId="1107"/>
      <sheetData sheetId="1108"/>
      <sheetData sheetId="1109"/>
      <sheetData sheetId="1110"/>
      <sheetData sheetId="1111">
        <row r="2">
          <cell r="A2">
            <v>0</v>
          </cell>
        </row>
      </sheetData>
      <sheetData sheetId="1112"/>
      <sheetData sheetId="1113"/>
      <sheetData sheetId="1114">
        <row r="2">
          <cell r="A2">
            <v>0</v>
          </cell>
        </row>
      </sheetData>
      <sheetData sheetId="1115"/>
      <sheetData sheetId="1116">
        <row r="2">
          <cell r="A2">
            <v>0</v>
          </cell>
        </row>
      </sheetData>
      <sheetData sheetId="1117">
        <row r="2">
          <cell r="A2">
            <v>0</v>
          </cell>
        </row>
      </sheetData>
      <sheetData sheetId="1118">
        <row r="2">
          <cell r="A2">
            <v>0</v>
          </cell>
        </row>
      </sheetData>
      <sheetData sheetId="1119"/>
      <sheetData sheetId="1120"/>
      <sheetData sheetId="1121"/>
      <sheetData sheetId="1122"/>
      <sheetData sheetId="1123"/>
      <sheetData sheetId="1124"/>
      <sheetData sheetId="1125"/>
      <sheetData sheetId="1126"/>
      <sheetData sheetId="1127"/>
      <sheetData sheetId="1128"/>
      <sheetData sheetId="1129"/>
      <sheetData sheetId="1130"/>
      <sheetData sheetId="1131"/>
      <sheetData sheetId="1132"/>
      <sheetData sheetId="1133"/>
      <sheetData sheetId="1134"/>
      <sheetData sheetId="1135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>
        <row r="2">
          <cell r="A2">
            <v>0</v>
          </cell>
        </row>
      </sheetData>
      <sheetData sheetId="1147">
        <row r="2">
          <cell r="A2">
            <v>0</v>
          </cell>
        </row>
      </sheetData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>
        <row r="2">
          <cell r="A2">
            <v>0</v>
          </cell>
        </row>
      </sheetData>
      <sheetData sheetId="1181">
        <row r="2">
          <cell r="A2">
            <v>0</v>
          </cell>
        </row>
      </sheetData>
      <sheetData sheetId="1182">
        <row r="2">
          <cell r="A2">
            <v>0</v>
          </cell>
        </row>
      </sheetData>
      <sheetData sheetId="1183">
        <row r="2">
          <cell r="A2">
            <v>0</v>
          </cell>
        </row>
      </sheetData>
      <sheetData sheetId="1184">
        <row r="2">
          <cell r="A2">
            <v>0</v>
          </cell>
        </row>
      </sheetData>
      <sheetData sheetId="1185">
        <row r="2">
          <cell r="A2">
            <v>0</v>
          </cell>
        </row>
      </sheetData>
      <sheetData sheetId="1186">
        <row r="2">
          <cell r="A2">
            <v>0</v>
          </cell>
        </row>
      </sheetData>
      <sheetData sheetId="1187">
        <row r="2">
          <cell r="A2">
            <v>0</v>
          </cell>
        </row>
      </sheetData>
      <sheetData sheetId="1188">
        <row r="2">
          <cell r="A2">
            <v>0</v>
          </cell>
        </row>
      </sheetData>
      <sheetData sheetId="1189">
        <row r="2">
          <cell r="A2">
            <v>0</v>
          </cell>
        </row>
      </sheetData>
      <sheetData sheetId="1190">
        <row r="2">
          <cell r="A2">
            <v>0</v>
          </cell>
        </row>
      </sheetData>
      <sheetData sheetId="1191">
        <row r="2">
          <cell r="A2">
            <v>0</v>
          </cell>
        </row>
      </sheetData>
      <sheetData sheetId="1192">
        <row r="2">
          <cell r="A2">
            <v>0</v>
          </cell>
        </row>
      </sheetData>
      <sheetData sheetId="1193">
        <row r="2">
          <cell r="A2">
            <v>0</v>
          </cell>
        </row>
      </sheetData>
      <sheetData sheetId="1194">
        <row r="2">
          <cell r="A2">
            <v>0</v>
          </cell>
        </row>
      </sheetData>
      <sheetData sheetId="1195">
        <row r="2">
          <cell r="A2">
            <v>0</v>
          </cell>
        </row>
      </sheetData>
      <sheetData sheetId="1196">
        <row r="2">
          <cell r="A2">
            <v>0</v>
          </cell>
        </row>
      </sheetData>
      <sheetData sheetId="1197">
        <row r="2">
          <cell r="A2">
            <v>0</v>
          </cell>
        </row>
      </sheetData>
      <sheetData sheetId="1198">
        <row r="2">
          <cell r="A2">
            <v>0</v>
          </cell>
        </row>
      </sheetData>
      <sheetData sheetId="1199">
        <row r="2">
          <cell r="A2">
            <v>0</v>
          </cell>
        </row>
      </sheetData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/>
      <sheetData sheetId="1210"/>
      <sheetData sheetId="1211"/>
      <sheetData sheetId="1212"/>
      <sheetData sheetId="1213"/>
      <sheetData sheetId="1214"/>
      <sheetData sheetId="1215"/>
      <sheetData sheetId="1216"/>
      <sheetData sheetId="1217"/>
      <sheetData sheetId="1218"/>
      <sheetData sheetId="1219"/>
      <sheetData sheetId="1220"/>
      <sheetData sheetId="122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>
        <row r="8">
          <cell r="D8">
            <v>15739</v>
          </cell>
        </row>
      </sheetData>
      <sheetData sheetId="1231">
        <row r="8">
          <cell r="D8">
            <v>15739</v>
          </cell>
        </row>
      </sheetData>
      <sheetData sheetId="1232">
        <row r="8">
          <cell r="D8">
            <v>15739</v>
          </cell>
        </row>
      </sheetData>
      <sheetData sheetId="1233">
        <row r="8">
          <cell r="D8">
            <v>15739</v>
          </cell>
        </row>
      </sheetData>
      <sheetData sheetId="1234">
        <row r="8">
          <cell r="D8">
            <v>15739</v>
          </cell>
        </row>
      </sheetData>
      <sheetData sheetId="1235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/>
      <sheetData sheetId="1245"/>
      <sheetData sheetId="1246"/>
      <sheetData sheetId="1247"/>
      <sheetData sheetId="1248"/>
      <sheetData sheetId="1249"/>
      <sheetData sheetId="1250"/>
      <sheetData sheetId="1251"/>
      <sheetData sheetId="1252"/>
      <sheetData sheetId="1253"/>
      <sheetData sheetId="1254"/>
      <sheetData sheetId="1255">
        <row r="8">
          <cell r="D8">
            <v>15739</v>
          </cell>
        </row>
      </sheetData>
      <sheetData sheetId="1256">
        <row r="8">
          <cell r="D8">
            <v>15739</v>
          </cell>
        </row>
      </sheetData>
      <sheetData sheetId="1257">
        <row r="8">
          <cell r="D8">
            <v>15739</v>
          </cell>
        </row>
      </sheetData>
      <sheetData sheetId="1258">
        <row r="8">
          <cell r="D8">
            <v>15739</v>
          </cell>
        </row>
      </sheetData>
      <sheetData sheetId="1259">
        <row r="8">
          <cell r="D8">
            <v>15739</v>
          </cell>
        </row>
      </sheetData>
      <sheetData sheetId="1260">
        <row r="8">
          <cell r="D8">
            <v>15739</v>
          </cell>
        </row>
      </sheetData>
      <sheetData sheetId="1261">
        <row r="8">
          <cell r="D8">
            <v>15739</v>
          </cell>
        </row>
      </sheetData>
      <sheetData sheetId="1262">
        <row r="8">
          <cell r="D8">
            <v>15739</v>
          </cell>
        </row>
      </sheetData>
      <sheetData sheetId="1263">
        <row r="8">
          <cell r="D8">
            <v>15739</v>
          </cell>
        </row>
      </sheetData>
      <sheetData sheetId="1264">
        <row r="8">
          <cell r="D8">
            <v>15739</v>
          </cell>
        </row>
      </sheetData>
      <sheetData sheetId="1265">
        <row r="8">
          <cell r="D8">
            <v>15739</v>
          </cell>
        </row>
      </sheetData>
      <sheetData sheetId="1266">
        <row r="8">
          <cell r="D8">
            <v>15739</v>
          </cell>
        </row>
      </sheetData>
      <sheetData sheetId="1267">
        <row r="8">
          <cell r="D8">
            <v>15739</v>
          </cell>
        </row>
      </sheetData>
      <sheetData sheetId="1268">
        <row r="8">
          <cell r="D8">
            <v>15739</v>
          </cell>
        </row>
      </sheetData>
      <sheetData sheetId="1269">
        <row r="8">
          <cell r="D8">
            <v>15739</v>
          </cell>
        </row>
      </sheetData>
      <sheetData sheetId="1270">
        <row r="8">
          <cell r="D8">
            <v>15739</v>
          </cell>
        </row>
      </sheetData>
      <sheetData sheetId="1271">
        <row r="8">
          <cell r="D8">
            <v>15739</v>
          </cell>
        </row>
      </sheetData>
      <sheetData sheetId="1272">
        <row r="8">
          <cell r="D8">
            <v>15739</v>
          </cell>
        </row>
      </sheetData>
      <sheetData sheetId="1273">
        <row r="8">
          <cell r="D8">
            <v>15739</v>
          </cell>
        </row>
      </sheetData>
      <sheetData sheetId="1274">
        <row r="8">
          <cell r="D8">
            <v>15739</v>
          </cell>
        </row>
      </sheetData>
      <sheetData sheetId="1275">
        <row r="8">
          <cell r="D8">
            <v>15739</v>
          </cell>
        </row>
      </sheetData>
      <sheetData sheetId="1276">
        <row r="8">
          <cell r="D8">
            <v>15739</v>
          </cell>
        </row>
      </sheetData>
      <sheetData sheetId="1277">
        <row r="8">
          <cell r="D8">
            <v>15739</v>
          </cell>
        </row>
      </sheetData>
      <sheetData sheetId="1278">
        <row r="8">
          <cell r="D8">
            <v>15739</v>
          </cell>
        </row>
      </sheetData>
      <sheetData sheetId="1279">
        <row r="8">
          <cell r="D8">
            <v>15739</v>
          </cell>
        </row>
      </sheetData>
      <sheetData sheetId="1280">
        <row r="8">
          <cell r="D8">
            <v>15739</v>
          </cell>
        </row>
      </sheetData>
      <sheetData sheetId="1281">
        <row r="8">
          <cell r="D8">
            <v>15739</v>
          </cell>
        </row>
      </sheetData>
      <sheetData sheetId="1282">
        <row r="8">
          <cell r="D8">
            <v>15739</v>
          </cell>
        </row>
      </sheetData>
      <sheetData sheetId="1283">
        <row r="8">
          <cell r="D8">
            <v>15739</v>
          </cell>
        </row>
      </sheetData>
      <sheetData sheetId="1284">
        <row r="8">
          <cell r="D8">
            <v>15739</v>
          </cell>
        </row>
      </sheetData>
      <sheetData sheetId="1285">
        <row r="8">
          <cell r="D8">
            <v>15739</v>
          </cell>
        </row>
      </sheetData>
      <sheetData sheetId="1286">
        <row r="8">
          <cell r="D8">
            <v>15739</v>
          </cell>
        </row>
      </sheetData>
      <sheetData sheetId="1287">
        <row r="8">
          <cell r="D8">
            <v>15739</v>
          </cell>
        </row>
      </sheetData>
      <sheetData sheetId="1288">
        <row r="8">
          <cell r="D8">
            <v>15739</v>
          </cell>
        </row>
      </sheetData>
      <sheetData sheetId="1289">
        <row r="8">
          <cell r="D8">
            <v>15739</v>
          </cell>
        </row>
      </sheetData>
      <sheetData sheetId="1290">
        <row r="8">
          <cell r="D8">
            <v>15739</v>
          </cell>
        </row>
      </sheetData>
      <sheetData sheetId="1291">
        <row r="8">
          <cell r="D8">
            <v>15739</v>
          </cell>
        </row>
      </sheetData>
      <sheetData sheetId="1292">
        <row r="8">
          <cell r="D8">
            <v>15739</v>
          </cell>
        </row>
      </sheetData>
      <sheetData sheetId="1293"/>
      <sheetData sheetId="1294"/>
      <sheetData sheetId="1295">
        <row r="8">
          <cell r="D8">
            <v>15739</v>
          </cell>
        </row>
      </sheetData>
      <sheetData sheetId="1296">
        <row r="8">
          <cell r="D8">
            <v>15739</v>
          </cell>
        </row>
      </sheetData>
      <sheetData sheetId="1297"/>
      <sheetData sheetId="1298"/>
      <sheetData sheetId="1299"/>
      <sheetData sheetId="1300"/>
      <sheetData sheetId="1301"/>
      <sheetData sheetId="1302">
        <row r="2">
          <cell r="A2">
            <v>0</v>
          </cell>
        </row>
      </sheetData>
      <sheetData sheetId="1303"/>
      <sheetData sheetId="1304"/>
      <sheetData sheetId="1305">
        <row r="2">
          <cell r="A2">
            <v>0</v>
          </cell>
        </row>
      </sheetData>
      <sheetData sheetId="1306">
        <row r="2">
          <cell r="A2">
            <v>0</v>
          </cell>
        </row>
      </sheetData>
      <sheetData sheetId="1307">
        <row r="2">
          <cell r="A2">
            <v>0</v>
          </cell>
        </row>
      </sheetData>
      <sheetData sheetId="1308">
        <row r="2">
          <cell r="A2">
            <v>0</v>
          </cell>
        </row>
      </sheetData>
      <sheetData sheetId="1309"/>
      <sheetData sheetId="1310"/>
      <sheetData sheetId="131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/>
      <sheetData sheetId="1322"/>
      <sheetData sheetId="1323"/>
      <sheetData sheetId="1324"/>
      <sheetData sheetId="1325"/>
      <sheetData sheetId="1326"/>
      <sheetData sheetId="1327"/>
      <sheetData sheetId="1328"/>
      <sheetData sheetId="1329"/>
      <sheetData sheetId="1330"/>
      <sheetData sheetId="1331"/>
      <sheetData sheetId="1332"/>
      <sheetData sheetId="1333"/>
      <sheetData sheetId="1334"/>
      <sheetData sheetId="1335"/>
      <sheetData sheetId="1336">
        <row r="2">
          <cell r="A2">
            <v>0</v>
          </cell>
        </row>
      </sheetData>
      <sheetData sheetId="1337">
        <row r="2">
          <cell r="A2">
            <v>0</v>
          </cell>
        </row>
      </sheetData>
      <sheetData sheetId="1338"/>
      <sheetData sheetId="1339"/>
      <sheetData sheetId="1340"/>
      <sheetData sheetId="1341"/>
      <sheetData sheetId="1342"/>
      <sheetData sheetId="1343"/>
      <sheetData sheetId="1344"/>
      <sheetData sheetId="1345"/>
      <sheetData sheetId="1346"/>
      <sheetData sheetId="1347"/>
      <sheetData sheetId="1348"/>
      <sheetData sheetId="1349"/>
      <sheetData sheetId="1350"/>
      <sheetData sheetId="1351"/>
      <sheetData sheetId="1352"/>
      <sheetData sheetId="1353"/>
      <sheetData sheetId="1354"/>
      <sheetData sheetId="1355"/>
      <sheetData sheetId="1356"/>
      <sheetData sheetId="1357"/>
      <sheetData sheetId="1358"/>
      <sheetData sheetId="1359"/>
      <sheetData sheetId="1360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>
        <row r="2">
          <cell r="A2">
            <v>0</v>
          </cell>
        </row>
      </sheetData>
      <sheetData sheetId="1372">
        <row r="2">
          <cell r="A2">
            <v>0</v>
          </cell>
        </row>
      </sheetData>
      <sheetData sheetId="1373">
        <row r="2">
          <cell r="A2">
            <v>0</v>
          </cell>
        </row>
      </sheetData>
      <sheetData sheetId="1374">
        <row r="2">
          <cell r="A2">
            <v>0</v>
          </cell>
        </row>
      </sheetData>
      <sheetData sheetId="1375">
        <row r="2">
          <cell r="A2">
            <v>0</v>
          </cell>
        </row>
      </sheetData>
      <sheetData sheetId="1376">
        <row r="2">
          <cell r="A2">
            <v>0</v>
          </cell>
        </row>
      </sheetData>
      <sheetData sheetId="1377">
        <row r="2">
          <cell r="A2">
            <v>0</v>
          </cell>
        </row>
      </sheetData>
      <sheetData sheetId="1378">
        <row r="2">
          <cell r="A2">
            <v>0</v>
          </cell>
        </row>
      </sheetData>
      <sheetData sheetId="1379">
        <row r="2">
          <cell r="A2">
            <v>0</v>
          </cell>
        </row>
      </sheetData>
      <sheetData sheetId="1380">
        <row r="2">
          <cell r="A2">
            <v>0</v>
          </cell>
        </row>
      </sheetData>
      <sheetData sheetId="1381">
        <row r="2">
          <cell r="A2">
            <v>0</v>
          </cell>
        </row>
      </sheetData>
      <sheetData sheetId="1382">
        <row r="2">
          <cell r="A2">
            <v>0</v>
          </cell>
        </row>
      </sheetData>
      <sheetData sheetId="1383">
        <row r="2">
          <cell r="A2">
            <v>0</v>
          </cell>
        </row>
      </sheetData>
      <sheetData sheetId="1384">
        <row r="2">
          <cell r="A2">
            <v>0</v>
          </cell>
        </row>
      </sheetData>
      <sheetData sheetId="1385">
        <row r="2">
          <cell r="A2">
            <v>0</v>
          </cell>
        </row>
      </sheetData>
      <sheetData sheetId="1386">
        <row r="2">
          <cell r="A2">
            <v>0</v>
          </cell>
        </row>
      </sheetData>
      <sheetData sheetId="1387">
        <row r="2">
          <cell r="A2">
            <v>0</v>
          </cell>
        </row>
      </sheetData>
      <sheetData sheetId="1388">
        <row r="2">
          <cell r="A2">
            <v>0</v>
          </cell>
        </row>
      </sheetData>
      <sheetData sheetId="1389">
        <row r="2">
          <cell r="A2">
            <v>0</v>
          </cell>
        </row>
      </sheetData>
      <sheetData sheetId="1390">
        <row r="2">
          <cell r="A2">
            <v>0</v>
          </cell>
        </row>
      </sheetData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/>
      <sheetData sheetId="1408"/>
      <sheetData sheetId="1409"/>
      <sheetData sheetId="1410"/>
      <sheetData sheetId="1411"/>
      <sheetData sheetId="1412"/>
      <sheetData sheetId="1413"/>
      <sheetData sheetId="1414">
        <row r="8">
          <cell r="D8">
            <v>15739</v>
          </cell>
        </row>
      </sheetData>
      <sheetData sheetId="1415">
        <row r="8">
          <cell r="D8">
            <v>15739</v>
          </cell>
        </row>
      </sheetData>
      <sheetData sheetId="1416">
        <row r="8">
          <cell r="D8">
            <v>15739</v>
          </cell>
        </row>
      </sheetData>
      <sheetData sheetId="1417">
        <row r="8">
          <cell r="D8">
            <v>15739</v>
          </cell>
        </row>
      </sheetData>
      <sheetData sheetId="1418">
        <row r="8">
          <cell r="D8">
            <v>15739</v>
          </cell>
        </row>
      </sheetData>
      <sheetData sheetId="1419">
        <row r="8">
          <cell r="D8">
            <v>15739</v>
          </cell>
        </row>
      </sheetData>
      <sheetData sheetId="1420">
        <row r="8">
          <cell r="D8">
            <v>15739</v>
          </cell>
        </row>
      </sheetData>
      <sheetData sheetId="1421">
        <row r="8">
          <cell r="D8">
            <v>15739</v>
          </cell>
        </row>
      </sheetData>
      <sheetData sheetId="1422">
        <row r="8">
          <cell r="D8">
            <v>15739</v>
          </cell>
        </row>
      </sheetData>
      <sheetData sheetId="1423">
        <row r="8">
          <cell r="D8">
            <v>15739</v>
          </cell>
        </row>
      </sheetData>
      <sheetData sheetId="1424"/>
      <sheetData sheetId="1425">
        <row r="2">
          <cell r="A2">
            <v>0</v>
          </cell>
        </row>
      </sheetData>
      <sheetData sheetId="1426">
        <row r="2">
          <cell r="A2">
            <v>0</v>
          </cell>
        </row>
      </sheetData>
      <sheetData sheetId="1427">
        <row r="2">
          <cell r="A2">
            <v>0</v>
          </cell>
        </row>
      </sheetData>
      <sheetData sheetId="1428"/>
      <sheetData sheetId="1429"/>
      <sheetData sheetId="1430"/>
      <sheetData sheetId="1431"/>
      <sheetData sheetId="1432">
        <row r="2">
          <cell r="A2">
            <v>0</v>
          </cell>
        </row>
      </sheetData>
      <sheetData sheetId="1433">
        <row r="2">
          <cell r="A2">
            <v>0</v>
          </cell>
        </row>
      </sheetData>
      <sheetData sheetId="1434">
        <row r="2">
          <cell r="A2">
            <v>0</v>
          </cell>
        </row>
      </sheetData>
      <sheetData sheetId="1435">
        <row r="2">
          <cell r="A2">
            <v>0</v>
          </cell>
        </row>
      </sheetData>
      <sheetData sheetId="1436">
        <row r="2">
          <cell r="A2">
            <v>0</v>
          </cell>
        </row>
      </sheetData>
      <sheetData sheetId="1437">
        <row r="2">
          <cell r="A2">
            <v>0</v>
          </cell>
        </row>
      </sheetData>
      <sheetData sheetId="1438">
        <row r="2">
          <cell r="A2">
            <v>0</v>
          </cell>
        </row>
      </sheetData>
      <sheetData sheetId="1439">
        <row r="2">
          <cell r="A2">
            <v>0</v>
          </cell>
        </row>
      </sheetData>
      <sheetData sheetId="1440">
        <row r="2">
          <cell r="A2">
            <v>0</v>
          </cell>
        </row>
      </sheetData>
      <sheetData sheetId="1441">
        <row r="2">
          <cell r="A2">
            <v>0</v>
          </cell>
        </row>
      </sheetData>
      <sheetData sheetId="1442">
        <row r="2">
          <cell r="A2">
            <v>0</v>
          </cell>
        </row>
      </sheetData>
      <sheetData sheetId="1443">
        <row r="2">
          <cell r="A2">
            <v>0</v>
          </cell>
        </row>
      </sheetData>
      <sheetData sheetId="1444">
        <row r="2">
          <cell r="A2">
            <v>0</v>
          </cell>
        </row>
      </sheetData>
      <sheetData sheetId="1445">
        <row r="2">
          <cell r="A2">
            <v>0</v>
          </cell>
        </row>
      </sheetData>
      <sheetData sheetId="1446">
        <row r="2">
          <cell r="A2">
            <v>0</v>
          </cell>
        </row>
      </sheetData>
      <sheetData sheetId="1447">
        <row r="2">
          <cell r="A2">
            <v>0</v>
          </cell>
        </row>
      </sheetData>
      <sheetData sheetId="1448">
        <row r="2">
          <cell r="A2">
            <v>0</v>
          </cell>
        </row>
      </sheetData>
      <sheetData sheetId="1449"/>
      <sheetData sheetId="1450"/>
      <sheetData sheetId="1451"/>
      <sheetData sheetId="1452"/>
      <sheetData sheetId="1453"/>
      <sheetData sheetId="1454"/>
      <sheetData sheetId="1455"/>
      <sheetData sheetId="1456"/>
      <sheetData sheetId="1457"/>
      <sheetData sheetId="1458"/>
      <sheetData sheetId="1459"/>
      <sheetData sheetId="1460"/>
      <sheetData sheetId="1461"/>
      <sheetData sheetId="1462"/>
      <sheetData sheetId="1463"/>
      <sheetData sheetId="1464"/>
      <sheetData sheetId="1465"/>
      <sheetData sheetId="1466"/>
      <sheetData sheetId="1467"/>
      <sheetData sheetId="1468"/>
      <sheetData sheetId="1469"/>
      <sheetData sheetId="1470"/>
      <sheetData sheetId="1471"/>
      <sheetData sheetId="1472"/>
      <sheetData sheetId="1473">
        <row r="8">
          <cell r="D8">
            <v>15739</v>
          </cell>
        </row>
      </sheetData>
      <sheetData sheetId="1474">
        <row r="8">
          <cell r="D8">
            <v>15739</v>
          </cell>
        </row>
      </sheetData>
      <sheetData sheetId="1475">
        <row r="8">
          <cell r="D8">
            <v>15739</v>
          </cell>
        </row>
      </sheetData>
      <sheetData sheetId="1476">
        <row r="8">
          <cell r="D8">
            <v>15739</v>
          </cell>
        </row>
      </sheetData>
      <sheetData sheetId="1477">
        <row r="8">
          <cell r="D8">
            <v>15739</v>
          </cell>
        </row>
      </sheetData>
      <sheetData sheetId="1478"/>
      <sheetData sheetId="1479"/>
      <sheetData sheetId="1480"/>
      <sheetData sheetId="1481"/>
      <sheetData sheetId="1482"/>
      <sheetData sheetId="1483"/>
      <sheetData sheetId="1484"/>
      <sheetData sheetId="1485"/>
      <sheetData sheetId="1486"/>
      <sheetData sheetId="1487"/>
      <sheetData sheetId="1488"/>
      <sheetData sheetId="1489"/>
      <sheetData sheetId="1490"/>
      <sheetData sheetId="1491"/>
      <sheetData sheetId="1492"/>
      <sheetData sheetId="1493"/>
      <sheetData sheetId="1494"/>
      <sheetData sheetId="1495"/>
      <sheetData sheetId="1496"/>
      <sheetData sheetId="1497"/>
      <sheetData sheetId="1498">
        <row r="8">
          <cell r="D8">
            <v>15739</v>
          </cell>
        </row>
      </sheetData>
      <sheetData sheetId="1499">
        <row r="8">
          <cell r="D8">
            <v>15739</v>
          </cell>
        </row>
      </sheetData>
      <sheetData sheetId="1500">
        <row r="8">
          <cell r="D8">
            <v>15739</v>
          </cell>
        </row>
      </sheetData>
      <sheetData sheetId="1501">
        <row r="8">
          <cell r="D8">
            <v>15739</v>
          </cell>
        </row>
      </sheetData>
      <sheetData sheetId="1502">
        <row r="8">
          <cell r="D8">
            <v>15739</v>
          </cell>
        </row>
      </sheetData>
      <sheetData sheetId="1503">
        <row r="8">
          <cell r="D8">
            <v>15739</v>
          </cell>
        </row>
      </sheetData>
      <sheetData sheetId="1504">
        <row r="8">
          <cell r="D8">
            <v>15739</v>
          </cell>
        </row>
      </sheetData>
      <sheetData sheetId="1505">
        <row r="8">
          <cell r="D8">
            <v>15739</v>
          </cell>
        </row>
      </sheetData>
      <sheetData sheetId="1506">
        <row r="8">
          <cell r="D8">
            <v>15739</v>
          </cell>
        </row>
      </sheetData>
      <sheetData sheetId="1507">
        <row r="8">
          <cell r="D8">
            <v>15739</v>
          </cell>
        </row>
      </sheetData>
      <sheetData sheetId="1508">
        <row r="8">
          <cell r="D8">
            <v>15739</v>
          </cell>
        </row>
      </sheetData>
      <sheetData sheetId="1509">
        <row r="8">
          <cell r="D8">
            <v>15739</v>
          </cell>
        </row>
      </sheetData>
      <sheetData sheetId="1510">
        <row r="8">
          <cell r="D8">
            <v>15739</v>
          </cell>
        </row>
      </sheetData>
      <sheetData sheetId="1511">
        <row r="8">
          <cell r="D8">
            <v>15739</v>
          </cell>
        </row>
      </sheetData>
      <sheetData sheetId="1512">
        <row r="8">
          <cell r="D8">
            <v>15739</v>
          </cell>
        </row>
      </sheetData>
      <sheetData sheetId="1513">
        <row r="8">
          <cell r="D8">
            <v>15739</v>
          </cell>
        </row>
      </sheetData>
      <sheetData sheetId="1514">
        <row r="8">
          <cell r="D8">
            <v>15739</v>
          </cell>
        </row>
      </sheetData>
      <sheetData sheetId="1515">
        <row r="8">
          <cell r="D8">
            <v>15739</v>
          </cell>
        </row>
      </sheetData>
      <sheetData sheetId="1516">
        <row r="8">
          <cell r="D8">
            <v>15739</v>
          </cell>
        </row>
      </sheetData>
      <sheetData sheetId="1517">
        <row r="8">
          <cell r="D8">
            <v>15739</v>
          </cell>
        </row>
      </sheetData>
      <sheetData sheetId="1518">
        <row r="8">
          <cell r="D8">
            <v>15739</v>
          </cell>
        </row>
      </sheetData>
      <sheetData sheetId="1519">
        <row r="8">
          <cell r="D8">
            <v>15739</v>
          </cell>
        </row>
      </sheetData>
      <sheetData sheetId="1520">
        <row r="8">
          <cell r="D8">
            <v>15739</v>
          </cell>
        </row>
      </sheetData>
      <sheetData sheetId="1521">
        <row r="8">
          <cell r="D8">
            <v>15739</v>
          </cell>
        </row>
      </sheetData>
      <sheetData sheetId="1522">
        <row r="8">
          <cell r="D8">
            <v>15739</v>
          </cell>
        </row>
      </sheetData>
      <sheetData sheetId="1523">
        <row r="8">
          <cell r="D8">
            <v>15739</v>
          </cell>
        </row>
      </sheetData>
      <sheetData sheetId="1524">
        <row r="8">
          <cell r="D8">
            <v>15739</v>
          </cell>
        </row>
      </sheetData>
      <sheetData sheetId="1525">
        <row r="8">
          <cell r="D8">
            <v>15739</v>
          </cell>
        </row>
      </sheetData>
      <sheetData sheetId="1526">
        <row r="8">
          <cell r="D8">
            <v>15739</v>
          </cell>
        </row>
      </sheetData>
      <sheetData sheetId="1527">
        <row r="8">
          <cell r="D8">
            <v>15739</v>
          </cell>
        </row>
      </sheetData>
      <sheetData sheetId="1528">
        <row r="8">
          <cell r="D8">
            <v>15739</v>
          </cell>
        </row>
      </sheetData>
      <sheetData sheetId="1529">
        <row r="8">
          <cell r="D8">
            <v>15739</v>
          </cell>
        </row>
      </sheetData>
      <sheetData sheetId="1530">
        <row r="8">
          <cell r="D8">
            <v>15739</v>
          </cell>
        </row>
      </sheetData>
      <sheetData sheetId="1531">
        <row r="8">
          <cell r="D8">
            <v>15739</v>
          </cell>
        </row>
      </sheetData>
      <sheetData sheetId="1532">
        <row r="8">
          <cell r="D8">
            <v>15739</v>
          </cell>
        </row>
      </sheetData>
      <sheetData sheetId="1533">
        <row r="8">
          <cell r="D8">
            <v>15739</v>
          </cell>
        </row>
      </sheetData>
      <sheetData sheetId="1534">
        <row r="8">
          <cell r="D8">
            <v>15739</v>
          </cell>
        </row>
      </sheetData>
      <sheetData sheetId="1535">
        <row r="8">
          <cell r="D8">
            <v>15739</v>
          </cell>
        </row>
      </sheetData>
      <sheetData sheetId="1536"/>
      <sheetData sheetId="1537"/>
      <sheetData sheetId="1538">
        <row r="8">
          <cell r="D8">
            <v>15739</v>
          </cell>
        </row>
      </sheetData>
      <sheetData sheetId="1539">
        <row r="8">
          <cell r="D8">
            <v>15739</v>
          </cell>
        </row>
      </sheetData>
      <sheetData sheetId="1540"/>
      <sheetData sheetId="1541"/>
      <sheetData sheetId="1542"/>
      <sheetData sheetId="1543"/>
      <sheetData sheetId="1544"/>
      <sheetData sheetId="1545">
        <row r="2">
          <cell r="A2">
            <v>0</v>
          </cell>
        </row>
      </sheetData>
      <sheetData sheetId="1546"/>
      <sheetData sheetId="1547"/>
      <sheetData sheetId="1548">
        <row r="2">
          <cell r="A2">
            <v>0</v>
          </cell>
        </row>
      </sheetData>
      <sheetData sheetId="1549">
        <row r="2">
          <cell r="A2">
            <v>0</v>
          </cell>
        </row>
      </sheetData>
      <sheetData sheetId="1550">
        <row r="2">
          <cell r="A2">
            <v>0</v>
          </cell>
        </row>
      </sheetData>
      <sheetData sheetId="1551">
        <row r="2">
          <cell r="A2">
            <v>0</v>
          </cell>
        </row>
      </sheetData>
      <sheetData sheetId="1552"/>
      <sheetData sheetId="1553"/>
      <sheetData sheetId="1554"/>
      <sheetData sheetId="1555"/>
      <sheetData sheetId="1556"/>
      <sheetData sheetId="1557"/>
      <sheetData sheetId="1558"/>
      <sheetData sheetId="1559"/>
      <sheetData sheetId="1560"/>
      <sheetData sheetId="1561"/>
      <sheetData sheetId="1562"/>
      <sheetData sheetId="1563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/>
      <sheetData sheetId="1575"/>
      <sheetData sheetId="1576"/>
      <sheetData sheetId="1577"/>
      <sheetData sheetId="1578"/>
      <sheetData sheetId="1579">
        <row r="2">
          <cell r="A2">
            <v>0</v>
          </cell>
        </row>
      </sheetData>
      <sheetData sheetId="1580">
        <row r="2">
          <cell r="A2">
            <v>0</v>
          </cell>
        </row>
      </sheetData>
      <sheetData sheetId="1581"/>
      <sheetData sheetId="1582"/>
      <sheetData sheetId="1583"/>
      <sheetData sheetId="1584"/>
      <sheetData sheetId="1585"/>
      <sheetData sheetId="1586"/>
      <sheetData sheetId="1587"/>
      <sheetData sheetId="1588"/>
      <sheetData sheetId="1589"/>
      <sheetData sheetId="1590"/>
      <sheetData sheetId="1591"/>
      <sheetData sheetId="1592"/>
      <sheetData sheetId="1593"/>
      <sheetData sheetId="1594"/>
      <sheetData sheetId="1595"/>
      <sheetData sheetId="1596"/>
      <sheetData sheetId="1597"/>
      <sheetData sheetId="1598"/>
      <sheetData sheetId="1599"/>
      <sheetData sheetId="1600"/>
      <sheetData sheetId="1601"/>
      <sheetData sheetId="1602"/>
      <sheetData sheetId="1603"/>
      <sheetData sheetId="1604"/>
      <sheetData sheetId="1605"/>
      <sheetData sheetId="1606"/>
      <sheetData sheetId="1607"/>
      <sheetData sheetId="1608"/>
      <sheetData sheetId="1609"/>
      <sheetData sheetId="1610"/>
      <sheetData sheetId="1611"/>
      <sheetData sheetId="1612"/>
      <sheetData sheetId="1613"/>
      <sheetData sheetId="1614">
        <row r="2">
          <cell r="A2">
            <v>0</v>
          </cell>
        </row>
      </sheetData>
      <sheetData sheetId="1615">
        <row r="2">
          <cell r="A2">
            <v>0</v>
          </cell>
        </row>
      </sheetData>
      <sheetData sheetId="1616">
        <row r="2">
          <cell r="A2">
            <v>0</v>
          </cell>
        </row>
      </sheetData>
      <sheetData sheetId="1617">
        <row r="2">
          <cell r="A2">
            <v>0</v>
          </cell>
        </row>
      </sheetData>
      <sheetData sheetId="1618">
        <row r="2">
          <cell r="A2">
            <v>0</v>
          </cell>
        </row>
      </sheetData>
      <sheetData sheetId="1619">
        <row r="2">
          <cell r="A2">
            <v>0</v>
          </cell>
        </row>
      </sheetData>
      <sheetData sheetId="1620">
        <row r="2">
          <cell r="A2">
            <v>0</v>
          </cell>
        </row>
      </sheetData>
      <sheetData sheetId="1621">
        <row r="2">
          <cell r="A2">
            <v>0</v>
          </cell>
        </row>
      </sheetData>
      <sheetData sheetId="1622">
        <row r="2">
          <cell r="A2">
            <v>0</v>
          </cell>
        </row>
      </sheetData>
      <sheetData sheetId="1623">
        <row r="2">
          <cell r="A2">
            <v>0</v>
          </cell>
        </row>
      </sheetData>
      <sheetData sheetId="1624">
        <row r="2">
          <cell r="A2">
            <v>0</v>
          </cell>
        </row>
      </sheetData>
      <sheetData sheetId="1625">
        <row r="2">
          <cell r="A2">
            <v>0</v>
          </cell>
        </row>
      </sheetData>
      <sheetData sheetId="1626">
        <row r="2">
          <cell r="A2">
            <v>0</v>
          </cell>
        </row>
      </sheetData>
      <sheetData sheetId="1627">
        <row r="2">
          <cell r="A2">
            <v>0</v>
          </cell>
        </row>
      </sheetData>
      <sheetData sheetId="1628">
        <row r="2">
          <cell r="A2">
            <v>0</v>
          </cell>
        </row>
      </sheetData>
      <sheetData sheetId="1629">
        <row r="2">
          <cell r="A2">
            <v>0</v>
          </cell>
        </row>
      </sheetData>
      <sheetData sheetId="1630">
        <row r="2">
          <cell r="A2">
            <v>0</v>
          </cell>
        </row>
      </sheetData>
      <sheetData sheetId="1631">
        <row r="2">
          <cell r="A2">
            <v>0</v>
          </cell>
        </row>
      </sheetData>
      <sheetData sheetId="1632">
        <row r="2">
          <cell r="A2">
            <v>0</v>
          </cell>
        </row>
      </sheetData>
      <sheetData sheetId="1633">
        <row r="2">
          <cell r="A2">
            <v>0</v>
          </cell>
        </row>
      </sheetData>
      <sheetData sheetId="1634"/>
      <sheetData sheetId="1635"/>
      <sheetData sheetId="1636"/>
      <sheetData sheetId="1637"/>
      <sheetData sheetId="1638"/>
      <sheetData sheetId="1639"/>
      <sheetData sheetId="1640"/>
      <sheetData sheetId="1641"/>
      <sheetData sheetId="1642"/>
      <sheetData sheetId="1643"/>
      <sheetData sheetId="1644"/>
      <sheetData sheetId="1645"/>
      <sheetData sheetId="1646"/>
      <sheetData sheetId="1647"/>
      <sheetData sheetId="1648"/>
      <sheetData sheetId="1649"/>
      <sheetData sheetId="1650"/>
      <sheetData sheetId="1651"/>
      <sheetData sheetId="1652"/>
      <sheetData sheetId="1653"/>
      <sheetData sheetId="1654"/>
      <sheetData sheetId="1655"/>
      <sheetData sheetId="1656"/>
      <sheetData sheetId="1657">
        <row r="8">
          <cell r="D8">
            <v>15739</v>
          </cell>
        </row>
      </sheetData>
      <sheetData sheetId="1658">
        <row r="8">
          <cell r="D8">
            <v>15739</v>
          </cell>
        </row>
      </sheetData>
      <sheetData sheetId="1659">
        <row r="8">
          <cell r="D8">
            <v>15739</v>
          </cell>
        </row>
      </sheetData>
      <sheetData sheetId="1660">
        <row r="8">
          <cell r="D8">
            <v>15739</v>
          </cell>
        </row>
      </sheetData>
      <sheetData sheetId="1661">
        <row r="8">
          <cell r="D8">
            <v>15739</v>
          </cell>
        </row>
      </sheetData>
      <sheetData sheetId="1662">
        <row r="8">
          <cell r="D8">
            <v>15739</v>
          </cell>
        </row>
      </sheetData>
      <sheetData sheetId="1663">
        <row r="8">
          <cell r="D8">
            <v>15739</v>
          </cell>
        </row>
      </sheetData>
      <sheetData sheetId="1664">
        <row r="8">
          <cell r="D8">
            <v>15739</v>
          </cell>
        </row>
      </sheetData>
      <sheetData sheetId="1665">
        <row r="8">
          <cell r="D8">
            <v>15739</v>
          </cell>
        </row>
      </sheetData>
      <sheetData sheetId="1666">
        <row r="8">
          <cell r="D8">
            <v>15739</v>
          </cell>
        </row>
      </sheetData>
      <sheetData sheetId="1667"/>
      <sheetData sheetId="1668">
        <row r="2">
          <cell r="A2">
            <v>0</v>
          </cell>
        </row>
      </sheetData>
      <sheetData sheetId="1669">
        <row r="2">
          <cell r="A2">
            <v>0</v>
          </cell>
        </row>
      </sheetData>
      <sheetData sheetId="1670">
        <row r="2">
          <cell r="A2">
            <v>0</v>
          </cell>
        </row>
      </sheetData>
      <sheetData sheetId="1671"/>
      <sheetData sheetId="1672"/>
      <sheetData sheetId="1673"/>
      <sheetData sheetId="1674"/>
      <sheetData sheetId="1675">
        <row r="2">
          <cell r="A2">
            <v>0</v>
          </cell>
        </row>
      </sheetData>
      <sheetData sheetId="1676">
        <row r="2">
          <cell r="A2">
            <v>0</v>
          </cell>
        </row>
      </sheetData>
      <sheetData sheetId="1677">
        <row r="2">
          <cell r="A2">
            <v>0</v>
          </cell>
        </row>
      </sheetData>
      <sheetData sheetId="1678">
        <row r="2">
          <cell r="A2">
            <v>0</v>
          </cell>
        </row>
      </sheetData>
      <sheetData sheetId="1679">
        <row r="2">
          <cell r="A2">
            <v>0</v>
          </cell>
        </row>
      </sheetData>
      <sheetData sheetId="1680">
        <row r="2">
          <cell r="A2">
            <v>0</v>
          </cell>
        </row>
      </sheetData>
      <sheetData sheetId="1681">
        <row r="2">
          <cell r="A2">
            <v>0</v>
          </cell>
        </row>
      </sheetData>
      <sheetData sheetId="1682">
        <row r="2">
          <cell r="A2">
            <v>0</v>
          </cell>
        </row>
      </sheetData>
      <sheetData sheetId="1683">
        <row r="2">
          <cell r="A2">
            <v>0</v>
          </cell>
        </row>
      </sheetData>
      <sheetData sheetId="1684">
        <row r="2">
          <cell r="A2">
            <v>0</v>
          </cell>
        </row>
      </sheetData>
      <sheetData sheetId="1685">
        <row r="2">
          <cell r="A2">
            <v>0</v>
          </cell>
        </row>
      </sheetData>
      <sheetData sheetId="1686">
        <row r="2">
          <cell r="A2">
            <v>0</v>
          </cell>
        </row>
      </sheetData>
      <sheetData sheetId="1687">
        <row r="2">
          <cell r="A2">
            <v>0</v>
          </cell>
        </row>
      </sheetData>
      <sheetData sheetId="1688">
        <row r="2">
          <cell r="A2">
            <v>0</v>
          </cell>
        </row>
      </sheetData>
      <sheetData sheetId="1689">
        <row r="2">
          <cell r="A2">
            <v>0</v>
          </cell>
        </row>
      </sheetData>
      <sheetData sheetId="1690">
        <row r="2">
          <cell r="A2">
            <v>0</v>
          </cell>
        </row>
      </sheetData>
      <sheetData sheetId="1691">
        <row r="2">
          <cell r="A2">
            <v>0</v>
          </cell>
        </row>
      </sheetData>
      <sheetData sheetId="1692"/>
      <sheetData sheetId="1693"/>
      <sheetData sheetId="1694"/>
      <sheetData sheetId="1695"/>
      <sheetData sheetId="1696"/>
      <sheetData sheetId="1697"/>
      <sheetData sheetId="1698"/>
      <sheetData sheetId="1699"/>
      <sheetData sheetId="1700"/>
      <sheetData sheetId="1701"/>
      <sheetData sheetId="1702"/>
      <sheetData sheetId="1703"/>
      <sheetData sheetId="1704"/>
      <sheetData sheetId="1705"/>
      <sheetData sheetId="1706"/>
      <sheetData sheetId="1707"/>
      <sheetData sheetId="1708"/>
      <sheetData sheetId="1709"/>
      <sheetData sheetId="1710"/>
      <sheetData sheetId="1711"/>
      <sheetData sheetId="1712"/>
      <sheetData sheetId="1713"/>
      <sheetData sheetId="1714"/>
      <sheetData sheetId="1715"/>
      <sheetData sheetId="1716">
        <row r="8">
          <cell r="D8">
            <v>15739</v>
          </cell>
        </row>
      </sheetData>
      <sheetData sheetId="1717">
        <row r="8">
          <cell r="D8">
            <v>15739</v>
          </cell>
        </row>
      </sheetData>
      <sheetData sheetId="1718">
        <row r="8">
          <cell r="D8">
            <v>15739</v>
          </cell>
        </row>
      </sheetData>
      <sheetData sheetId="1719">
        <row r="8">
          <cell r="D8">
            <v>15739</v>
          </cell>
        </row>
      </sheetData>
      <sheetData sheetId="1720">
        <row r="8">
          <cell r="D8">
            <v>15739</v>
          </cell>
        </row>
      </sheetData>
      <sheetData sheetId="1721"/>
      <sheetData sheetId="1722"/>
      <sheetData sheetId="1723"/>
      <sheetData sheetId="1724"/>
      <sheetData sheetId="1725"/>
      <sheetData sheetId="1726"/>
      <sheetData sheetId="1727"/>
      <sheetData sheetId="1728"/>
      <sheetData sheetId="1729"/>
      <sheetData sheetId="1730"/>
      <sheetData sheetId="1731"/>
      <sheetData sheetId="1732"/>
      <sheetData sheetId="1733"/>
      <sheetData sheetId="1734"/>
      <sheetData sheetId="1735"/>
      <sheetData sheetId="1736"/>
      <sheetData sheetId="1737"/>
      <sheetData sheetId="1738"/>
      <sheetData sheetId="1739"/>
      <sheetData sheetId="1740"/>
      <sheetData sheetId="1741">
        <row r="8">
          <cell r="D8">
            <v>15739</v>
          </cell>
        </row>
      </sheetData>
      <sheetData sheetId="1742">
        <row r="8">
          <cell r="D8">
            <v>15739</v>
          </cell>
        </row>
      </sheetData>
      <sheetData sheetId="1743">
        <row r="8">
          <cell r="D8">
            <v>15739</v>
          </cell>
        </row>
      </sheetData>
      <sheetData sheetId="1744">
        <row r="8">
          <cell r="D8">
            <v>15739</v>
          </cell>
        </row>
      </sheetData>
      <sheetData sheetId="1745">
        <row r="8">
          <cell r="D8">
            <v>15739</v>
          </cell>
        </row>
      </sheetData>
      <sheetData sheetId="1746">
        <row r="8">
          <cell r="D8">
            <v>15739</v>
          </cell>
        </row>
      </sheetData>
      <sheetData sheetId="1747">
        <row r="8">
          <cell r="D8">
            <v>15739</v>
          </cell>
        </row>
      </sheetData>
      <sheetData sheetId="1748">
        <row r="8">
          <cell r="D8">
            <v>15739</v>
          </cell>
        </row>
      </sheetData>
      <sheetData sheetId="1749">
        <row r="8">
          <cell r="D8">
            <v>15739</v>
          </cell>
        </row>
      </sheetData>
      <sheetData sheetId="1750">
        <row r="8">
          <cell r="D8">
            <v>15739</v>
          </cell>
        </row>
      </sheetData>
      <sheetData sheetId="1751">
        <row r="8">
          <cell r="D8">
            <v>15739</v>
          </cell>
        </row>
      </sheetData>
      <sheetData sheetId="1752">
        <row r="8">
          <cell r="D8">
            <v>15739</v>
          </cell>
        </row>
      </sheetData>
      <sheetData sheetId="1753">
        <row r="8">
          <cell r="D8">
            <v>15739</v>
          </cell>
        </row>
      </sheetData>
      <sheetData sheetId="1754">
        <row r="8">
          <cell r="D8">
            <v>15739</v>
          </cell>
        </row>
      </sheetData>
      <sheetData sheetId="1755">
        <row r="8">
          <cell r="D8">
            <v>15739</v>
          </cell>
        </row>
      </sheetData>
      <sheetData sheetId="1756">
        <row r="8">
          <cell r="D8">
            <v>15739</v>
          </cell>
        </row>
      </sheetData>
      <sheetData sheetId="1757">
        <row r="8">
          <cell r="D8">
            <v>15739</v>
          </cell>
        </row>
      </sheetData>
      <sheetData sheetId="1758">
        <row r="8">
          <cell r="D8">
            <v>15739</v>
          </cell>
        </row>
      </sheetData>
      <sheetData sheetId="1759">
        <row r="8">
          <cell r="D8">
            <v>15739</v>
          </cell>
        </row>
      </sheetData>
      <sheetData sheetId="1760">
        <row r="8">
          <cell r="D8">
            <v>15739</v>
          </cell>
        </row>
      </sheetData>
      <sheetData sheetId="1761">
        <row r="8">
          <cell r="D8">
            <v>15739</v>
          </cell>
        </row>
      </sheetData>
      <sheetData sheetId="1762">
        <row r="8">
          <cell r="D8">
            <v>15739</v>
          </cell>
        </row>
      </sheetData>
      <sheetData sheetId="1763">
        <row r="8">
          <cell r="D8">
            <v>15739</v>
          </cell>
        </row>
      </sheetData>
      <sheetData sheetId="1764">
        <row r="8">
          <cell r="D8">
            <v>15739</v>
          </cell>
        </row>
      </sheetData>
      <sheetData sheetId="1765">
        <row r="8">
          <cell r="D8">
            <v>15739</v>
          </cell>
        </row>
      </sheetData>
      <sheetData sheetId="1766">
        <row r="8">
          <cell r="D8">
            <v>15739</v>
          </cell>
        </row>
      </sheetData>
      <sheetData sheetId="1767">
        <row r="8">
          <cell r="D8">
            <v>15739</v>
          </cell>
        </row>
      </sheetData>
      <sheetData sheetId="1768">
        <row r="8">
          <cell r="D8">
            <v>15739</v>
          </cell>
        </row>
      </sheetData>
      <sheetData sheetId="1769">
        <row r="8">
          <cell r="D8">
            <v>15739</v>
          </cell>
        </row>
      </sheetData>
      <sheetData sheetId="1770">
        <row r="8">
          <cell r="D8">
            <v>15739</v>
          </cell>
        </row>
      </sheetData>
      <sheetData sheetId="1771">
        <row r="8">
          <cell r="D8">
            <v>15739</v>
          </cell>
        </row>
      </sheetData>
      <sheetData sheetId="1772">
        <row r="8">
          <cell r="D8">
            <v>15739</v>
          </cell>
        </row>
      </sheetData>
      <sheetData sheetId="1773">
        <row r="8">
          <cell r="D8">
            <v>15739</v>
          </cell>
        </row>
      </sheetData>
      <sheetData sheetId="1774">
        <row r="8">
          <cell r="D8">
            <v>15739</v>
          </cell>
        </row>
      </sheetData>
      <sheetData sheetId="1775">
        <row r="8">
          <cell r="D8">
            <v>15739</v>
          </cell>
        </row>
      </sheetData>
      <sheetData sheetId="1776">
        <row r="8">
          <cell r="D8">
            <v>15739</v>
          </cell>
        </row>
      </sheetData>
      <sheetData sheetId="1777">
        <row r="8">
          <cell r="D8">
            <v>15739</v>
          </cell>
        </row>
      </sheetData>
      <sheetData sheetId="1778">
        <row r="8">
          <cell r="D8">
            <v>15739</v>
          </cell>
        </row>
      </sheetData>
      <sheetData sheetId="1779"/>
      <sheetData sheetId="1780"/>
      <sheetData sheetId="1781">
        <row r="8">
          <cell r="D8">
            <v>15739</v>
          </cell>
        </row>
      </sheetData>
      <sheetData sheetId="1782">
        <row r="8">
          <cell r="D8">
            <v>15739</v>
          </cell>
        </row>
      </sheetData>
      <sheetData sheetId="1783"/>
      <sheetData sheetId="1784"/>
      <sheetData sheetId="1785"/>
      <sheetData sheetId="1786"/>
      <sheetData sheetId="1787"/>
      <sheetData sheetId="1788">
        <row r="2">
          <cell r="A2">
            <v>0</v>
          </cell>
        </row>
      </sheetData>
      <sheetData sheetId="1789"/>
      <sheetData sheetId="1790"/>
      <sheetData sheetId="1791">
        <row r="2">
          <cell r="A2">
            <v>0</v>
          </cell>
        </row>
      </sheetData>
      <sheetData sheetId="1792">
        <row r="2">
          <cell r="A2">
            <v>0</v>
          </cell>
        </row>
      </sheetData>
      <sheetData sheetId="1793">
        <row r="2">
          <cell r="A2">
            <v>0</v>
          </cell>
        </row>
      </sheetData>
      <sheetData sheetId="1794">
        <row r="2">
          <cell r="A2">
            <v>0</v>
          </cell>
        </row>
      </sheetData>
      <sheetData sheetId="1795"/>
      <sheetData sheetId="1796"/>
      <sheetData sheetId="1797"/>
      <sheetData sheetId="1798"/>
      <sheetData sheetId="1799"/>
      <sheetData sheetId="1800"/>
      <sheetData sheetId="1801"/>
      <sheetData sheetId="1802"/>
      <sheetData sheetId="1803"/>
      <sheetData sheetId="1804"/>
      <sheetData sheetId="1805"/>
      <sheetData sheetId="1806"/>
      <sheetData sheetId="1807"/>
      <sheetData sheetId="1808"/>
      <sheetData sheetId="1809"/>
      <sheetData sheetId="1810"/>
      <sheetData sheetId="1811"/>
      <sheetData sheetId="1812"/>
      <sheetData sheetId="1813"/>
      <sheetData sheetId="1814"/>
      <sheetData sheetId="1815"/>
      <sheetData sheetId="1816"/>
      <sheetData sheetId="1817"/>
      <sheetData sheetId="1818"/>
      <sheetData sheetId="1819"/>
      <sheetData sheetId="1820"/>
      <sheetData sheetId="1821"/>
      <sheetData sheetId="1822">
        <row r="2">
          <cell r="A2">
            <v>0</v>
          </cell>
        </row>
      </sheetData>
      <sheetData sheetId="1823">
        <row r="2">
          <cell r="A2">
            <v>0</v>
          </cell>
        </row>
      </sheetData>
      <sheetData sheetId="1824">
        <row r="2">
          <cell r="A2">
            <v>0</v>
          </cell>
        </row>
      </sheetData>
      <sheetData sheetId="1825"/>
      <sheetData sheetId="1826"/>
      <sheetData sheetId="1827">
        <row r="2">
          <cell r="A2">
            <v>0</v>
          </cell>
        </row>
      </sheetData>
      <sheetData sheetId="1828"/>
      <sheetData sheetId="1829"/>
      <sheetData sheetId="1830"/>
      <sheetData sheetId="1831"/>
      <sheetData sheetId="1832"/>
      <sheetData sheetId="1833"/>
      <sheetData sheetId="1834"/>
      <sheetData sheetId="1835"/>
      <sheetData sheetId="1836"/>
      <sheetData sheetId="1837"/>
      <sheetData sheetId="1838"/>
      <sheetData sheetId="1839"/>
      <sheetData sheetId="1840"/>
      <sheetData sheetId="1841"/>
      <sheetData sheetId="1842"/>
      <sheetData sheetId="1843"/>
      <sheetData sheetId="1844"/>
      <sheetData sheetId="1845"/>
      <sheetData sheetId="1846"/>
      <sheetData sheetId="1847"/>
      <sheetData sheetId="1848"/>
      <sheetData sheetId="1849"/>
      <sheetData sheetId="1850"/>
      <sheetData sheetId="1851"/>
      <sheetData sheetId="1852"/>
      <sheetData sheetId="1853"/>
      <sheetData sheetId="1854"/>
      <sheetData sheetId="1855"/>
      <sheetData sheetId="1856"/>
      <sheetData sheetId="1857">
        <row r="2">
          <cell r="A2">
            <v>0</v>
          </cell>
        </row>
      </sheetData>
      <sheetData sheetId="1858">
        <row r="2">
          <cell r="A2">
            <v>0</v>
          </cell>
        </row>
      </sheetData>
      <sheetData sheetId="1859">
        <row r="2">
          <cell r="A2">
            <v>0</v>
          </cell>
        </row>
      </sheetData>
      <sheetData sheetId="1860">
        <row r="2">
          <cell r="A2">
            <v>0</v>
          </cell>
        </row>
      </sheetData>
      <sheetData sheetId="1861">
        <row r="2">
          <cell r="A2">
            <v>0</v>
          </cell>
        </row>
      </sheetData>
      <sheetData sheetId="1862">
        <row r="2">
          <cell r="A2">
            <v>0</v>
          </cell>
        </row>
      </sheetData>
      <sheetData sheetId="1863">
        <row r="2">
          <cell r="A2">
            <v>0</v>
          </cell>
        </row>
      </sheetData>
      <sheetData sheetId="1864">
        <row r="2">
          <cell r="A2">
            <v>0</v>
          </cell>
        </row>
      </sheetData>
      <sheetData sheetId="1865">
        <row r="2">
          <cell r="A2">
            <v>0</v>
          </cell>
        </row>
      </sheetData>
      <sheetData sheetId="1866">
        <row r="2">
          <cell r="A2">
            <v>0</v>
          </cell>
        </row>
      </sheetData>
      <sheetData sheetId="1867">
        <row r="2">
          <cell r="A2">
            <v>0</v>
          </cell>
        </row>
      </sheetData>
      <sheetData sheetId="1868">
        <row r="2">
          <cell r="A2">
            <v>0</v>
          </cell>
        </row>
      </sheetData>
      <sheetData sheetId="1869">
        <row r="2">
          <cell r="A2">
            <v>0</v>
          </cell>
        </row>
      </sheetData>
      <sheetData sheetId="1870">
        <row r="2">
          <cell r="A2">
            <v>0</v>
          </cell>
        </row>
      </sheetData>
      <sheetData sheetId="1871">
        <row r="2">
          <cell r="A2">
            <v>0</v>
          </cell>
        </row>
      </sheetData>
      <sheetData sheetId="1872">
        <row r="2">
          <cell r="A2">
            <v>0</v>
          </cell>
        </row>
      </sheetData>
      <sheetData sheetId="1873">
        <row r="2">
          <cell r="A2">
            <v>0</v>
          </cell>
        </row>
      </sheetData>
      <sheetData sheetId="1874">
        <row r="2">
          <cell r="A2">
            <v>0</v>
          </cell>
        </row>
      </sheetData>
      <sheetData sheetId="1875">
        <row r="2">
          <cell r="A2">
            <v>0</v>
          </cell>
        </row>
      </sheetData>
      <sheetData sheetId="1876">
        <row r="2">
          <cell r="A2">
            <v>0</v>
          </cell>
        </row>
      </sheetData>
      <sheetData sheetId="1877"/>
      <sheetData sheetId="1878"/>
      <sheetData sheetId="1879"/>
      <sheetData sheetId="1880"/>
      <sheetData sheetId="1881"/>
      <sheetData sheetId="1882"/>
      <sheetData sheetId="1883"/>
      <sheetData sheetId="1884"/>
      <sheetData sheetId="1885"/>
      <sheetData sheetId="1886"/>
      <sheetData sheetId="1887"/>
      <sheetData sheetId="1888"/>
      <sheetData sheetId="1889"/>
      <sheetData sheetId="1890"/>
      <sheetData sheetId="1891"/>
      <sheetData sheetId="1892"/>
      <sheetData sheetId="1893"/>
      <sheetData sheetId="1894"/>
      <sheetData sheetId="1895"/>
      <sheetData sheetId="1896"/>
      <sheetData sheetId="1897"/>
      <sheetData sheetId="1898"/>
      <sheetData sheetId="1899"/>
      <sheetData sheetId="1900">
        <row r="8">
          <cell r="D8">
            <v>15739</v>
          </cell>
        </row>
      </sheetData>
      <sheetData sheetId="1901">
        <row r="8">
          <cell r="D8">
            <v>15739</v>
          </cell>
        </row>
      </sheetData>
      <sheetData sheetId="1902">
        <row r="8">
          <cell r="D8">
            <v>15739</v>
          </cell>
        </row>
      </sheetData>
      <sheetData sheetId="1903">
        <row r="8">
          <cell r="D8">
            <v>15739</v>
          </cell>
        </row>
      </sheetData>
      <sheetData sheetId="1904">
        <row r="8">
          <cell r="D8">
            <v>15739</v>
          </cell>
        </row>
      </sheetData>
      <sheetData sheetId="1905">
        <row r="8">
          <cell r="D8">
            <v>15739</v>
          </cell>
        </row>
      </sheetData>
      <sheetData sheetId="1906">
        <row r="8">
          <cell r="D8">
            <v>15739</v>
          </cell>
        </row>
      </sheetData>
      <sheetData sheetId="1907">
        <row r="8">
          <cell r="D8">
            <v>15739</v>
          </cell>
        </row>
      </sheetData>
      <sheetData sheetId="1908">
        <row r="8">
          <cell r="D8">
            <v>15739</v>
          </cell>
        </row>
      </sheetData>
      <sheetData sheetId="1909">
        <row r="8">
          <cell r="D8">
            <v>15739</v>
          </cell>
        </row>
      </sheetData>
      <sheetData sheetId="1910"/>
      <sheetData sheetId="1911">
        <row r="2">
          <cell r="A2">
            <v>0</v>
          </cell>
        </row>
      </sheetData>
      <sheetData sheetId="1912">
        <row r="2">
          <cell r="A2">
            <v>0</v>
          </cell>
        </row>
      </sheetData>
      <sheetData sheetId="1913">
        <row r="2">
          <cell r="A2">
            <v>0</v>
          </cell>
        </row>
      </sheetData>
      <sheetData sheetId="1914"/>
      <sheetData sheetId="1915"/>
      <sheetData sheetId="1916"/>
      <sheetData sheetId="1917"/>
      <sheetData sheetId="1918">
        <row r="2">
          <cell r="A2">
            <v>0</v>
          </cell>
        </row>
      </sheetData>
      <sheetData sheetId="1919">
        <row r="2">
          <cell r="A2">
            <v>0</v>
          </cell>
        </row>
      </sheetData>
      <sheetData sheetId="1920">
        <row r="2">
          <cell r="A2">
            <v>0</v>
          </cell>
        </row>
      </sheetData>
      <sheetData sheetId="1921">
        <row r="2">
          <cell r="A2">
            <v>0</v>
          </cell>
        </row>
      </sheetData>
      <sheetData sheetId="1922">
        <row r="2">
          <cell r="A2">
            <v>0</v>
          </cell>
        </row>
      </sheetData>
      <sheetData sheetId="1923">
        <row r="2">
          <cell r="A2">
            <v>0</v>
          </cell>
        </row>
      </sheetData>
      <sheetData sheetId="1924">
        <row r="2">
          <cell r="A2">
            <v>0</v>
          </cell>
        </row>
      </sheetData>
      <sheetData sheetId="1925">
        <row r="2">
          <cell r="A2">
            <v>0</v>
          </cell>
        </row>
      </sheetData>
      <sheetData sheetId="1926">
        <row r="2">
          <cell r="A2">
            <v>0</v>
          </cell>
        </row>
      </sheetData>
      <sheetData sheetId="1927">
        <row r="2">
          <cell r="A2">
            <v>0</v>
          </cell>
        </row>
      </sheetData>
      <sheetData sheetId="1928">
        <row r="2">
          <cell r="A2">
            <v>0</v>
          </cell>
        </row>
      </sheetData>
      <sheetData sheetId="1929">
        <row r="2">
          <cell r="A2">
            <v>0</v>
          </cell>
        </row>
      </sheetData>
      <sheetData sheetId="1930">
        <row r="2">
          <cell r="A2">
            <v>0</v>
          </cell>
        </row>
      </sheetData>
      <sheetData sheetId="1931">
        <row r="2">
          <cell r="A2">
            <v>0</v>
          </cell>
        </row>
      </sheetData>
      <sheetData sheetId="1932">
        <row r="2">
          <cell r="A2">
            <v>0</v>
          </cell>
        </row>
      </sheetData>
      <sheetData sheetId="1933">
        <row r="2">
          <cell r="A2">
            <v>0</v>
          </cell>
        </row>
      </sheetData>
      <sheetData sheetId="1934">
        <row r="2">
          <cell r="A2">
            <v>0</v>
          </cell>
        </row>
      </sheetData>
      <sheetData sheetId="1935"/>
      <sheetData sheetId="1936"/>
      <sheetData sheetId="1937"/>
      <sheetData sheetId="1938"/>
      <sheetData sheetId="1939"/>
      <sheetData sheetId="1940"/>
      <sheetData sheetId="1941"/>
      <sheetData sheetId="1942"/>
      <sheetData sheetId="1943"/>
      <sheetData sheetId="1944"/>
      <sheetData sheetId="1945"/>
      <sheetData sheetId="1946"/>
      <sheetData sheetId="1947"/>
      <sheetData sheetId="1948"/>
      <sheetData sheetId="1949"/>
      <sheetData sheetId="1950"/>
      <sheetData sheetId="1951"/>
      <sheetData sheetId="1952"/>
      <sheetData sheetId="1953"/>
      <sheetData sheetId="1954"/>
      <sheetData sheetId="1955"/>
      <sheetData sheetId="1956"/>
      <sheetData sheetId="1957"/>
      <sheetData sheetId="1958"/>
      <sheetData sheetId="1959">
        <row r="8">
          <cell r="D8">
            <v>15739</v>
          </cell>
        </row>
      </sheetData>
      <sheetData sheetId="1960">
        <row r="8">
          <cell r="D8">
            <v>15739</v>
          </cell>
        </row>
      </sheetData>
      <sheetData sheetId="1961">
        <row r="8">
          <cell r="D8">
            <v>15739</v>
          </cell>
        </row>
      </sheetData>
      <sheetData sheetId="1962">
        <row r="8">
          <cell r="D8">
            <v>15739</v>
          </cell>
        </row>
      </sheetData>
      <sheetData sheetId="1963">
        <row r="8">
          <cell r="D8">
            <v>15739</v>
          </cell>
        </row>
      </sheetData>
      <sheetData sheetId="1964"/>
      <sheetData sheetId="1965"/>
      <sheetData sheetId="1966"/>
      <sheetData sheetId="1967"/>
      <sheetData sheetId="1968"/>
      <sheetData sheetId="1969"/>
      <sheetData sheetId="1970"/>
      <sheetData sheetId="1971"/>
      <sheetData sheetId="1972"/>
      <sheetData sheetId="1973"/>
      <sheetData sheetId="1974"/>
      <sheetData sheetId="1975"/>
      <sheetData sheetId="1976"/>
      <sheetData sheetId="1977"/>
      <sheetData sheetId="1978"/>
      <sheetData sheetId="1979"/>
      <sheetData sheetId="1980"/>
      <sheetData sheetId="1981"/>
      <sheetData sheetId="1982"/>
      <sheetData sheetId="1983"/>
      <sheetData sheetId="1984">
        <row r="8">
          <cell r="D8">
            <v>15739</v>
          </cell>
        </row>
      </sheetData>
      <sheetData sheetId="1985">
        <row r="8">
          <cell r="D8">
            <v>15739</v>
          </cell>
        </row>
      </sheetData>
      <sheetData sheetId="1986">
        <row r="8">
          <cell r="D8">
            <v>15739</v>
          </cell>
        </row>
      </sheetData>
      <sheetData sheetId="1987">
        <row r="8">
          <cell r="D8">
            <v>15739</v>
          </cell>
        </row>
      </sheetData>
      <sheetData sheetId="1988">
        <row r="8">
          <cell r="D8">
            <v>15739</v>
          </cell>
        </row>
      </sheetData>
      <sheetData sheetId="1989">
        <row r="8">
          <cell r="D8">
            <v>15739</v>
          </cell>
        </row>
      </sheetData>
      <sheetData sheetId="1990">
        <row r="8">
          <cell r="D8">
            <v>15739</v>
          </cell>
        </row>
      </sheetData>
      <sheetData sheetId="1991">
        <row r="8">
          <cell r="D8">
            <v>15739</v>
          </cell>
        </row>
      </sheetData>
      <sheetData sheetId="1992">
        <row r="8">
          <cell r="D8">
            <v>15739</v>
          </cell>
        </row>
      </sheetData>
      <sheetData sheetId="1993">
        <row r="8">
          <cell r="D8">
            <v>15739</v>
          </cell>
        </row>
      </sheetData>
      <sheetData sheetId="1994">
        <row r="8">
          <cell r="D8">
            <v>15739</v>
          </cell>
        </row>
      </sheetData>
      <sheetData sheetId="1995">
        <row r="8">
          <cell r="D8">
            <v>15739</v>
          </cell>
        </row>
      </sheetData>
      <sheetData sheetId="1996">
        <row r="8">
          <cell r="D8">
            <v>15739</v>
          </cell>
        </row>
      </sheetData>
      <sheetData sheetId="1997">
        <row r="8">
          <cell r="D8">
            <v>15739</v>
          </cell>
        </row>
      </sheetData>
      <sheetData sheetId="1998">
        <row r="8">
          <cell r="D8">
            <v>15739</v>
          </cell>
        </row>
      </sheetData>
      <sheetData sheetId="1999">
        <row r="8">
          <cell r="D8">
            <v>15739</v>
          </cell>
        </row>
      </sheetData>
      <sheetData sheetId="2000">
        <row r="8">
          <cell r="D8">
            <v>15739</v>
          </cell>
        </row>
      </sheetData>
      <sheetData sheetId="2001">
        <row r="8">
          <cell r="D8">
            <v>15739</v>
          </cell>
        </row>
      </sheetData>
      <sheetData sheetId="2002">
        <row r="8">
          <cell r="D8">
            <v>15739</v>
          </cell>
        </row>
      </sheetData>
      <sheetData sheetId="2003">
        <row r="8">
          <cell r="D8">
            <v>15739</v>
          </cell>
        </row>
      </sheetData>
      <sheetData sheetId="2004">
        <row r="8">
          <cell r="D8">
            <v>15739</v>
          </cell>
        </row>
      </sheetData>
      <sheetData sheetId="2005">
        <row r="8">
          <cell r="D8">
            <v>15739</v>
          </cell>
        </row>
      </sheetData>
      <sheetData sheetId="2006">
        <row r="8">
          <cell r="D8">
            <v>15739</v>
          </cell>
        </row>
      </sheetData>
      <sheetData sheetId="2007">
        <row r="8">
          <cell r="D8">
            <v>15739</v>
          </cell>
        </row>
      </sheetData>
      <sheetData sheetId="2008">
        <row r="8">
          <cell r="D8">
            <v>15739</v>
          </cell>
        </row>
      </sheetData>
      <sheetData sheetId="2009">
        <row r="8">
          <cell r="D8">
            <v>15739</v>
          </cell>
        </row>
      </sheetData>
      <sheetData sheetId="2010">
        <row r="8">
          <cell r="D8">
            <v>15739</v>
          </cell>
        </row>
      </sheetData>
      <sheetData sheetId="2011">
        <row r="8">
          <cell r="D8">
            <v>15739</v>
          </cell>
        </row>
      </sheetData>
      <sheetData sheetId="2012">
        <row r="8">
          <cell r="D8">
            <v>15739</v>
          </cell>
        </row>
      </sheetData>
      <sheetData sheetId="2013">
        <row r="8">
          <cell r="D8">
            <v>15739</v>
          </cell>
        </row>
      </sheetData>
      <sheetData sheetId="2014">
        <row r="8">
          <cell r="D8">
            <v>15739</v>
          </cell>
        </row>
      </sheetData>
      <sheetData sheetId="2015">
        <row r="8">
          <cell r="D8">
            <v>15739</v>
          </cell>
        </row>
      </sheetData>
      <sheetData sheetId="2016">
        <row r="8">
          <cell r="D8">
            <v>15739</v>
          </cell>
        </row>
      </sheetData>
      <sheetData sheetId="2017">
        <row r="8">
          <cell r="D8">
            <v>15739</v>
          </cell>
        </row>
      </sheetData>
      <sheetData sheetId="2018">
        <row r="8">
          <cell r="D8">
            <v>15739</v>
          </cell>
        </row>
      </sheetData>
      <sheetData sheetId="2019">
        <row r="8">
          <cell r="D8">
            <v>15739</v>
          </cell>
        </row>
      </sheetData>
      <sheetData sheetId="2020">
        <row r="8">
          <cell r="D8">
            <v>15739</v>
          </cell>
        </row>
      </sheetData>
      <sheetData sheetId="2021">
        <row r="8">
          <cell r="D8">
            <v>15739</v>
          </cell>
        </row>
      </sheetData>
      <sheetData sheetId="2022"/>
      <sheetData sheetId="2023"/>
      <sheetData sheetId="2024">
        <row r="8">
          <cell r="D8">
            <v>15739</v>
          </cell>
        </row>
      </sheetData>
      <sheetData sheetId="2025">
        <row r="8">
          <cell r="D8">
            <v>15739</v>
          </cell>
        </row>
      </sheetData>
      <sheetData sheetId="2026"/>
      <sheetData sheetId="2027"/>
      <sheetData sheetId="2028"/>
      <sheetData sheetId="2029"/>
      <sheetData sheetId="2030"/>
      <sheetData sheetId="2031">
        <row r="2">
          <cell r="A2">
            <v>0</v>
          </cell>
        </row>
      </sheetData>
      <sheetData sheetId="2032"/>
      <sheetData sheetId="2033"/>
      <sheetData sheetId="2034">
        <row r="2">
          <cell r="A2">
            <v>0</v>
          </cell>
        </row>
      </sheetData>
      <sheetData sheetId="2035">
        <row r="2">
          <cell r="A2">
            <v>0</v>
          </cell>
        </row>
      </sheetData>
      <sheetData sheetId="2036">
        <row r="2">
          <cell r="A2">
            <v>0</v>
          </cell>
        </row>
      </sheetData>
      <sheetData sheetId="2037">
        <row r="2">
          <cell r="A2">
            <v>0</v>
          </cell>
        </row>
      </sheetData>
      <sheetData sheetId="2038"/>
      <sheetData sheetId="2039"/>
      <sheetData sheetId="2040"/>
      <sheetData sheetId="2041"/>
      <sheetData sheetId="2042"/>
      <sheetData sheetId="2043"/>
      <sheetData sheetId="2044"/>
      <sheetData sheetId="2045"/>
      <sheetData sheetId="2046"/>
      <sheetData sheetId="2047"/>
      <sheetData sheetId="2048"/>
      <sheetData sheetId="2049"/>
      <sheetData sheetId="2050"/>
      <sheetData sheetId="2051"/>
      <sheetData sheetId="2052"/>
      <sheetData sheetId="2053"/>
      <sheetData sheetId="2054"/>
      <sheetData sheetId="2055"/>
      <sheetData sheetId="2056"/>
      <sheetData sheetId="2057"/>
      <sheetData sheetId="2058"/>
      <sheetData sheetId="2059"/>
      <sheetData sheetId="2060"/>
      <sheetData sheetId="2061"/>
      <sheetData sheetId="2062"/>
      <sheetData sheetId="2063"/>
      <sheetData sheetId="2064"/>
      <sheetData sheetId="2065">
        <row r="2">
          <cell r="A2">
            <v>0</v>
          </cell>
        </row>
      </sheetData>
      <sheetData sheetId="2066">
        <row r="2">
          <cell r="A2">
            <v>0</v>
          </cell>
        </row>
      </sheetData>
      <sheetData sheetId="2067">
        <row r="2">
          <cell r="A2">
            <v>0</v>
          </cell>
        </row>
      </sheetData>
      <sheetData sheetId="2068"/>
      <sheetData sheetId="2069"/>
      <sheetData sheetId="2070">
        <row r="2">
          <cell r="A2">
            <v>0</v>
          </cell>
        </row>
      </sheetData>
      <sheetData sheetId="2071"/>
      <sheetData sheetId="2072"/>
      <sheetData sheetId="2073"/>
      <sheetData sheetId="2074"/>
      <sheetData sheetId="2075"/>
      <sheetData sheetId="2076"/>
      <sheetData sheetId="2077"/>
      <sheetData sheetId="2078"/>
      <sheetData sheetId="2079"/>
      <sheetData sheetId="2080"/>
      <sheetData sheetId="2081"/>
      <sheetData sheetId="2082"/>
      <sheetData sheetId="2083"/>
      <sheetData sheetId="2084"/>
      <sheetData sheetId="2085"/>
      <sheetData sheetId="2086"/>
      <sheetData sheetId="2087"/>
      <sheetData sheetId="2088"/>
      <sheetData sheetId="2089"/>
      <sheetData sheetId="2090"/>
      <sheetData sheetId="2091"/>
      <sheetData sheetId="2092"/>
      <sheetData sheetId="2093"/>
      <sheetData sheetId="2094"/>
      <sheetData sheetId="2095"/>
      <sheetData sheetId="2096"/>
      <sheetData sheetId="2097"/>
      <sheetData sheetId="2098"/>
      <sheetData sheetId="2099"/>
      <sheetData sheetId="2100">
        <row r="2">
          <cell r="A2">
            <v>0</v>
          </cell>
        </row>
      </sheetData>
      <sheetData sheetId="2101">
        <row r="2">
          <cell r="A2">
            <v>0</v>
          </cell>
        </row>
      </sheetData>
      <sheetData sheetId="2102">
        <row r="2">
          <cell r="A2">
            <v>0</v>
          </cell>
        </row>
      </sheetData>
      <sheetData sheetId="2103">
        <row r="2">
          <cell r="A2">
            <v>0</v>
          </cell>
        </row>
      </sheetData>
      <sheetData sheetId="2104">
        <row r="2">
          <cell r="A2">
            <v>0</v>
          </cell>
        </row>
      </sheetData>
      <sheetData sheetId="2105">
        <row r="2">
          <cell r="A2">
            <v>0</v>
          </cell>
        </row>
      </sheetData>
      <sheetData sheetId="2106">
        <row r="2">
          <cell r="A2">
            <v>0</v>
          </cell>
        </row>
      </sheetData>
      <sheetData sheetId="2107">
        <row r="2">
          <cell r="A2">
            <v>0</v>
          </cell>
        </row>
      </sheetData>
      <sheetData sheetId="2108">
        <row r="2">
          <cell r="A2">
            <v>0</v>
          </cell>
        </row>
      </sheetData>
      <sheetData sheetId="2109">
        <row r="2">
          <cell r="A2">
            <v>0</v>
          </cell>
        </row>
      </sheetData>
      <sheetData sheetId="2110">
        <row r="2">
          <cell r="A2">
            <v>0</v>
          </cell>
        </row>
      </sheetData>
      <sheetData sheetId="2111">
        <row r="2">
          <cell r="A2">
            <v>0</v>
          </cell>
        </row>
      </sheetData>
      <sheetData sheetId="2112">
        <row r="2">
          <cell r="A2">
            <v>0</v>
          </cell>
        </row>
      </sheetData>
      <sheetData sheetId="2113">
        <row r="2">
          <cell r="A2">
            <v>0</v>
          </cell>
        </row>
      </sheetData>
      <sheetData sheetId="2114">
        <row r="2">
          <cell r="A2">
            <v>0</v>
          </cell>
        </row>
      </sheetData>
      <sheetData sheetId="2115">
        <row r="2">
          <cell r="A2">
            <v>0</v>
          </cell>
        </row>
      </sheetData>
      <sheetData sheetId="2116">
        <row r="2">
          <cell r="A2">
            <v>0</v>
          </cell>
        </row>
      </sheetData>
      <sheetData sheetId="2117">
        <row r="2">
          <cell r="A2">
            <v>0</v>
          </cell>
        </row>
      </sheetData>
      <sheetData sheetId="2118">
        <row r="2">
          <cell r="A2">
            <v>0</v>
          </cell>
        </row>
      </sheetData>
      <sheetData sheetId="2119">
        <row r="2">
          <cell r="A2">
            <v>0</v>
          </cell>
        </row>
      </sheetData>
      <sheetData sheetId="2120"/>
      <sheetData sheetId="2121"/>
      <sheetData sheetId="2122"/>
      <sheetData sheetId="2123"/>
      <sheetData sheetId="2124"/>
      <sheetData sheetId="2125"/>
      <sheetData sheetId="2126"/>
      <sheetData sheetId="2127"/>
      <sheetData sheetId="2128"/>
      <sheetData sheetId="2129"/>
      <sheetData sheetId="2130"/>
      <sheetData sheetId="2131"/>
      <sheetData sheetId="2132"/>
      <sheetData sheetId="2133"/>
      <sheetData sheetId="2134"/>
      <sheetData sheetId="2135"/>
      <sheetData sheetId="2136"/>
      <sheetData sheetId="2137"/>
      <sheetData sheetId="2138"/>
      <sheetData sheetId="2139"/>
      <sheetData sheetId="2140"/>
      <sheetData sheetId="2141"/>
      <sheetData sheetId="2142"/>
      <sheetData sheetId="2143">
        <row r="8">
          <cell r="D8">
            <v>15739</v>
          </cell>
        </row>
      </sheetData>
      <sheetData sheetId="2144">
        <row r="8">
          <cell r="D8">
            <v>15739</v>
          </cell>
        </row>
      </sheetData>
      <sheetData sheetId="2145">
        <row r="8">
          <cell r="D8">
            <v>15739</v>
          </cell>
        </row>
      </sheetData>
      <sheetData sheetId="2146">
        <row r="8">
          <cell r="D8">
            <v>15739</v>
          </cell>
        </row>
      </sheetData>
      <sheetData sheetId="2147">
        <row r="8">
          <cell r="D8">
            <v>15739</v>
          </cell>
        </row>
      </sheetData>
      <sheetData sheetId="2148">
        <row r="8">
          <cell r="D8">
            <v>15739</v>
          </cell>
        </row>
      </sheetData>
      <sheetData sheetId="2149">
        <row r="8">
          <cell r="D8">
            <v>15739</v>
          </cell>
        </row>
      </sheetData>
      <sheetData sheetId="2150">
        <row r="8">
          <cell r="D8">
            <v>15739</v>
          </cell>
        </row>
      </sheetData>
      <sheetData sheetId="2151">
        <row r="8">
          <cell r="D8">
            <v>15739</v>
          </cell>
        </row>
      </sheetData>
      <sheetData sheetId="2152">
        <row r="8">
          <cell r="D8">
            <v>15739</v>
          </cell>
        </row>
      </sheetData>
      <sheetData sheetId="2153"/>
      <sheetData sheetId="2154">
        <row r="2">
          <cell r="A2">
            <v>0</v>
          </cell>
        </row>
      </sheetData>
      <sheetData sheetId="2155">
        <row r="2">
          <cell r="A2">
            <v>0</v>
          </cell>
        </row>
      </sheetData>
      <sheetData sheetId="2156">
        <row r="2">
          <cell r="A2">
            <v>0</v>
          </cell>
        </row>
      </sheetData>
      <sheetData sheetId="2157"/>
      <sheetData sheetId="2158"/>
      <sheetData sheetId="2159"/>
      <sheetData sheetId="2160"/>
      <sheetData sheetId="2161">
        <row r="2">
          <cell r="A2">
            <v>0</v>
          </cell>
        </row>
      </sheetData>
      <sheetData sheetId="2162">
        <row r="2">
          <cell r="A2">
            <v>0</v>
          </cell>
        </row>
      </sheetData>
      <sheetData sheetId="2163">
        <row r="2">
          <cell r="A2">
            <v>0</v>
          </cell>
        </row>
      </sheetData>
      <sheetData sheetId="2164">
        <row r="2">
          <cell r="A2">
            <v>0</v>
          </cell>
        </row>
      </sheetData>
      <sheetData sheetId="2165">
        <row r="2">
          <cell r="A2">
            <v>0</v>
          </cell>
        </row>
      </sheetData>
      <sheetData sheetId="2166">
        <row r="2">
          <cell r="A2">
            <v>0</v>
          </cell>
        </row>
      </sheetData>
      <sheetData sheetId="2167">
        <row r="2">
          <cell r="A2">
            <v>0</v>
          </cell>
        </row>
      </sheetData>
      <sheetData sheetId="2168">
        <row r="2">
          <cell r="A2">
            <v>0</v>
          </cell>
        </row>
      </sheetData>
      <sheetData sheetId="2169">
        <row r="2">
          <cell r="A2">
            <v>0</v>
          </cell>
        </row>
      </sheetData>
      <sheetData sheetId="2170">
        <row r="2">
          <cell r="A2">
            <v>0</v>
          </cell>
        </row>
      </sheetData>
      <sheetData sheetId="2171">
        <row r="2">
          <cell r="A2">
            <v>0</v>
          </cell>
        </row>
      </sheetData>
      <sheetData sheetId="2172">
        <row r="2">
          <cell r="A2">
            <v>0</v>
          </cell>
        </row>
      </sheetData>
      <sheetData sheetId="2173">
        <row r="2">
          <cell r="A2">
            <v>0</v>
          </cell>
        </row>
      </sheetData>
      <sheetData sheetId="2174">
        <row r="2">
          <cell r="A2">
            <v>0</v>
          </cell>
        </row>
      </sheetData>
      <sheetData sheetId="2175">
        <row r="2">
          <cell r="A2">
            <v>0</v>
          </cell>
        </row>
      </sheetData>
      <sheetData sheetId="2176">
        <row r="2">
          <cell r="A2">
            <v>0</v>
          </cell>
        </row>
      </sheetData>
      <sheetData sheetId="2177">
        <row r="2">
          <cell r="A2">
            <v>0</v>
          </cell>
        </row>
      </sheetData>
      <sheetData sheetId="2178">
        <row r="4">
          <cell r="A4" t="str">
            <v>№  п/п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Гр5(о)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Регионы"/>
      <sheetName val="TEHSHEET"/>
      <sheetName val="I"/>
      <sheetName val="свод"/>
      <sheetName val="реестр отгрузка"/>
      <sheetName val="Титульный"/>
      <sheetName val="Инструкция"/>
      <sheetName val="Вводные_данные_систем"/>
      <sheetName val="реестр_отгрузка"/>
      <sheetName val="Вводные_данные_систем1"/>
      <sheetName val="реестр_отгрузка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Update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Лист1"/>
    </sheetNames>
    <sheetDataSet>
      <sheetData sheetId="0" refreshError="1"/>
      <sheetData sheetId="1">
        <row r="15">
          <cell r="B15">
            <v>2006</v>
          </cell>
        </row>
      </sheetData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>
        <row r="42">
          <cell r="B42" t="str">
            <v>Выберите название региона из списка</v>
          </cell>
        </row>
        <row r="47">
          <cell r="I47" t="str">
            <v>Весь год</v>
          </cell>
        </row>
        <row r="48">
          <cell r="I48" t="str">
            <v>I квартал</v>
          </cell>
        </row>
        <row r="49">
          <cell r="I49" t="str">
            <v>II квартал</v>
          </cell>
        </row>
        <row r="50">
          <cell r="I50" t="str">
            <v>III квартал</v>
          </cell>
        </row>
        <row r="51">
          <cell r="I51" t="str">
            <v>IV квартал</v>
          </cell>
        </row>
      </sheetData>
      <sheetData sheetId="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  <sheetName val="1.6"/>
      <sheetName val="УрРасч"/>
      <sheetName val="drivers"/>
      <sheetName val="Гр5(о)"/>
      <sheetName val="Main"/>
      <sheetName val="XLR_NoRangeSheet"/>
      <sheetName val="Титульный"/>
      <sheetName val="Инструкция"/>
      <sheetName val="незав. Домодедово"/>
      <sheetName val="Сводная"/>
      <sheetName val="20 25 лет непр ст"/>
      <sheetName val="Constants"/>
      <sheetName val="NIUs"/>
      <sheetName val="Вводные_данные_систем"/>
      <sheetName val="Ген__не_уч__ОРЭМ"/>
      <sheetName val="1_6"/>
      <sheetName val="незав__Домодедово"/>
      <sheetName val="20_25_лет_непр_ст"/>
      <sheetName val="Списки"/>
      <sheetName val="2.Инфо"/>
      <sheetName val="_REF"/>
      <sheetName val="Вводные_данные_систем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  <sheetName val="ээ"/>
      <sheetName val="Вводные данные систе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"/>
      <sheetName val="5"/>
      <sheetName val="Баланс мощности 2007"/>
      <sheetName val="Гр5(о)"/>
      <sheetName val="ФБР"/>
      <sheetName val="на 1 тут"/>
      <sheetName val="main gate house"/>
      <sheetName val="Тср 19"/>
      <sheetName val="Тср 20"/>
      <sheetName val="Тср 20-24"/>
      <sheetName val="ТБР"/>
      <sheetName val="24"/>
      <sheetName val="16"/>
      <sheetName val="Таб1.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П1.4, П1.5 -Томская обл"/>
      <sheetName val="Справочник ЦФО"/>
      <sheetName val="Титульный"/>
      <sheetName val="Контакты"/>
      <sheetName val="TECHSHEET"/>
      <sheetName val="REESTR_MO"/>
      <sheetName val="тех.лист"/>
      <sheetName val="Оперативный факт за январь 2010"/>
      <sheetName val="уф-61"/>
      <sheetName val="Служебный лист"/>
      <sheetName val="см-2 шатурс сети  проект работы"/>
      <sheetName val="fes"/>
      <sheetName val="rje"/>
      <sheetName val="Отопление"/>
      <sheetName val="Контроль"/>
      <sheetName val="АХД нат"/>
      <sheetName val="анализ "/>
      <sheetName val="par diff expl "/>
      <sheetName val="Dimensions"/>
      <sheetName val="final schedule"/>
      <sheetName val="pppi"/>
      <sheetName val="Восстановл_Лист10"/>
      <sheetName val="Восстановл_Лист11"/>
      <sheetName val="cb rus prelim"/>
      <sheetName val="Настройки регулятора"/>
      <sheetName val="ОСВ"/>
      <sheetName val="MAIN"/>
      <sheetName val="ФР"/>
      <sheetName val="ТАРИФ"/>
      <sheetName val="Покукп ТЭ в ФР"/>
      <sheetName val="Покукп ТЭ в тариф"/>
      <sheetName val="Котел 1 Факт"/>
      <sheetName val="Прокуратура_выпадающие"/>
      <sheetName val="ПО 2020"/>
      <sheetName val="ЭЭ Факт"/>
      <sheetName val="ЭЭ в тариф"/>
      <sheetName val="Доходы от эл. и теплоэнергии"/>
      <sheetName val="отчет_2007"/>
      <sheetName val="Вводные_данные_систем"/>
      <sheetName val="Опросный_лист_МЭ_РФ"/>
      <sheetName val="Баланс_по_уровням_U_квартальный"/>
      <sheetName val="расчет_стоимостных_показателей"/>
      <sheetName val="Тарифно-договорная_модель"/>
      <sheetName val="Передача_эл_энергии"/>
      <sheetName val="Тср_12-17"/>
      <sheetName val="расшир_сс"/>
      <sheetName val="12_прибыль"/>
      <sheetName val="спорт_культ_проф_маст"/>
      <sheetName val="прочие_прочие"/>
      <sheetName val="возм_пр_ущерба"/>
      <sheetName val="реал__ОС,_МПЗ,_пр_"/>
      <sheetName val="РТ_передача"/>
      <sheetName val="Баланс_ээ"/>
      <sheetName val="Баланс_мощности"/>
      <sheetName val="Расчет_НВВ_общий"/>
      <sheetName val="Ген__не_уч__ОРЭМ"/>
      <sheetName val="MTO_REV_0"/>
      <sheetName val="Dati_Caricati"/>
      <sheetName val="Прилож_1"/>
      <sheetName val="Баланс_мощности_2007"/>
      <sheetName val="Тср_19"/>
      <sheetName val="Тср_20"/>
      <sheetName val="Тср_20-24"/>
      <sheetName val="main_gate_house"/>
      <sheetName val="на_1_тут"/>
      <sheetName val="Таб1_1"/>
      <sheetName val="Производство_электроэнергии"/>
      <sheetName val="П1_4,_П1_5_-Томская_обл"/>
      <sheetName val="Справочник_ЦФО"/>
      <sheetName val="тех_лист"/>
      <sheetName val="Оперативный_факт_за_январь_2010"/>
      <sheetName val="Служебный_лист"/>
      <sheetName val="см-2_шатурс_сети__проект_работы"/>
      <sheetName val="АХД_нат"/>
      <sheetName val="анализ_"/>
      <sheetName val="par_diff_expl_"/>
      <sheetName val="final_schedule"/>
      <sheetName val="cb_rus_prelim"/>
      <sheetName val="Настройки_регулятора"/>
      <sheetName val="Инструкция"/>
      <sheetName val="group structure"/>
      <sheetName val="Исходные данные"/>
      <sheetName val="Статистика ДТП от 15 до 150 кВт"/>
      <sheetName val="Анализ ФД"/>
      <sheetName val="2_РПП"/>
      <sheetName val="ФАКТ 2020 прокуратура"/>
      <sheetName val="амортизация"/>
      <sheetName val="Стоимость мероприятий"/>
      <sheetName val="2 ИП ТС"/>
      <sheetName val="ТАРИФ архив"/>
      <sheetName val="Анализ ФД архив"/>
      <sheetName val="иртышская"/>
      <sheetName val="таврическая"/>
      <sheetName val="сибирь"/>
      <sheetName val="ФедД"/>
      <sheetName val="14б ДПН отчет"/>
      <sheetName val="16а Сводный анализ"/>
      <sheetName val="Причины корр"/>
      <sheetName val="Управление"/>
      <sheetName val="Tier 31.12.08"/>
      <sheetName val="форма сетевой график эрсб"/>
      <sheetName val="Справочники БУ"/>
      <sheetName val="4"/>
      <sheetName val="6"/>
      <sheetName val="Лист4"/>
      <sheetName val="Лист5"/>
      <sheetName val="Перечень"/>
      <sheetName val="отчет_20071"/>
      <sheetName val="Вводные_данные_систем1"/>
      <sheetName val="Опросный_лист_МЭ_РФ1"/>
      <sheetName val="Баланс_по_уровням_U_квартальны1"/>
      <sheetName val="расчет_стоимостных_показателей1"/>
      <sheetName val="Тарифно-договорная_модель1"/>
      <sheetName val="Передача_эл_энергии1"/>
      <sheetName val="Тср_12-171"/>
      <sheetName val="расшир_сс1"/>
      <sheetName val="12_прибыль1"/>
      <sheetName val="спорт_культ_проф_маст1"/>
      <sheetName val="прочие_прочие1"/>
      <sheetName val="возм_пр_ущерба1"/>
      <sheetName val="реал__ОС,_МПЗ,_пр_1"/>
      <sheetName val="РТ_передача1"/>
      <sheetName val="Баланс_ээ1"/>
      <sheetName val="Баланс_мощности1"/>
      <sheetName val="Расчет_НВВ_общий1"/>
      <sheetName val="Ген__не_уч__ОРЭМ1"/>
      <sheetName val="MTO_REV_01"/>
      <sheetName val="Dati_Caricati1"/>
      <sheetName val="Прилож_11"/>
      <sheetName val="Баланс_мощности_20071"/>
      <sheetName val="main_gate_house1"/>
      <sheetName val="Тср_191"/>
      <sheetName val="Тср_201"/>
      <sheetName val="Тср_20-241"/>
      <sheetName val="на_1_тут1"/>
      <sheetName val="Производство_электроэнергии1"/>
      <sheetName val="Таб1_11"/>
      <sheetName val="П1_4,_П1_5_-Томская_обл1"/>
      <sheetName val="Справочник_ЦФО1"/>
      <sheetName val="тех_лист1"/>
      <sheetName val="Оперативный_факт_за_январь_2011"/>
      <sheetName val="Служебный_лист1"/>
      <sheetName val="см-2_шатурс_сети__проект_работ1"/>
      <sheetName val="отчет_20072"/>
      <sheetName val="Вводные_данные_систем2"/>
      <sheetName val="Опросный_лист_МЭ_РФ2"/>
      <sheetName val="Баланс_по_уровням_U_квартальны2"/>
      <sheetName val="расчет_стоимостных_показателей2"/>
      <sheetName val="Тарифно-договорная_модель2"/>
      <sheetName val="Передача_эл_энергии2"/>
      <sheetName val="Тср_12-172"/>
      <sheetName val="расшир_сс2"/>
      <sheetName val="12_прибыль2"/>
      <sheetName val="спорт_культ_проф_маст2"/>
      <sheetName val="прочие_прочие2"/>
      <sheetName val="возм_пр_ущерба2"/>
      <sheetName val="реал__ОС,_МПЗ,_пр_2"/>
      <sheetName val="РТ_передача2"/>
      <sheetName val="Баланс_ээ2"/>
      <sheetName val="Баланс_мощности2"/>
      <sheetName val="Расчет_НВВ_общий2"/>
      <sheetName val="Ген__не_уч__ОРЭМ2"/>
      <sheetName val="MTO_REV_02"/>
      <sheetName val="Dati_Caricati2"/>
      <sheetName val="Прилож_12"/>
      <sheetName val="Баланс_мощности_20072"/>
      <sheetName val="main_gate_house2"/>
      <sheetName val="Тср_192"/>
      <sheetName val="Тср_202"/>
      <sheetName val="Тср_20-242"/>
      <sheetName val="на_1_тут2"/>
      <sheetName val="Производство_электроэнергии2"/>
      <sheetName val="Таб1_12"/>
      <sheetName val="П1_4,_П1_5_-Томская_обл2"/>
      <sheetName val="Справочник_ЦФО2"/>
      <sheetName val="тех_лист2"/>
      <sheetName val="Оперативный_факт_за_январь_2012"/>
      <sheetName val="Служебный_лист2"/>
      <sheetName val="см-2_шатурс_сети__проект_работ2"/>
      <sheetName val="отчет_20073"/>
      <sheetName val="Вводные_данные_систем3"/>
      <sheetName val="Опросный_лист_МЭ_РФ3"/>
      <sheetName val="Баланс_по_уровням_U_квартальны3"/>
      <sheetName val="расчет_стоимостных_показателей3"/>
      <sheetName val="Тарифно-договорная_модель3"/>
      <sheetName val="Передача_эл_энергии3"/>
      <sheetName val="Тср_12-173"/>
      <sheetName val="расшир_сс3"/>
      <sheetName val="12_прибыль3"/>
      <sheetName val="спорт_культ_проф_маст3"/>
      <sheetName val="прочие_прочие3"/>
      <sheetName val="возм_пр_ущерба3"/>
      <sheetName val="реал__ОС,_МПЗ,_пр_3"/>
      <sheetName val="РТ_передача3"/>
      <sheetName val="Баланс_ээ3"/>
      <sheetName val="Баланс_мощности3"/>
      <sheetName val="Расчет_НВВ_общий3"/>
      <sheetName val="Ген__не_уч__ОРЭМ3"/>
      <sheetName val="MTO_REV_03"/>
      <sheetName val="Dati_Caricati3"/>
      <sheetName val="Прилож_13"/>
      <sheetName val="Баланс_мощности_20073"/>
      <sheetName val="main_gate_house3"/>
      <sheetName val="Тср_193"/>
      <sheetName val="Тср_203"/>
      <sheetName val="Тср_20-243"/>
      <sheetName val="на_1_тут3"/>
      <sheetName val="Производство_электроэнергии3"/>
      <sheetName val="Таб1_13"/>
      <sheetName val="П1_4,_П1_5_-Томская_обл3"/>
      <sheetName val="Справочник_ЦФО3"/>
      <sheetName val="тех_лист3"/>
      <sheetName val="Оперативный_факт_за_январь_2013"/>
      <sheetName val="Служебный_лист3"/>
      <sheetName val="см-2_шатурс_сети__проект_работ3"/>
      <sheetName val="отчет_20074"/>
      <sheetName val="Вводные_данные_систем4"/>
      <sheetName val="Опросный_лист_МЭ_РФ4"/>
      <sheetName val="Баланс_по_уровням_U_квартальны4"/>
      <sheetName val="расчет_стоимостных_показателей4"/>
      <sheetName val="Тарифно-договорная_модель4"/>
      <sheetName val="Передача_эл_энергии4"/>
      <sheetName val="Тср_12-174"/>
      <sheetName val="расшир_сс4"/>
      <sheetName val="12_прибыль4"/>
      <sheetName val="спорт_культ_проф_маст4"/>
      <sheetName val="прочие_прочие4"/>
      <sheetName val="возм_пр_ущерба4"/>
      <sheetName val="реал__ОС,_МПЗ,_пр_4"/>
      <sheetName val="РТ_передача4"/>
      <sheetName val="Баланс_ээ4"/>
      <sheetName val="Баланс_мощности4"/>
      <sheetName val="Расчет_НВВ_общий4"/>
      <sheetName val="Ген__не_уч__ОРЭМ4"/>
      <sheetName val="MTO_REV_04"/>
      <sheetName val="Dati_Caricati4"/>
      <sheetName val="Прилож_14"/>
      <sheetName val="Баланс_мощности_20074"/>
      <sheetName val="main_gate_house4"/>
      <sheetName val="Тср_194"/>
      <sheetName val="Тср_204"/>
      <sheetName val="Тср_20-244"/>
      <sheetName val="на_1_тут4"/>
      <sheetName val="Производство_электроэнергии4"/>
      <sheetName val="Таб1_14"/>
      <sheetName val="П1_4,_П1_5_-Томская_обл4"/>
      <sheetName val="Справочник_ЦФО4"/>
      <sheetName val="тех_лист4"/>
      <sheetName val="Оперативный_факт_за_январь_2014"/>
      <sheetName val="Служебный_лист4"/>
      <sheetName val="см-2_шатурс_сети__проект_работ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G5">
            <v>16503137.241579933</v>
          </cell>
        </row>
      </sheetData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7">
          <cell r="G7">
            <v>0</v>
          </cell>
        </row>
      </sheetData>
      <sheetData sheetId="65">
        <row r="7">
          <cell r="G7">
            <v>0</v>
          </cell>
        </row>
      </sheetData>
      <sheetData sheetId="66">
        <row r="7">
          <cell r="G7">
            <v>0</v>
          </cell>
        </row>
      </sheetData>
      <sheetData sheetId="67">
        <row r="7">
          <cell r="G7">
            <v>0</v>
          </cell>
        </row>
      </sheetData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>
        <row r="7">
          <cell r="G7">
            <v>0</v>
          </cell>
        </row>
      </sheetData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>
        <row r="5">
          <cell r="G5">
            <v>16503137.241579933</v>
          </cell>
        </row>
      </sheetData>
      <sheetData sheetId="110" refreshError="1"/>
      <sheetData sheetId="111">
        <row r="7">
          <cell r="G7">
            <v>0</v>
          </cell>
        </row>
      </sheetData>
      <sheetData sheetId="112">
        <row r="7">
          <cell r="G7">
            <v>0</v>
          </cell>
        </row>
      </sheetData>
      <sheetData sheetId="113">
        <row r="7">
          <cell r="G7">
            <v>0</v>
          </cell>
        </row>
      </sheetData>
      <sheetData sheetId="114">
        <row r="7">
          <cell r="G7">
            <v>0</v>
          </cell>
        </row>
      </sheetData>
      <sheetData sheetId="115">
        <row r="7">
          <cell r="G7">
            <v>0</v>
          </cell>
        </row>
      </sheetData>
      <sheetData sheetId="116">
        <row r="7">
          <cell r="G7">
            <v>0</v>
          </cell>
        </row>
      </sheetData>
      <sheetData sheetId="117">
        <row r="7">
          <cell r="G7">
            <v>0</v>
          </cell>
        </row>
      </sheetData>
      <sheetData sheetId="118">
        <row r="7">
          <cell r="G7">
            <v>0</v>
          </cell>
        </row>
      </sheetData>
      <sheetData sheetId="119">
        <row r="7">
          <cell r="G7">
            <v>0</v>
          </cell>
        </row>
      </sheetData>
      <sheetData sheetId="120" refreshError="1"/>
      <sheetData sheetId="121">
        <row r="5">
          <cell r="G5">
            <v>16503137.241579933</v>
          </cell>
        </row>
      </sheetData>
      <sheetData sheetId="122">
        <row r="5">
          <cell r="G5">
            <v>16503137.241579933</v>
          </cell>
        </row>
      </sheetData>
      <sheetData sheetId="123">
        <row r="5">
          <cell r="G5">
            <v>16503137.241579933</v>
          </cell>
        </row>
      </sheetData>
      <sheetData sheetId="124">
        <row r="5">
          <cell r="G5">
            <v>16503137.241579933</v>
          </cell>
        </row>
      </sheetData>
      <sheetData sheetId="125">
        <row r="5">
          <cell r="G5">
            <v>16503137.241579933</v>
          </cell>
        </row>
      </sheetData>
      <sheetData sheetId="126">
        <row r="5">
          <cell r="G5">
            <v>16503137.241579933</v>
          </cell>
        </row>
      </sheetData>
      <sheetData sheetId="127">
        <row r="5">
          <cell r="G5">
            <v>16503137.241579933</v>
          </cell>
        </row>
      </sheetData>
      <sheetData sheetId="128">
        <row r="5">
          <cell r="G5">
            <v>16503137.241579933</v>
          </cell>
        </row>
      </sheetData>
      <sheetData sheetId="129">
        <row r="5">
          <cell r="G5">
            <v>16503137.241579933</v>
          </cell>
        </row>
      </sheetData>
      <sheetData sheetId="130">
        <row r="5">
          <cell r="G5">
            <v>16503137.241579933</v>
          </cell>
        </row>
      </sheetData>
      <sheetData sheetId="131">
        <row r="5">
          <cell r="G5">
            <v>16503137.241579933</v>
          </cell>
        </row>
      </sheetData>
      <sheetData sheetId="132">
        <row r="5">
          <cell r="G5">
            <v>16503137.241579933</v>
          </cell>
        </row>
      </sheetData>
      <sheetData sheetId="133">
        <row r="5">
          <cell r="G5">
            <v>16503137.241579933</v>
          </cell>
        </row>
      </sheetData>
      <sheetData sheetId="134">
        <row r="5">
          <cell r="G5">
            <v>16503137.241579933</v>
          </cell>
        </row>
      </sheetData>
      <sheetData sheetId="135">
        <row r="5">
          <cell r="G5">
            <v>16503137.241579933</v>
          </cell>
        </row>
      </sheetData>
      <sheetData sheetId="136">
        <row r="5">
          <cell r="G5">
            <v>16503137.241579933</v>
          </cell>
        </row>
      </sheetData>
      <sheetData sheetId="137">
        <row r="5">
          <cell r="G5">
            <v>16503137.241579933</v>
          </cell>
        </row>
      </sheetData>
      <sheetData sheetId="138">
        <row r="5">
          <cell r="G5">
            <v>16503137.241579933</v>
          </cell>
        </row>
      </sheetData>
      <sheetData sheetId="139">
        <row r="5">
          <cell r="G5">
            <v>16503137.241579933</v>
          </cell>
        </row>
      </sheetData>
      <sheetData sheetId="140">
        <row r="5">
          <cell r="G5">
            <v>16503137.241579933</v>
          </cell>
        </row>
      </sheetData>
      <sheetData sheetId="141">
        <row r="5">
          <cell r="G5">
            <v>16503137.241579933</v>
          </cell>
        </row>
      </sheetData>
      <sheetData sheetId="142">
        <row r="5">
          <cell r="G5">
            <v>16503137.241579933</v>
          </cell>
        </row>
      </sheetData>
      <sheetData sheetId="143">
        <row r="5">
          <cell r="G5">
            <v>16503137.241579933</v>
          </cell>
        </row>
      </sheetData>
      <sheetData sheetId="144">
        <row r="5">
          <cell r="G5">
            <v>16503137.241579933</v>
          </cell>
        </row>
      </sheetData>
      <sheetData sheetId="145">
        <row r="5">
          <cell r="G5">
            <v>16503137.241579933</v>
          </cell>
        </row>
      </sheetData>
      <sheetData sheetId="146">
        <row r="5">
          <cell r="G5">
            <v>16503137.241579933</v>
          </cell>
        </row>
      </sheetData>
      <sheetData sheetId="147">
        <row r="5">
          <cell r="G5">
            <v>16503137.241579933</v>
          </cell>
        </row>
      </sheetData>
      <sheetData sheetId="148">
        <row r="5">
          <cell r="G5">
            <v>16503137.241579933</v>
          </cell>
        </row>
      </sheetData>
      <sheetData sheetId="149">
        <row r="5">
          <cell r="G5">
            <v>16503137.241579933</v>
          </cell>
        </row>
      </sheetData>
      <sheetData sheetId="150">
        <row r="5">
          <cell r="G5">
            <v>16503137.241579933</v>
          </cell>
        </row>
      </sheetData>
      <sheetData sheetId="151">
        <row r="5">
          <cell r="G5">
            <v>16503137.241579933</v>
          </cell>
        </row>
      </sheetData>
      <sheetData sheetId="152">
        <row r="5">
          <cell r="G5">
            <v>16503137.241579933</v>
          </cell>
        </row>
      </sheetData>
      <sheetData sheetId="153">
        <row r="5">
          <cell r="G5">
            <v>16503137.241579933</v>
          </cell>
        </row>
      </sheetData>
      <sheetData sheetId="154">
        <row r="5">
          <cell r="G5">
            <v>16503137.241579933</v>
          </cell>
        </row>
      </sheetData>
      <sheetData sheetId="155">
        <row r="5">
          <cell r="G5">
            <v>16503137.241579933</v>
          </cell>
        </row>
      </sheetData>
      <sheetData sheetId="156">
        <row r="5">
          <cell r="G5">
            <v>16503137.241579933</v>
          </cell>
        </row>
      </sheetData>
      <sheetData sheetId="157">
        <row r="5">
          <cell r="G5">
            <v>16503137.241579933</v>
          </cell>
        </row>
      </sheetData>
      <sheetData sheetId="158">
        <row r="5">
          <cell r="G5">
            <v>16503137.241579933</v>
          </cell>
        </row>
      </sheetData>
      <sheetData sheetId="159">
        <row r="5">
          <cell r="G5">
            <v>16503137.241579933</v>
          </cell>
        </row>
      </sheetData>
      <sheetData sheetId="160">
        <row r="5">
          <cell r="G5">
            <v>16503137.241579933</v>
          </cell>
        </row>
      </sheetData>
      <sheetData sheetId="161">
        <row r="5">
          <cell r="G5">
            <v>16503137.241579933</v>
          </cell>
        </row>
      </sheetData>
      <sheetData sheetId="162">
        <row r="5">
          <cell r="G5">
            <v>16503137.241579933</v>
          </cell>
        </row>
      </sheetData>
      <sheetData sheetId="163">
        <row r="5">
          <cell r="G5">
            <v>16503137.241579933</v>
          </cell>
        </row>
      </sheetData>
      <sheetData sheetId="164">
        <row r="5">
          <cell r="G5">
            <v>16503137.241579933</v>
          </cell>
        </row>
      </sheetData>
      <sheetData sheetId="165">
        <row r="5">
          <cell r="G5">
            <v>16503137.241579933</v>
          </cell>
        </row>
      </sheetData>
      <sheetData sheetId="166" refreshError="1"/>
      <sheetData sheetId="167">
        <row r="5">
          <cell r="G5" t="str">
            <v>БДР на 2021</v>
          </cell>
        </row>
      </sheetData>
      <sheetData sheetId="168">
        <row r="5">
          <cell r="G5" t="str">
            <v>БДР на 2021</v>
          </cell>
        </row>
      </sheetData>
      <sheetData sheetId="169">
        <row r="5">
          <cell r="G5" t="str">
            <v>БДР на 2021</v>
          </cell>
        </row>
      </sheetData>
      <sheetData sheetId="170">
        <row r="5">
          <cell r="G5" t="str">
            <v>БДР на 2021</v>
          </cell>
        </row>
      </sheetData>
      <sheetData sheetId="171">
        <row r="5">
          <cell r="G5" t="str">
            <v>БДР на 2021</v>
          </cell>
        </row>
      </sheetData>
      <sheetData sheetId="172">
        <row r="5">
          <cell r="G5" t="str">
            <v>БДР на 2021</v>
          </cell>
        </row>
      </sheetData>
      <sheetData sheetId="173">
        <row r="5">
          <cell r="G5" t="str">
            <v>БДР на 2021</v>
          </cell>
        </row>
      </sheetData>
      <sheetData sheetId="174">
        <row r="5">
          <cell r="G5" t="str">
            <v>БДР на 2021</v>
          </cell>
        </row>
      </sheetData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>
        <row r="5">
          <cell r="G5">
            <v>16503137.241579933</v>
          </cell>
        </row>
      </sheetData>
      <sheetData sheetId="199">
        <row r="5">
          <cell r="G5">
            <v>16503137.241579933</v>
          </cell>
        </row>
      </sheetData>
      <sheetData sheetId="200">
        <row r="5">
          <cell r="G5">
            <v>16503137.241579933</v>
          </cell>
        </row>
      </sheetData>
      <sheetData sheetId="201">
        <row r="5">
          <cell r="G5">
            <v>16503137.241579933</v>
          </cell>
        </row>
      </sheetData>
      <sheetData sheetId="202">
        <row r="5">
          <cell r="G5">
            <v>16503137.241579933</v>
          </cell>
        </row>
      </sheetData>
      <sheetData sheetId="203">
        <row r="5">
          <cell r="G5">
            <v>16503137.241579933</v>
          </cell>
        </row>
      </sheetData>
      <sheetData sheetId="204">
        <row r="5">
          <cell r="G5">
            <v>16503137.241579933</v>
          </cell>
        </row>
      </sheetData>
      <sheetData sheetId="205">
        <row r="5">
          <cell r="G5">
            <v>16503137.241579933</v>
          </cell>
        </row>
      </sheetData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>
        <row r="7">
          <cell r="G7">
            <v>0</v>
          </cell>
        </row>
      </sheetData>
      <sheetData sheetId="216">
        <row r="7">
          <cell r="G7">
            <v>0</v>
          </cell>
        </row>
      </sheetData>
      <sheetData sheetId="217">
        <row r="7">
          <cell r="G7">
            <v>0</v>
          </cell>
        </row>
      </sheetData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>
        <row r="5">
          <cell r="G5">
            <v>16503137.241579933</v>
          </cell>
        </row>
      </sheetData>
      <sheetData sheetId="235">
        <row r="5">
          <cell r="G5">
            <v>16503137.241579933</v>
          </cell>
        </row>
      </sheetData>
      <sheetData sheetId="236">
        <row r="5">
          <cell r="G5">
            <v>16503137.241579933</v>
          </cell>
        </row>
      </sheetData>
      <sheetData sheetId="237">
        <row r="5">
          <cell r="G5">
            <v>16503137.241579933</v>
          </cell>
        </row>
      </sheetData>
      <sheetData sheetId="238">
        <row r="5">
          <cell r="G5">
            <v>16503137.241579933</v>
          </cell>
        </row>
      </sheetData>
      <sheetData sheetId="239">
        <row r="5">
          <cell r="G5">
            <v>16503137.241579933</v>
          </cell>
        </row>
      </sheetData>
      <sheetData sheetId="240">
        <row r="5">
          <cell r="G5">
            <v>16503137.241579933</v>
          </cell>
        </row>
      </sheetData>
      <sheetData sheetId="241">
        <row r="5">
          <cell r="G5">
            <v>16503137.241579933</v>
          </cell>
        </row>
      </sheetData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>
        <row r="7">
          <cell r="G7">
            <v>0</v>
          </cell>
        </row>
      </sheetData>
      <sheetData sheetId="252">
        <row r="7">
          <cell r="G7">
            <v>0</v>
          </cell>
        </row>
      </sheetData>
      <sheetData sheetId="253">
        <row r="7">
          <cell r="G7">
            <v>0</v>
          </cell>
        </row>
      </sheetData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>
        <row r="7">
          <cell r="G7">
            <v>0</v>
          </cell>
        </row>
      </sheetData>
      <sheetData sheetId="288">
        <row r="7">
          <cell r="G7">
            <v>0</v>
          </cell>
        </row>
      </sheetData>
      <sheetData sheetId="289">
        <row r="7">
          <cell r="G7">
            <v>0</v>
          </cell>
        </row>
      </sheetData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>
        <row r="7">
          <cell r="G7">
            <v>0</v>
          </cell>
        </row>
      </sheetData>
      <sheetData sheetId="324">
        <row r="7">
          <cell r="G7">
            <v>0</v>
          </cell>
        </row>
      </sheetData>
      <sheetData sheetId="325">
        <row r="7">
          <cell r="G7">
            <v>0</v>
          </cell>
        </row>
      </sheetData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эксперт"/>
      <sheetName val="рас.тар."/>
      <sheetName val="протокол"/>
      <sheetName val="3"/>
      <sheetName val="4"/>
      <sheetName val="5"/>
      <sheetName val="свод"/>
      <sheetName val="расч.числ."/>
      <sheetName val="16"/>
      <sheetName val="17"/>
      <sheetName val="17.1"/>
      <sheetName val="17.2"/>
      <sheetName val="17.3"/>
      <sheetName val="24"/>
      <sheetName val="25"/>
      <sheetName val="P2.1"/>
      <sheetName val="перекрестка"/>
      <sheetName val="P2.1.2"/>
      <sheetName val="P2.1.3"/>
      <sheetName val="P2.2"/>
      <sheetName val="P2.2.2"/>
      <sheetName val="P2.2.3"/>
      <sheetName val="TEHSHEET"/>
      <sheetName val="расчет ПО"/>
      <sheetName val="9уд.топ"/>
      <sheetName val="10цена топ"/>
      <sheetName val="11топ"/>
      <sheetName val="22тариф"/>
      <sheetName val="П 1.6"/>
      <sheetName val="28"/>
      <sheetName val="28.1"/>
      <sheetName val="28.2"/>
      <sheetName val="24.1 "/>
      <sheetName val="протокол (2вар)"/>
      <sheetName val="протокол (2)"/>
      <sheetName val="F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имер расчета"/>
      <sheetName val="на 1 тут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Заголовок"/>
      <sheetName val="База"/>
      <sheetName val="КБФ"/>
      <sheetName val="КЧФ"/>
      <sheetName val="СОФ"/>
      <sheetName val="СтЭ"/>
      <sheetName val="ИнгФ"/>
      <sheetName val="ДагЭ"/>
      <sheetName val="АУ"/>
      <sheetName val="МРСК"/>
      <sheetName val="ПЗ корр план"/>
      <sheetName val="ФОТ_ТБР"/>
      <sheetName val="потоки передача"/>
      <sheetName val="2014-2012 Анализ отклонений"/>
      <sheetName val="2013 корр Анализ откл."/>
      <sheetName val="Фиксты"/>
      <sheetName val="10163"/>
      <sheetName val="Экономия"/>
      <sheetName val="Темп РОР"/>
      <sheetName val="ТБР 2010-2013"/>
      <sheetName val="EBITDA"/>
      <sheetName val="Инфа к Презе"/>
      <sheetName val="Лист1"/>
      <sheetName val="IRR"/>
      <sheetName val="сводная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Сценарные условия"/>
      <sheetName val="Список ДЗО"/>
      <sheetName val="СБП_Общее"/>
      <sheetName val="СБП_Проверки"/>
      <sheetName val="СБП_ДопИнфо"/>
      <sheetName val="СБП_ОцП"/>
      <sheetName val="СБП_ИПР"/>
      <sheetName val="СБП_СметаЗатрат"/>
      <sheetName val="СБП_дляФСК_Персонал"/>
      <sheetName val="СБП_Затраты_на_персонал"/>
      <sheetName val="СБП_ОФР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Титул"/>
      <sheetName val="Содержание_расшир. формат"/>
      <sheetName val="Содержание_агрегир.формат"/>
      <sheetName val="t_настройки"/>
      <sheetName val="1.Общие сведения"/>
      <sheetName val="2.Оценочные показатели"/>
      <sheetName val="3.Программа реализации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Контроль"/>
      <sheetName val="Списки"/>
      <sheetName val="Сводка - лизинг"/>
      <sheetName val=""/>
      <sheetName val="FES"/>
      <sheetName val="2006"/>
      <sheetName val="I"/>
      <sheetName val="REESTR_MO"/>
      <sheetName val="ФБР"/>
      <sheetName val="План на 2008-2010(13.7)"/>
      <sheetName val="2008_-2010"/>
      <sheetName val="Ф-1_(для_АО-энерго)"/>
      <sheetName val="Ф-2_(для_АО-энерго)"/>
      <sheetName val="17_1"/>
      <sheetName val="Общая_числ_"/>
      <sheetName val="1__УЕ"/>
      <sheetName val="1__УЕ_(наш_первонач)"/>
      <sheetName val="2__Рабочие"/>
      <sheetName val="3__АТЦ"/>
      <sheetName val="4_Цеховые"/>
      <sheetName val="1_Расчет_по_АУП_(2)"/>
      <sheetName val="5__АУП"/>
      <sheetName val="6__МОП"/>
      <sheetName val="2__Рабочий_персонал_(2)"/>
      <sheetName val="П2_1_(МО_и_ДО)"/>
      <sheetName val="П2_2_(МО_и_ДО)"/>
      <sheetName val="Ср_разряд"/>
      <sheetName val="Заболоченность,_расстояние_"/>
      <sheetName val="ПЗ_корр_план"/>
      <sheetName val="потоки_передача"/>
      <sheetName val="2014-2012_Анализ_отклонений"/>
      <sheetName val="2013_корр_Анализ_откл_"/>
      <sheetName val="Темп_РОР"/>
      <sheetName val="ТБР_2010-2013"/>
      <sheetName val="Инфа_к_Презе"/>
      <sheetName val="Сценарные_условия"/>
      <sheetName val="Список_ДЗО"/>
      <sheetName val="Содержание_расшир__формат"/>
      <sheetName val="Содержание_агрегир_формат"/>
      <sheetName val="1_Общие_сведения"/>
      <sheetName val="2_Оценочные_показатели"/>
      <sheetName val="3_Программа_реализации"/>
      <sheetName val="4__Затраты_на_персонал"/>
      <sheetName val="5_ИПР"/>
      <sheetName val="6_ОФР"/>
      <sheetName val="7__Смета_затрат"/>
      <sheetName val="8_БДР"/>
      <sheetName val="9_БДДС_(ДПН)"/>
      <sheetName val="10_Прогнозный_баланс"/>
      <sheetName val="11_ПУЭ"/>
      <sheetName val="Сводка_-_лизинг"/>
      <sheetName val="План_на_2008-2010(13_7)"/>
      <sheetName val="13"/>
      <sheetName val="2.1"/>
      <sheetName val="2.2"/>
      <sheetName val="6"/>
      <sheetName val="0.1"/>
      <sheetName val="15"/>
      <sheetName val="24.1"/>
      <sheetName val="6.1"/>
    </sheetNames>
    <sheetDataSet>
      <sheetData sheetId="0">
        <row r="5">
          <cell r="G5">
            <v>2222938.4948999998</v>
          </cell>
        </row>
      </sheetData>
      <sheetData sheetId="1">
        <row r="5">
          <cell r="G5">
            <v>2222938.4948999998</v>
          </cell>
        </row>
      </sheetData>
      <sheetData sheetId="2"/>
      <sheetData sheetId="3">
        <row r="5">
          <cell r="G5">
            <v>2222938.4948999998</v>
          </cell>
        </row>
      </sheetData>
      <sheetData sheetId="4">
        <row r="5">
          <cell r="G5">
            <v>2222938.4948999998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G5">
            <v>2222938.4948999998</v>
          </cell>
        </row>
      </sheetData>
      <sheetData sheetId="18">
        <row r="5">
          <cell r="G5">
            <v>2222938.4948999998</v>
          </cell>
        </row>
      </sheetData>
      <sheetData sheetId="19">
        <row r="5">
          <cell r="G5">
            <v>2222938.4948999998</v>
          </cell>
        </row>
      </sheetData>
      <sheetData sheetId="20">
        <row r="5">
          <cell r="G5">
            <v>2222938.4948999998</v>
          </cell>
        </row>
      </sheetData>
      <sheetData sheetId="21">
        <row r="5">
          <cell r="G5">
            <v>2222938.4948999998</v>
          </cell>
        </row>
      </sheetData>
      <sheetData sheetId="22">
        <row r="5">
          <cell r="G5">
            <v>2222938.4948999998</v>
          </cell>
        </row>
      </sheetData>
      <sheetData sheetId="23">
        <row r="5">
          <cell r="G5">
            <v>2222938.4948999998</v>
          </cell>
        </row>
      </sheetData>
      <sheetData sheetId="24">
        <row r="5">
          <cell r="G5">
            <v>2222938.4948999998</v>
          </cell>
        </row>
      </sheetData>
      <sheetData sheetId="25">
        <row r="5">
          <cell r="G5">
            <v>2222938.4948999998</v>
          </cell>
        </row>
      </sheetData>
      <sheetData sheetId="26">
        <row r="5">
          <cell r="G5">
            <v>2222938.4948999998</v>
          </cell>
        </row>
      </sheetData>
      <sheetData sheetId="27">
        <row r="5">
          <cell r="G5">
            <v>2222938.4948999998</v>
          </cell>
        </row>
      </sheetData>
      <sheetData sheetId="28">
        <row r="5">
          <cell r="G5">
            <v>2222938.4948999998</v>
          </cell>
        </row>
      </sheetData>
      <sheetData sheetId="29">
        <row r="5">
          <cell r="G5">
            <v>2222938.4948999998</v>
          </cell>
        </row>
      </sheetData>
      <sheetData sheetId="30">
        <row r="5">
          <cell r="G5">
            <v>2222938.4948999998</v>
          </cell>
        </row>
      </sheetData>
      <sheetData sheetId="31">
        <row r="5">
          <cell r="G5">
            <v>2222938.4948999998</v>
          </cell>
        </row>
      </sheetData>
      <sheetData sheetId="32">
        <row r="5">
          <cell r="G5">
            <v>2222938.4948999998</v>
          </cell>
        </row>
      </sheetData>
      <sheetData sheetId="33">
        <row r="5">
          <cell r="G5">
            <v>2222938.4948999998</v>
          </cell>
        </row>
      </sheetData>
      <sheetData sheetId="34" refreshError="1"/>
      <sheetData sheetId="35" refreshError="1"/>
      <sheetData sheetId="36">
        <row r="5">
          <cell r="G5">
            <v>2222938.4948999998</v>
          </cell>
        </row>
      </sheetData>
      <sheetData sheetId="37">
        <row r="5">
          <cell r="G5">
            <v>2222938.4948999998</v>
          </cell>
        </row>
      </sheetData>
      <sheetData sheetId="38">
        <row r="5">
          <cell r="G5">
            <v>2222938.4948999998</v>
          </cell>
        </row>
      </sheetData>
      <sheetData sheetId="39">
        <row r="5">
          <cell r="G5">
            <v>2222938.4948999998</v>
          </cell>
        </row>
      </sheetData>
      <sheetData sheetId="40">
        <row r="5">
          <cell r="G5">
            <v>2222938.4948999998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>
        <row r="5">
          <cell r="G5">
            <v>2222938.4948999998</v>
          </cell>
        </row>
      </sheetData>
      <sheetData sheetId="56">
        <row r="5">
          <cell r="G5">
            <v>2222938.4948999998</v>
          </cell>
        </row>
      </sheetData>
      <sheetData sheetId="57" refreshError="1"/>
      <sheetData sheetId="58" refreshError="1"/>
      <sheetData sheetId="59">
        <row r="5">
          <cell r="G5">
            <v>2222938.4948999998</v>
          </cell>
        </row>
      </sheetData>
      <sheetData sheetId="60">
        <row r="5">
          <cell r="G5">
            <v>2222938.4948999998</v>
          </cell>
        </row>
      </sheetData>
      <sheetData sheetId="61">
        <row r="5">
          <cell r="G5">
            <v>2222938.4948999998</v>
          </cell>
        </row>
      </sheetData>
      <sheetData sheetId="62">
        <row r="5">
          <cell r="G5">
            <v>2222938.4948999998</v>
          </cell>
        </row>
      </sheetData>
      <sheetData sheetId="63">
        <row r="5">
          <cell r="G5">
            <v>2222938.4948999998</v>
          </cell>
        </row>
      </sheetData>
      <sheetData sheetId="64">
        <row r="5">
          <cell r="G5">
            <v>2222938.4948999998</v>
          </cell>
        </row>
      </sheetData>
      <sheetData sheetId="65">
        <row r="5">
          <cell r="G5">
            <v>2222938.4948999998</v>
          </cell>
        </row>
      </sheetData>
      <sheetData sheetId="66">
        <row r="5">
          <cell r="G5">
            <v>2222938.4948999998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5">
          <cell r="G5">
            <v>2222938.4948999998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>
        <row r="13">
          <cell r="G13">
            <v>2101537.73</v>
          </cell>
        </row>
      </sheetData>
      <sheetData sheetId="111"/>
      <sheetData sheetId="112"/>
      <sheetData sheetId="113"/>
      <sheetData sheetId="114">
        <row r="5">
          <cell r="G5">
            <v>2222938.4948999998</v>
          </cell>
        </row>
      </sheetData>
      <sheetData sheetId="115">
        <row r="5">
          <cell r="G5">
            <v>2222938.4948999998</v>
          </cell>
        </row>
      </sheetData>
      <sheetData sheetId="116">
        <row r="5">
          <cell r="G5">
            <v>2222938.4948999998</v>
          </cell>
        </row>
      </sheetData>
      <sheetData sheetId="117">
        <row r="5">
          <cell r="G5">
            <v>2222938.4948999998</v>
          </cell>
        </row>
      </sheetData>
      <sheetData sheetId="118">
        <row r="5">
          <cell r="G5">
            <v>2222938.4948999998</v>
          </cell>
        </row>
      </sheetData>
      <sheetData sheetId="119">
        <row r="5">
          <cell r="G5">
            <v>2222938.4948999998</v>
          </cell>
        </row>
      </sheetData>
      <sheetData sheetId="120">
        <row r="5">
          <cell r="G5">
            <v>2222938.4948999998</v>
          </cell>
        </row>
      </sheetData>
      <sheetData sheetId="121">
        <row r="5">
          <cell r="G5">
            <v>2222938.4948999998</v>
          </cell>
        </row>
      </sheetData>
      <sheetData sheetId="122">
        <row r="5">
          <cell r="G5">
            <v>2222938.4948999998</v>
          </cell>
        </row>
      </sheetData>
      <sheetData sheetId="123">
        <row r="5">
          <cell r="G5">
            <v>2222938.4948999998</v>
          </cell>
        </row>
      </sheetData>
      <sheetData sheetId="124">
        <row r="5">
          <cell r="G5">
            <v>2222938.4948999998</v>
          </cell>
        </row>
      </sheetData>
      <sheetData sheetId="125">
        <row r="5">
          <cell r="G5">
            <v>2222938.4948999998</v>
          </cell>
        </row>
      </sheetData>
      <sheetData sheetId="126">
        <row r="5">
          <cell r="G5">
            <v>2222938.4948999998</v>
          </cell>
        </row>
      </sheetData>
      <sheetData sheetId="127">
        <row r="5">
          <cell r="G5">
            <v>2222938.4948999998</v>
          </cell>
        </row>
      </sheetData>
      <sheetData sheetId="128"/>
      <sheetData sheetId="129"/>
      <sheetData sheetId="130"/>
      <sheetData sheetId="131"/>
      <sheetData sheetId="132"/>
      <sheetData sheetId="133"/>
      <sheetData sheetId="134">
        <row r="5">
          <cell r="G5">
            <v>2222938.4948999998</v>
          </cell>
        </row>
      </sheetData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RAB_МСК_от 16.11.2010"/>
      <sheetName val="TDSheet"/>
      <sheetName val="Свод"/>
      <sheetName val="Регионы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  <sheetName val="2008 -2010"/>
      <sheetName val="ээ"/>
      <sheetName val="СарРС"/>
      <sheetName val="ЭТЛ"/>
      <sheetName val="Добло"/>
      <sheetName val="TEHSHEET"/>
      <sheetName val="исправления_30_05_2006"/>
      <sheetName val="17_1"/>
      <sheetName val="18_2"/>
      <sheetName val="20_1"/>
      <sheetName val="21_3"/>
      <sheetName val="P2_1"/>
      <sheetName val="P2_2"/>
      <sheetName val="2_3"/>
      <sheetName val="RAB_МСК_от_16_11_2010"/>
      <sheetName val="Ф-1_(для_АО-энерго)"/>
      <sheetName val="Ф-2_(для_АО-энерго)"/>
      <sheetName val="ИПР_2012"/>
      <sheetName val="ИПР_2012-2017"/>
      <sheetName val="прил__1_1"/>
      <sheetName val="прил__1_2_"/>
      <sheetName val="прил__1_3"/>
      <sheetName val="прил__1_4"/>
      <sheetName val="прил__2_2"/>
      <sheetName val="прил__4_2"/>
      <sheetName val="1_2"/>
      <sheetName val="стадия_реализации"/>
      <sheetName val="2_2_прил_"/>
      <sheetName val="2008_-2010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Форма 4"/>
      <sheetName val="Лист1"/>
      <sheetName val="Лист2"/>
      <sheetName val="Лист3"/>
      <sheetName val="Расчёт НВВ по RAB"/>
      <sheetName val="Расчёт расходов по RAB"/>
      <sheetName val="топливо2009"/>
      <sheetName val="2009"/>
      <sheetName val="Структура"/>
      <sheetName val="Данные МРСК мощность"/>
      <sheetName val="Данные МРСК энергия"/>
      <sheetName val="числ факт"/>
      <sheetName val="FST5"/>
      <sheetName val="Титульный"/>
      <sheetName val="2.1"/>
      <sheetName val="2.2"/>
      <sheetName val="уф-61"/>
      <sheetName val="Стоимость ЭЭ"/>
    </sheetNames>
    <sheetDataSet>
      <sheetData sheetId="0">
        <row r="4">
          <cell r="K4" t="str">
            <v>Проектная мощность/
протяженность сетей (корректировка)</v>
          </cell>
        </row>
      </sheetData>
      <sheetData sheetId="1">
        <row r="4">
          <cell r="K4" t="str">
            <v>Проектная мощность/
протяженность сетей (корректировка)</v>
          </cell>
        </row>
      </sheetData>
      <sheetData sheetId="2">
        <row r="4">
          <cell r="K4" t="str">
            <v>Проектная мощность/
протяженность сетей (корректировка)</v>
          </cell>
        </row>
      </sheetData>
      <sheetData sheetId="3">
        <row r="4">
          <cell r="K4" t="str">
            <v>Проектная мощность/
протяженность сетей (корректировка)</v>
          </cell>
        </row>
      </sheetData>
      <sheetData sheetId="4" refreshError="1"/>
      <sheetData sheetId="5">
        <row r="12">
          <cell r="H12">
            <v>124.88</v>
          </cell>
        </row>
      </sheetData>
      <sheetData sheetId="6" refreshError="1"/>
      <sheetData sheetId="7" refreshError="1"/>
      <sheetData sheetId="8" refreshError="1"/>
      <sheetData sheetId="9">
        <row r="7">
          <cell r="G7">
            <v>884</v>
          </cell>
        </row>
      </sheetData>
      <sheetData sheetId="10" refreshError="1"/>
      <sheetData sheetId="11" refreshError="1"/>
      <sheetData sheetId="12" refreshError="1"/>
      <sheetData sheetId="13">
        <row r="6">
          <cell r="F6">
            <v>17217</v>
          </cell>
        </row>
      </sheetData>
      <sheetData sheetId="14" refreshError="1"/>
      <sheetData sheetId="15">
        <row r="10">
          <cell r="E10">
            <v>0</v>
          </cell>
        </row>
      </sheetData>
      <sheetData sheetId="16">
        <row r="10">
          <cell r="E10">
            <v>0</v>
          </cell>
        </row>
      </sheetData>
      <sheetData sheetId="17" refreshError="1"/>
      <sheetData sheetId="18">
        <row r="4">
          <cell r="K4" t="str">
            <v>БП №1</v>
          </cell>
        </row>
      </sheetData>
      <sheetData sheetId="19">
        <row r="4">
          <cell r="K4" t="str">
            <v>БП №1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0">
          <cell r="D10" t="str">
            <v>Действующая ИПР</v>
          </cell>
        </row>
      </sheetData>
      <sheetData sheetId="30">
        <row r="10">
          <cell r="D10" t="str">
            <v>Действующая ИПР</v>
          </cell>
        </row>
      </sheetData>
      <sheetData sheetId="31">
        <row r="10">
          <cell r="D10" t="str">
            <v>Действующая ИПР</v>
          </cell>
        </row>
      </sheetData>
      <sheetData sheetId="32">
        <row r="10">
          <cell r="D10" t="str">
            <v>Действующая ИПР</v>
          </cell>
        </row>
      </sheetData>
      <sheetData sheetId="33">
        <row r="10">
          <cell r="D10" t="str">
            <v>Действующая ИПР</v>
          </cell>
        </row>
      </sheetData>
      <sheetData sheetId="34">
        <row r="10">
          <cell r="D10" t="str">
            <v>Действующая ИПР</v>
          </cell>
        </row>
      </sheetData>
      <sheetData sheetId="35">
        <row r="10">
          <cell r="D10" t="str">
            <v>Действующая ИПР</v>
          </cell>
        </row>
      </sheetData>
      <sheetData sheetId="36">
        <row r="10">
          <cell r="D10" t="str">
            <v>Действующая ИПР</v>
          </cell>
        </row>
      </sheetData>
      <sheetData sheetId="37">
        <row r="10">
          <cell r="D10" t="str">
            <v>Действующая ИПР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0">
          <cell r="B10" t="str">
            <v>Наименование статей</v>
          </cell>
        </row>
      </sheetData>
      <sheetData sheetId="44">
        <row r="10">
          <cell r="B10">
            <v>0</v>
          </cell>
        </row>
      </sheetData>
      <sheetData sheetId="45">
        <row r="11">
          <cell r="L11">
            <v>14851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10">
          <cell r="B10">
            <v>0</v>
          </cell>
        </row>
      </sheetData>
      <sheetData sheetId="104">
        <row r="10">
          <cell r="B10">
            <v>0</v>
          </cell>
        </row>
      </sheetData>
      <sheetData sheetId="105">
        <row r="10">
          <cell r="B10">
            <v>0</v>
          </cell>
        </row>
      </sheetData>
      <sheetData sheetId="106">
        <row r="10">
          <cell r="B10">
            <v>0</v>
          </cell>
        </row>
      </sheetData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  <sheetName val="FST5"/>
      <sheetName val="справочники"/>
      <sheetName val="БДР 2020"/>
      <sheetName val="БДР"/>
      <sheetName val="БДДС"/>
      <sheetName val="ПБ"/>
      <sheetName val="ПЗ Выручка"/>
      <sheetName val="ПЗ БДР"/>
      <sheetName val="ПЗ БДДС"/>
      <sheetName val="ЕТС"/>
      <sheetName val="ШР"/>
      <sheetName val="ФОТ"/>
      <sheetName val="АНАЛИЗ ШР и ФЗП"/>
      <sheetName val="БДР_на 05.02.21"/>
      <sheetName val="выгр04.02.21"/>
      <sheetName val="выгр02.02.21"/>
      <sheetName val="заявк02.02.21"/>
      <sheetName val="проектБДР_25.11.20"/>
      <sheetName val="выгр30.01.21 (2)"/>
      <sheetName val="заявк31.01.21"/>
      <sheetName val="БДДС_26.11.20"/>
      <sheetName val="БДР_на 22.11.20"/>
      <sheetName val="БДР 2020 (2)"/>
      <sheetName val="статьи"/>
      <sheetName val="ввод 2021_не акту"/>
      <sheetName val="2:3"/>
      <sheetName val="Титульный"/>
      <sheetName val="Параметры"/>
      <sheetName val="Производство электроэнергии"/>
      <sheetName val="структура"/>
      <sheetName val="Т11"/>
      <sheetName val="Т1"/>
      <sheetName val="Т2"/>
      <sheetName val="Т6"/>
      <sheetName val="Т7"/>
      <sheetName val="Т8"/>
      <sheetName val="Ш_Передача_ЭЭ"/>
      <sheetName val="Проверка"/>
      <sheetName val="Рейтинг"/>
      <sheetName val="списки"/>
      <sheetName val="сиз"/>
      <sheetName val="ras bs"/>
      <sheetName val="Valuations"/>
      <sheetName val="variables"/>
      <sheetName val="Проводки_02"/>
      <sheetName val="АКРасч"/>
      <sheetName val="Управление"/>
      <sheetName val="4_11"/>
      <sheetName val="17_11"/>
      <sheetName val="24_11"/>
      <sheetName val="income statement"/>
      <sheetName val="IS-$"/>
      <sheetName val="расходы"/>
      <sheetName val="пол отпуск"/>
      <sheetName val="TECHSHEET"/>
      <sheetName val="Баланс"/>
      <sheetName val="исходные данные"/>
      <sheetName val="final schedule"/>
      <sheetName val="Проводки'02"/>
      <sheetName val="pppi"/>
      <sheetName val="tehsheet"/>
      <sheetName val="топливо2009"/>
      <sheetName val="2009"/>
      <sheetName val="Анализ ФД"/>
      <sheetName val="ТАРИФ"/>
      <sheetName val="2_РПП"/>
      <sheetName val="ФАКТ 2020 прокуратура"/>
      <sheetName val="ПО 2020"/>
      <sheetName val="амортизация"/>
      <sheetName val="Стоимость мероприятий"/>
      <sheetName val="2 ИП ТС"/>
      <sheetName val="ТАРИФ архив"/>
      <sheetName val="Анализ ФД архив"/>
      <sheetName val="6_11"/>
      <sheetName val="18_21"/>
      <sheetName val="21_31"/>
      <sheetName val="2_3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2_21"/>
      <sheetName val="20_11"/>
      <sheetName val="25_11"/>
      <sheetName val="28_11"/>
      <sheetName val="28_21"/>
      <sheetName val="P2_11"/>
      <sheetName val="P2_21"/>
      <sheetName val="расчет расх. по rab "/>
      <sheetName val="расчет нвв по rab"/>
      <sheetName val="Справочник"/>
      <sheetName val="gkn (2)"/>
      <sheetName val="group structure"/>
      <sheetName val="REESTR_MO"/>
      <sheetName val="Вводные данные систем"/>
      <sheetName val="Лист3"/>
      <sheetName val="Лист4"/>
      <sheetName val="Лист5"/>
      <sheetName val="Лист1"/>
    </sheetNames>
    <sheetDataSet>
      <sheetData sheetId="0" refreshError="1"/>
      <sheetData sheetId="1">
        <row r="6">
          <cell r="D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E6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</row>
        <row r="12">
          <cell r="G12">
            <v>0</v>
          </cell>
          <cell r="H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</row>
        <row r="24">
          <cell r="G24">
            <v>0</v>
          </cell>
          <cell r="H24">
            <v>0</v>
          </cell>
          <cell r="J24">
            <v>0</v>
          </cell>
          <cell r="L24">
            <v>0</v>
          </cell>
          <cell r="M24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</row>
      </sheetData>
      <sheetData sheetId="7" refreshError="1"/>
      <sheetData sheetId="8" refreshError="1"/>
      <sheetData sheetId="9" refreshError="1">
        <row r="4">
          <cell r="E4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H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J41">
            <v>0</v>
          </cell>
          <cell r="K41">
            <v>0</v>
          </cell>
          <cell r="L41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</row>
      </sheetData>
      <sheetData sheetId="10">
        <row r="6">
          <cell r="D6">
            <v>0</v>
          </cell>
        </row>
      </sheetData>
      <sheetData sheetId="11">
        <row r="6">
          <cell r="D6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D6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I11">
            <v>0</v>
          </cell>
        </row>
      </sheetData>
      <sheetData sheetId="20" refreshError="1">
        <row r="6">
          <cell r="A6" t="str">
            <v>&lt;Учебное заведение 1&gt;</v>
          </cell>
        </row>
        <row r="7">
          <cell r="G7">
            <v>0</v>
          </cell>
          <cell r="H7">
            <v>0</v>
          </cell>
          <cell r="J7">
            <v>0</v>
          </cell>
          <cell r="K7">
            <v>0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G11">
            <v>0</v>
          </cell>
          <cell r="H11">
            <v>0</v>
          </cell>
          <cell r="J11">
            <v>0</v>
          </cell>
          <cell r="K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</row>
        <row r="13">
          <cell r="G13">
            <v>0</v>
          </cell>
          <cell r="H13">
            <v>0</v>
          </cell>
          <cell r="J13">
            <v>0</v>
          </cell>
          <cell r="K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7">
          <cell r="J17">
            <v>0</v>
          </cell>
          <cell r="K17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40">
          <cell r="J40">
            <v>0</v>
          </cell>
          <cell r="K40">
            <v>0</v>
          </cell>
        </row>
        <row r="44">
          <cell r="J44">
            <v>0</v>
          </cell>
          <cell r="K44">
            <v>0</v>
          </cell>
        </row>
      </sheetData>
      <sheetData sheetId="21" refreshError="1"/>
      <sheetData sheetId="22" refreshError="1">
        <row r="6">
          <cell r="A6" t="str">
            <v>1.</v>
          </cell>
        </row>
        <row r="9">
          <cell r="D9" t="str">
            <v>%</v>
          </cell>
          <cell r="I9">
            <v>0</v>
          </cell>
        </row>
        <row r="10">
          <cell r="D10" t="str">
            <v>тыс.руб.</v>
          </cell>
          <cell r="E10">
            <v>0</v>
          </cell>
          <cell r="F10">
            <v>0</v>
          </cell>
          <cell r="I10">
            <v>0</v>
          </cell>
        </row>
        <row r="11">
          <cell r="D11" t="str">
            <v>тыс.руб.</v>
          </cell>
          <cell r="I11">
            <v>0</v>
          </cell>
        </row>
        <row r="12">
          <cell r="D12" t="str">
            <v>%</v>
          </cell>
          <cell r="E12">
            <v>0</v>
          </cell>
          <cell r="F12">
            <v>0</v>
          </cell>
          <cell r="I12">
            <v>0</v>
          </cell>
        </row>
        <row r="14">
          <cell r="D14" t="str">
            <v>тыс.руб.</v>
          </cell>
          <cell r="I14">
            <v>0</v>
          </cell>
        </row>
        <row r="15">
          <cell r="D15" t="str">
            <v>%</v>
          </cell>
          <cell r="I15">
            <v>0</v>
          </cell>
        </row>
        <row r="16">
          <cell r="D16" t="str">
            <v>тыс.руб.</v>
          </cell>
          <cell r="E16">
            <v>0</v>
          </cell>
          <cell r="F16">
            <v>0</v>
          </cell>
          <cell r="I16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  <cell r="I20">
            <v>0</v>
          </cell>
        </row>
      </sheetData>
      <sheetData sheetId="23" refreshError="1"/>
      <sheetData sheetId="24" refreshError="1"/>
      <sheetData sheetId="25" refreshError="1">
        <row r="6">
          <cell r="D6">
            <v>0</v>
          </cell>
        </row>
        <row r="9">
          <cell r="E9" t="str">
            <v>Арендная плата</v>
          </cell>
          <cell r="F9" t="str">
            <v>тыс.руб.</v>
          </cell>
          <cell r="G9">
            <v>0</v>
          </cell>
          <cell r="I9">
            <v>0</v>
          </cell>
        </row>
        <row r="10">
          <cell r="E10" t="str">
            <v>Амортизация</v>
          </cell>
          <cell r="F10" t="str">
            <v>тыс.руб.</v>
          </cell>
          <cell r="G10">
            <v>0</v>
          </cell>
          <cell r="H10">
            <v>0</v>
          </cell>
          <cell r="I10">
            <v>0</v>
          </cell>
        </row>
        <row r="13">
          <cell r="E13" t="str">
            <v>Амортизация</v>
          </cell>
          <cell r="F13" t="str">
            <v>тыс.руб.</v>
          </cell>
          <cell r="G13">
            <v>0</v>
          </cell>
          <cell r="I13">
            <v>0</v>
          </cell>
        </row>
        <row r="14"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</row>
        <row r="15">
          <cell r="E15" t="str">
            <v>Арендная плата</v>
          </cell>
          <cell r="F15" t="str">
            <v>тыс.руб.</v>
          </cell>
          <cell r="I15">
            <v>0</v>
          </cell>
        </row>
        <row r="16">
          <cell r="E16" t="str">
            <v>Амортизация</v>
          </cell>
          <cell r="F16" t="str">
            <v>тыс.руб.</v>
          </cell>
          <cell r="I16">
            <v>0</v>
          </cell>
        </row>
        <row r="17"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</row>
        <row r="18">
          <cell r="E18" t="str">
            <v>Арендная плата</v>
          </cell>
          <cell r="F18" t="str">
            <v>тыс.руб.</v>
          </cell>
          <cell r="I18">
            <v>0</v>
          </cell>
        </row>
        <row r="19">
          <cell r="E19" t="str">
            <v>Амортизация</v>
          </cell>
          <cell r="F19" t="str">
            <v>тыс.руб.</v>
          </cell>
        </row>
        <row r="20"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>
        <row r="4">
          <cell r="E4">
            <v>0</v>
          </cell>
        </row>
      </sheetData>
      <sheetData sheetId="96">
        <row r="4">
          <cell r="E4">
            <v>0</v>
          </cell>
        </row>
      </sheetData>
      <sheetData sheetId="97"/>
      <sheetData sheetId="98"/>
      <sheetData sheetId="99"/>
      <sheetData sheetId="100"/>
      <sheetData sheetId="101"/>
      <sheetData sheetId="102">
        <row r="4">
          <cell r="E4">
            <v>0</v>
          </cell>
        </row>
      </sheetData>
      <sheetData sheetId="103">
        <row r="6">
          <cell r="A6" t="str">
            <v>1.</v>
          </cell>
        </row>
      </sheetData>
      <sheetData sheetId="104">
        <row r="5">
          <cell r="E5" t="str">
            <v>Сумма кредита</v>
          </cell>
        </row>
      </sheetData>
      <sheetData sheetId="105">
        <row r="4">
          <cell r="E4">
            <v>0</v>
          </cell>
        </row>
      </sheetData>
      <sheetData sheetId="106">
        <row r="6">
          <cell r="A6" t="str">
            <v>1.</v>
          </cell>
        </row>
      </sheetData>
      <sheetData sheetId="107">
        <row r="4">
          <cell r="E4">
            <v>0</v>
          </cell>
        </row>
      </sheetData>
      <sheetData sheetId="108">
        <row r="4">
          <cell r="E4">
            <v>0</v>
          </cell>
        </row>
      </sheetData>
      <sheetData sheetId="109">
        <row r="4">
          <cell r="E4">
            <v>0</v>
          </cell>
        </row>
      </sheetData>
      <sheetData sheetId="110">
        <row r="5">
          <cell r="E5" t="str">
            <v>Сумма кредита</v>
          </cell>
        </row>
      </sheetData>
      <sheetData sheetId="111"/>
      <sheetData sheetId="112"/>
      <sheetData sheetId="113"/>
      <sheetData sheetId="114"/>
      <sheetData sheetId="115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>
        <row r="5">
          <cell r="E5" t="str">
            <v>Сумма кредита</v>
          </cell>
        </row>
      </sheetData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>
        <row r="4">
          <cell r="E4">
            <v>0</v>
          </cell>
        </row>
      </sheetData>
      <sheetData sheetId="141">
        <row r="6">
          <cell r="A6" t="str">
            <v>1.</v>
          </cell>
        </row>
      </sheetData>
      <sheetData sheetId="142">
        <row r="4">
          <cell r="E4">
            <v>0</v>
          </cell>
        </row>
      </sheetData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>
        <row r="4">
          <cell r="E4">
            <v>2019</v>
          </cell>
        </row>
      </sheetData>
      <sheetData sheetId="157">
        <row r="4">
          <cell r="E4">
            <v>2019</v>
          </cell>
        </row>
      </sheetData>
      <sheetData sheetId="158">
        <row r="6">
          <cell r="D6">
            <v>1.0369999999999999</v>
          </cell>
        </row>
      </sheetData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6">
          <cell r="D6">
            <v>0</v>
          </cell>
        </row>
      </sheetData>
      <sheetData sheetId="167"/>
      <sheetData sheetId="168"/>
      <sheetData sheetId="169"/>
      <sheetData sheetId="170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/>
      <sheetData sheetId="197"/>
      <sheetData sheetId="198"/>
      <sheetData sheetId="19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Контроль"/>
      <sheetName val="Лист2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БДР"/>
      <sheetName val="БДР план"/>
      <sheetName val=""/>
      <sheetName val="20020431 Командировочные по СПб"/>
      <sheetName val="регионы"/>
      <sheetName val="14б дпн отчет"/>
      <sheetName val="16а сводный анализ"/>
      <sheetName val="共機J"/>
      <sheetName val="fes"/>
      <sheetName val="20.1"/>
      <sheetName val="Доходы от эл. и теплоэнергии"/>
      <sheetName val="FST5"/>
      <sheetName val="TECHSHEET"/>
      <sheetName val="vec"/>
      <sheetName val="топливо2009"/>
      <sheetName val="2009"/>
      <sheetName val="mto rev.2(armor)"/>
      <sheetName val="pbc - tb"/>
      <sheetName val="1_Основной"/>
      <sheetName val="2_Движение_денег"/>
      <sheetName val="3_Отчеты_о_затратах"/>
      <sheetName val="4_Сводка"/>
      <sheetName val="5_Распределение_по_статьям_затр"/>
      <sheetName val="6_Списки"/>
      <sheetName val="7_анализ_затрат"/>
      <sheetName val="18_2"/>
      <sheetName val="17_1"/>
      <sheetName val="2_3"/>
      <sheetName val="P2_1"/>
      <sheetName val="24_1"/>
      <sheetName val="4_1"/>
      <sheetName val="21_3"/>
      <sheetName val="P2_2"/>
      <sheetName val="P2_1_усл__единицы"/>
      <sheetName val="Расчет_НВВ_РСК_по_RAB"/>
      <sheetName val="Сводка_-_лизинг"/>
      <sheetName val="2_квартал_2015г__(понед)"/>
      <sheetName val="2008_-2010"/>
      <sheetName val="Ф-1_(для_АО-энерго)"/>
      <sheetName val="Ф-2_(для_АО-энерго)"/>
      <sheetName val="20020431_Командировочные_по_СПб"/>
      <sheetName val="БДР_план"/>
      <sheetName val="14б_дпн_отчет"/>
      <sheetName val="16а_сводный_анализ"/>
      <sheetName val="20_1"/>
      <sheetName val="Доходы_от_эл__и_теплоэнергии"/>
      <sheetName val="mto_rev_2(armor)"/>
      <sheetName val="pbc_-_tb"/>
      <sheetName val="1_Основной1"/>
      <sheetName val="2_Движение_денег1"/>
      <sheetName val="3_Отчеты_о_затратах1"/>
      <sheetName val="4_Сводка1"/>
      <sheetName val="5_Распределение_по_статьям_зат1"/>
      <sheetName val="6_Списки1"/>
      <sheetName val="7_анализ_затрат1"/>
      <sheetName val="18_21"/>
      <sheetName val="17_11"/>
      <sheetName val="2_31"/>
      <sheetName val="P2_11"/>
      <sheetName val="24_11"/>
      <sheetName val="4_11"/>
      <sheetName val="21_31"/>
      <sheetName val="P2_21"/>
      <sheetName val="P2_1_усл__единицы1"/>
      <sheetName val="Расчет_НВВ_РСК_по_RAB1"/>
      <sheetName val="Сводка_-_лизинг1"/>
      <sheetName val="2_квартал_2015г__(понед)1"/>
      <sheetName val="2008_-20101"/>
      <sheetName val="Ф-1_(для_АО-энерго)1"/>
      <sheetName val="Ф-2_(для_АО-энерго)1"/>
      <sheetName val="БДР_план1"/>
      <sheetName val="20020431_Командировочные_по_СП1"/>
      <sheetName val="14б_дпн_отчет1"/>
      <sheetName val="16а_сводный_анализ1"/>
      <sheetName val="20_11"/>
      <sheetName val="Доходы_от_эл__и_теплоэнергии1"/>
      <sheetName val="mto_rev_2(armor)1"/>
      <sheetName val="pbc_-_tb1"/>
      <sheetName val="ээ"/>
      <sheetName val="REESTR_MO"/>
      <sheetName val="Инструкция"/>
      <sheetName val="XR"/>
      <sheetName val="Производство электроэнергии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Input"/>
      <sheetName val="ras bs"/>
      <sheetName val="Assumptions"/>
      <sheetName val="уф-61"/>
      <sheetName val="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>
        <row r="2">
          <cell r="A2" t="str">
            <v>Асташкин</v>
          </cell>
        </row>
      </sheetData>
      <sheetData sheetId="90">
        <row r="2">
          <cell r="A2" t="str">
            <v>Асташкин</v>
          </cell>
        </row>
      </sheetData>
      <sheetData sheetId="91">
        <row r="2">
          <cell r="A2" t="str">
            <v>Асташкин</v>
          </cell>
        </row>
      </sheetData>
      <sheetData sheetId="92">
        <row r="2">
          <cell r="A2" t="str">
            <v>Асташкин</v>
          </cell>
        </row>
      </sheetData>
      <sheetData sheetId="93">
        <row r="2">
          <cell r="A2" t="str">
            <v>Асташкин</v>
          </cell>
        </row>
      </sheetData>
      <sheetData sheetId="94">
        <row r="2">
          <cell r="A2" t="str">
            <v>Асташкин</v>
          </cell>
        </row>
      </sheetData>
      <sheetData sheetId="95">
        <row r="2">
          <cell r="A2" t="str">
            <v>Асташкин</v>
          </cell>
        </row>
      </sheetData>
      <sheetData sheetId="96">
        <row r="2">
          <cell r="A2" t="str">
            <v>Асташкин</v>
          </cell>
        </row>
      </sheetData>
      <sheetData sheetId="97">
        <row r="2">
          <cell r="A2" t="str">
            <v>Асташкин</v>
          </cell>
        </row>
      </sheetData>
      <sheetData sheetId="98"/>
      <sheetData sheetId="99"/>
      <sheetData sheetId="100"/>
      <sheetData sheetId="101">
        <row r="4">
          <cell r="E4">
            <v>0</v>
          </cell>
        </row>
      </sheetData>
      <sheetData sheetId="102">
        <row r="4">
          <cell r="E4">
            <v>0</v>
          </cell>
        </row>
      </sheetData>
      <sheetData sheetId="103">
        <row r="4">
          <cell r="E4">
            <v>0</v>
          </cell>
        </row>
      </sheetData>
      <sheetData sheetId="104">
        <row r="4">
          <cell r="E4">
            <v>0</v>
          </cell>
        </row>
      </sheetData>
      <sheetData sheetId="105">
        <row r="4">
          <cell r="E4">
            <v>0</v>
          </cell>
        </row>
      </sheetData>
      <sheetData sheetId="106">
        <row r="4">
          <cell r="E4">
            <v>0</v>
          </cell>
        </row>
      </sheetData>
      <sheetData sheetId="107">
        <row r="4">
          <cell r="E4">
            <v>0</v>
          </cell>
        </row>
      </sheetData>
      <sheetData sheetId="108">
        <row r="4">
          <cell r="E4">
            <v>0</v>
          </cell>
        </row>
      </sheetData>
      <sheetData sheetId="109">
        <row r="4">
          <cell r="E4">
            <v>0</v>
          </cell>
        </row>
      </sheetData>
      <sheetData sheetId="110">
        <row r="4">
          <cell r="E4">
            <v>0</v>
          </cell>
        </row>
      </sheetData>
      <sheetData sheetId="111">
        <row r="4">
          <cell r="E4">
            <v>0</v>
          </cell>
        </row>
      </sheetData>
      <sheetData sheetId="112">
        <row r="4">
          <cell r="E4">
            <v>0</v>
          </cell>
        </row>
      </sheetData>
      <sheetData sheetId="113">
        <row r="4">
          <cell r="E4">
            <v>0</v>
          </cell>
        </row>
      </sheetData>
      <sheetData sheetId="114">
        <row r="4">
          <cell r="E4">
            <v>0</v>
          </cell>
        </row>
      </sheetData>
      <sheetData sheetId="115">
        <row r="4">
          <cell r="E4">
            <v>0</v>
          </cell>
        </row>
      </sheetData>
      <sheetData sheetId="116">
        <row r="4">
          <cell r="E4">
            <v>0</v>
          </cell>
        </row>
      </sheetData>
      <sheetData sheetId="117">
        <row r="4">
          <cell r="E4">
            <v>0</v>
          </cell>
        </row>
      </sheetData>
      <sheetData sheetId="118">
        <row r="4">
          <cell r="E4">
            <v>0</v>
          </cell>
        </row>
      </sheetData>
      <sheetData sheetId="119">
        <row r="4">
          <cell r="E4">
            <v>0</v>
          </cell>
        </row>
      </sheetData>
      <sheetData sheetId="120"/>
      <sheetData sheetId="121"/>
      <sheetData sheetId="122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>
        <row r="2">
          <cell r="A2" t="str">
            <v>Асташкин</v>
          </cell>
        </row>
      </sheetData>
      <sheetData sheetId="150"/>
      <sheetData sheetId="151"/>
      <sheetData sheetId="152"/>
      <sheetData sheetId="153"/>
      <sheetData sheetId="154"/>
      <sheetData sheetId="155"/>
      <sheetData sheetId="156"/>
      <sheetData sheetId="157">
        <row r="4">
          <cell r="E4">
            <v>0</v>
          </cell>
        </row>
      </sheetData>
      <sheetData sheetId="158"/>
      <sheetData sheetId="159"/>
      <sheetData sheetId="160"/>
      <sheetData sheetId="161"/>
      <sheetData sheetId="162">
        <row r="4">
          <cell r="E4">
            <v>0</v>
          </cell>
        </row>
      </sheetData>
      <sheetData sheetId="163" refreshError="1"/>
      <sheetData sheetId="164" refreshError="1"/>
      <sheetData sheetId="165" refreshError="1"/>
      <sheetData sheetId="16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2001"/>
      <sheetName val="расчет тарифов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  <sheetName val="FST5"/>
      <sheetName val="Свод"/>
      <sheetName val="ээ"/>
      <sheetName val="G2TempSheet"/>
      <sheetName val="tehsheet"/>
      <sheetName val="топливо2009"/>
      <sheetName val="2009"/>
      <sheetName val="Сводка-20"/>
      <sheetName val="Сводка"/>
      <sheetName val="Предлагаемая новая форма СТРС"/>
      <sheetName val="Настройка"/>
      <sheetName val="1.1. нвв переход"/>
      <sheetName val="Контроль"/>
      <sheetName val="иртышская"/>
      <sheetName val="таврическая"/>
      <sheetName val="сибирь"/>
      <sheetName val="Выдача_денег_на_командир"/>
      <sheetName val="Окончательный_расчет"/>
      <sheetName val="Распределение_по_статьям_затрат"/>
      <sheetName val="план_2000"/>
      <sheetName val="6_Списки"/>
      <sheetName val="20020415_Командировочные_по_СПб"/>
      <sheetName val="Калькуляция_кв"/>
      <sheetName val="17_1"/>
      <sheetName val="24_1"/>
      <sheetName val="4_1"/>
      <sheetName val="расчет_тарифов"/>
      <sheetName val="18_2"/>
      <sheetName val="2_3"/>
      <sheetName val="P2_1"/>
      <sheetName val="ESTI_"/>
      <sheetName val="ИТОГИ__по_Н,Р,Э,Q"/>
      <sheetName val="Предлагаемая_новая_форма_СТРС"/>
      <sheetName val="1_1__нвв_переход"/>
      <sheetName val="Выдача_денег_на_командир1"/>
      <sheetName val="Окончательный_расчет1"/>
      <sheetName val="Распределение_по_статьям_затра1"/>
      <sheetName val="план_20001"/>
      <sheetName val="6_Списки1"/>
      <sheetName val="20020415_Командировочные_по_СП1"/>
      <sheetName val="Калькуляция_кв1"/>
      <sheetName val="17_11"/>
      <sheetName val="24_11"/>
      <sheetName val="4_11"/>
      <sheetName val="расчет_тарифов1"/>
      <sheetName val="18_21"/>
      <sheetName val="2_31"/>
      <sheetName val="P2_11"/>
      <sheetName val="ESTI_1"/>
      <sheetName val="ИТОГИ__по_Н,Р,Э,Q1"/>
      <sheetName val="Предлагаемая_новая_форма_СТРС1"/>
      <sheetName val="1_1__нвв_переход1"/>
      <sheetName val="Исполнение ТП"/>
      <sheetName val="Мощность ТП"/>
      <sheetName val="Сечение жил"/>
      <sheetName val="Сечение провода"/>
      <sheetName val="Тип опор"/>
      <sheetName val="Тип провода"/>
      <sheetName val="Тип прокладки"/>
      <sheetName val="прил 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писки"/>
      <sheetName val="Стоимость ЭЭ"/>
      <sheetName val="6 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  <sheetName val="Справочно"/>
      <sheetName val="FORM3.1.2009"/>
      <sheetName val="Инфо"/>
      <sheetName val="форма-прил к ф№1"/>
      <sheetName val="План_2007"/>
      <sheetName val="Факт_2007"/>
      <sheetName val="План_2008"/>
      <sheetName val="План_2009"/>
      <sheetName val="Стоимость_ЭЭ"/>
      <sheetName val="6_Списки"/>
      <sheetName val="17_1"/>
      <sheetName val="2_3"/>
      <sheetName val="21_3"/>
      <sheetName val="P2_1"/>
      <sheetName val="Ф-1_(для_АО-энерго)"/>
      <sheetName val="Ф-2_(для_АО-энерго)"/>
      <sheetName val="24_1"/>
      <sheetName val="4_1"/>
      <sheetName val="План_20071"/>
      <sheetName val="Факт_20071"/>
      <sheetName val="План_20081"/>
      <sheetName val="План_20091"/>
      <sheetName val="Стоимость_ЭЭ1"/>
      <sheetName val="6_Списки1"/>
      <sheetName val="Ф-1_(для_АО-энерго)1"/>
      <sheetName val="Ф-2_(для_АО-энерго)1"/>
      <sheetName val="17_11"/>
      <sheetName val="2_31"/>
      <sheetName val="21_31"/>
      <sheetName val="P2_11"/>
      <sheetName val="24_11"/>
      <sheetName val="4_11"/>
      <sheetName val="FORM3_1_2009"/>
      <sheetName val="форма-прил_к_ф№1"/>
      <sheetName val="План_20072"/>
      <sheetName val="Факт_20072"/>
      <sheetName val="План_20082"/>
      <sheetName val="План_20092"/>
      <sheetName val="Стоимость_ЭЭ2"/>
      <sheetName val="6_Списки2"/>
      <sheetName val="Ф-1_(для_АО-энерго)2"/>
      <sheetName val="Ф-2_(для_АО-энерго)2"/>
      <sheetName val="17_12"/>
      <sheetName val="2_32"/>
      <sheetName val="21_32"/>
      <sheetName val="P2_12"/>
      <sheetName val="24_12"/>
      <sheetName val="4_12"/>
      <sheetName val="FORM3_1_20091"/>
      <sheetName val="форма-прил_к_ф№11"/>
      <sheetName val="регионы"/>
      <sheetName val="SENSITIVITY"/>
      <sheetName val="FS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  <sheetName val="Списки"/>
      <sheetName val="вводные данные систе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Справочни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Заголовок"/>
      <sheetName val="Списки"/>
      <sheetName val="I"/>
      <sheetName val="2006"/>
      <sheetName val="Прил5"/>
      <sheetName val="мощность"/>
      <sheetName val="2008_-2010"/>
      <sheetName val="Ф-1_(для_АО-энерго)"/>
      <sheetName val="Ф-2_(для_АО-энерго)"/>
      <sheetName val="17_1"/>
      <sheetName val="Общая_числ_"/>
      <sheetName val="1__УЕ"/>
      <sheetName val="1__УЕ_(наш_первонач)"/>
      <sheetName val="2__Рабочие"/>
      <sheetName val="3__АТЦ"/>
      <sheetName val="4_Цеховые"/>
      <sheetName val="1_Расчет_по_АУП_(2)"/>
      <sheetName val="5__АУП"/>
      <sheetName val="6__МОП"/>
      <sheetName val="2__Рабочий_персонал_(2)"/>
      <sheetName val="П2_1_(МО_и_ДО)"/>
      <sheetName val="П2_2_(МО_и_ДО)"/>
      <sheetName val="Ср_разряд"/>
      <sheetName val="Заболоченность,_расстояние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мощность"/>
      <sheetName val="Заголовок"/>
      <sheetName val="FORM 1.1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свод"/>
      <sheetName val="Прил 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17.1"/>
      <sheetName val="24"/>
      <sheetName val="25"/>
      <sheetName val="Расчёт расходов"/>
      <sheetName val="НВВ по уровням"/>
      <sheetName val="Титульный"/>
      <sheetName val="18.2"/>
      <sheetName val="6"/>
      <sheetName val="15"/>
      <sheetName val="21.3"/>
      <sheetName val="2.3"/>
      <sheetName val="20"/>
      <sheetName val="27"/>
      <sheetName val="Рег генер"/>
      <sheetName val="сети"/>
      <sheetName val="Баланс ээ"/>
      <sheetName val="Баланс мощности"/>
      <sheetName val="regs"/>
      <sheetName val="Справочник"/>
      <sheetName val="28"/>
      <sheetName val="29"/>
      <sheetName val="21"/>
      <sheetName val="26"/>
      <sheetName val="19"/>
      <sheetName val="22"/>
      <sheetName val="Стоимость_ЭЭ"/>
      <sheetName val="FORM_1_1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ил_5"/>
      <sheetName val="Ф-1_(для_АО-энерго)"/>
      <sheetName val="Ф-2_(для_АО-энерго)"/>
      <sheetName val="17_1"/>
      <sheetName val="Расчёт_расходов"/>
      <sheetName val="НВВ_по_уровням"/>
      <sheetName val="18_2"/>
      <sheetName val="21_3"/>
      <sheetName val="2_3"/>
      <sheetName val="Рег_генер"/>
      <sheetName val="Баланс_ээ"/>
      <sheetName val="Баланс_мощности"/>
      <sheetName val="Стоимость_ЭЭ1"/>
      <sheetName val="FORM_1_1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ил_51"/>
      <sheetName val="Ф-1_(для_АО-энерго)1"/>
      <sheetName val="Ф-2_(для_АО-энерго)1"/>
      <sheetName val="17_11"/>
      <sheetName val="Расчёт_расходов1"/>
      <sheetName val="НВВ_по_уровням1"/>
      <sheetName val="18_21"/>
      <sheetName val="21_31"/>
      <sheetName val="2_31"/>
      <sheetName val="Рег_генер1"/>
      <sheetName val="Баланс_ээ1"/>
      <sheetName val="Баланс_мощности1"/>
      <sheetName val="s"/>
      <sheetName val="на 1 тут"/>
      <sheetName val="Стоимость ЭЭ:TEHSHEET"/>
      <sheetName val="Обнулить"/>
      <sheetName val="Штатное распис"/>
      <sheetName val="БДДС"/>
      <sheetName val="Филиал в КО ШР 01.07.13"/>
      <sheetName val="с 01.01.2014 ШР"/>
      <sheetName val="Расчет "/>
      <sheetName val="Лист согласования_свод"/>
      <sheetName val="ФЗП_свод ФСТ"/>
      <sheetName val="ФЗП_свод_БДР"/>
      <sheetName val="ФЗП_У Кем"/>
      <sheetName val="ФЗП_ОРП"/>
      <sheetName val="ФЗП_РСУ"/>
      <sheetName val="ФЗП_ПСО"/>
      <sheetName val="ФЗП_Кор"/>
      <sheetName val="ФЗП_ВДГО"/>
      <sheetName val="ФЗП_АО"/>
      <sheetName val="ФЗП_СНС К"/>
      <sheetName val="ФЗП_Юрга"/>
      <sheetName val="ФЗП_АДС К"/>
      <sheetName val="ФЗП_У Нк"/>
      <sheetName val="ФЗП_АДС Н"/>
      <sheetName val="Числ-ть.по МВЗ без водит."/>
      <sheetName val="Числ-ть.по МВЗ c водит."/>
      <sheetName val="Премии"/>
      <sheetName val="СВОД_ФСТ"/>
      <sheetName val="Производство"/>
      <sheetName val="Производство_ФСТ"/>
      <sheetName val="СВОД с филиалами"/>
      <sheetName val="СВОД_ФСТ_"/>
      <sheetName val="СВОД_безКФ_НФ_РА"/>
      <sheetName val="АУП"/>
      <sheetName val="СВОД_безКФ_НФ УКС"/>
      <sheetName val="СВОД_Томская"/>
      <sheetName val="СВОД_ТО_УКС"/>
      <sheetName val="ОМТС"/>
      <sheetName val="ОПЗГ"/>
      <sheetName val="ОРП"/>
      <sheetName val="ЦДС"/>
      <sheetName val="СПГ"/>
      <sheetName val="Чажемто"/>
      <sheetName val="Северский"/>
      <sheetName val="ЛНК"/>
      <sheetName val="Томский"/>
      <sheetName val="АДС_Томска"/>
      <sheetName val="Кривошеинский"/>
      <sheetName val="Каргасокский"/>
      <sheetName val="Шегарский"/>
      <sheetName val="Александровский"/>
      <sheetName val="СВОД_Колпашево"/>
      <sheetName val="Колпашевский"/>
      <sheetName val="АДС_Колпашево"/>
      <sheetName val="ВДГО"/>
      <sheetName val="УКС"/>
      <sheetName val="УТЭ"/>
      <sheetName val="УВДГО"/>
      <sheetName val="СВОД_УКС"/>
      <sheetName val="Уп_УКС"/>
      <sheetName val="Группа_план_и_дог"/>
      <sheetName val="ОИЗ"/>
      <sheetName val="ОНП"/>
      <sheetName val="Группа_инф_обслуж"/>
      <sheetName val="ОКС"/>
      <sheetName val="ОКС с 08"/>
      <sheetName val="РСУ"/>
      <sheetName val="ПСО"/>
      <sheetName val="Омский"/>
      <sheetName val="СВОД_Иркутск"/>
      <sheetName val="Упр_Иркутск"/>
      <sheetName val="Братск"/>
      <sheetName val="АДС_Братск"/>
      <sheetName val="Жигаловский"/>
      <sheetName val="Респ_Алтай_упр"/>
      <sheetName val="Респ_Алтай_ГА"/>
      <sheetName val="СВОД_безКФ_НФ"/>
      <sheetName val="СВОД_ТО"/>
      <sheetName val="ОКС_ст"/>
      <sheetName val="Кемерово"/>
      <sheetName val="Новосибирск"/>
      <sheetName val="СВОД_РА (2)"/>
      <sheetName val="КФ"/>
      <sheetName val="НФ"/>
      <sheetName val="СВОД_РА"/>
      <sheetName val="Анализ"/>
      <sheetName val="11"/>
      <sheetName val="2"/>
      <sheetName val="3"/>
      <sheetName val="не_удалять"/>
      <sheetName val="FST5"/>
      <sheetName val="топливо2009"/>
      <sheetName val="2009"/>
      <sheetName val="0"/>
      <sheetName val="1"/>
      <sheetName val="10"/>
      <sheetName val="12"/>
      <sheetName val="13"/>
      <sheetName val="14"/>
      <sheetName val="18"/>
      <sheetName val="24.1"/>
      <sheetName val="4.1"/>
      <sheetName val="8"/>
      <sheetName val="9"/>
      <sheetName val="Тип изоляции"/>
      <sheetName val="Тип ТП"/>
      <sheetName val="MAIN"/>
      <sheetName val="смета2 проект. раб."/>
      <sheetName val="библиотека документов"/>
      <sheetName val="комментарии"/>
      <sheetName val="3.3"/>
      <sheetName val="3.4"/>
      <sheetName val="свод нвв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>
        <row r="5">
          <cell r="C5" t="str">
            <v>Итого на 2015 год</v>
          </cell>
        </row>
      </sheetData>
      <sheetData sheetId="102">
        <row r="9">
          <cell r="E9">
            <v>254.25</v>
          </cell>
        </row>
      </sheetData>
      <sheetData sheetId="103">
        <row r="14">
          <cell r="G14">
            <v>0</v>
          </cell>
        </row>
      </sheetData>
      <sheetData sheetId="104">
        <row r="5">
          <cell r="C5" t="str">
            <v>Итого на 2015 год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>
        <row r="9">
          <cell r="E9">
            <v>254.25</v>
          </cell>
        </row>
      </sheetData>
      <sheetData sheetId="124">
        <row r="14">
          <cell r="G14">
            <v>0</v>
          </cell>
        </row>
      </sheetData>
      <sheetData sheetId="125">
        <row r="5">
          <cell r="C5" t="str">
            <v>Итого на 2015 год</v>
          </cell>
        </row>
      </sheetData>
      <sheetData sheetId="126">
        <row r="9">
          <cell r="E9">
            <v>254.25</v>
          </cell>
        </row>
      </sheetData>
      <sheetData sheetId="127">
        <row r="14">
          <cell r="G14">
            <v>0</v>
          </cell>
        </row>
      </sheetData>
      <sheetData sheetId="128">
        <row r="5">
          <cell r="C5" t="str">
            <v>Итого на 2015 год</v>
          </cell>
        </row>
      </sheetData>
      <sheetData sheetId="129">
        <row r="9">
          <cell r="E9">
            <v>254.25</v>
          </cell>
        </row>
      </sheetData>
      <sheetData sheetId="130">
        <row r="14">
          <cell r="G14">
            <v>0</v>
          </cell>
        </row>
      </sheetData>
      <sheetData sheetId="131">
        <row r="5">
          <cell r="C5" t="str">
            <v>Итого на 2015 год</v>
          </cell>
        </row>
      </sheetData>
      <sheetData sheetId="132">
        <row r="9">
          <cell r="E9">
            <v>254.25</v>
          </cell>
        </row>
      </sheetData>
      <sheetData sheetId="133">
        <row r="14">
          <cell r="G14">
            <v>0</v>
          </cell>
        </row>
      </sheetData>
      <sheetData sheetId="134">
        <row r="5">
          <cell r="C5" t="str">
            <v>Итого на 2015 год</v>
          </cell>
        </row>
      </sheetData>
      <sheetData sheetId="135">
        <row r="9">
          <cell r="E9">
            <v>254.25</v>
          </cell>
        </row>
      </sheetData>
      <sheetData sheetId="136">
        <row r="14">
          <cell r="G14">
            <v>0</v>
          </cell>
        </row>
      </sheetData>
      <sheetData sheetId="137">
        <row r="5">
          <cell r="C5" t="str">
            <v>Итого на 2015 год</v>
          </cell>
        </row>
      </sheetData>
      <sheetData sheetId="138">
        <row r="9">
          <cell r="E9">
            <v>254.25</v>
          </cell>
        </row>
      </sheetData>
      <sheetData sheetId="139">
        <row r="14">
          <cell r="G14">
            <v>0</v>
          </cell>
        </row>
      </sheetData>
      <sheetData sheetId="140">
        <row r="5">
          <cell r="C5" t="str">
            <v>Итого на 2015 год</v>
          </cell>
        </row>
      </sheetData>
      <sheetData sheetId="141">
        <row r="9">
          <cell r="E9">
            <v>254.25</v>
          </cell>
        </row>
      </sheetData>
      <sheetData sheetId="142">
        <row r="14">
          <cell r="G14">
            <v>0</v>
          </cell>
        </row>
      </sheetData>
      <sheetData sheetId="143">
        <row r="5">
          <cell r="C5" t="str">
            <v>Итого на 2015 год</v>
          </cell>
        </row>
      </sheetData>
      <sheetData sheetId="144">
        <row r="14">
          <cell r="F14">
            <v>0</v>
          </cell>
        </row>
      </sheetData>
      <sheetData sheetId="145">
        <row r="86">
          <cell r="D86">
            <v>22</v>
          </cell>
        </row>
      </sheetData>
      <sheetData sheetId="146">
        <row r="5">
          <cell r="C5" t="str">
            <v>Итого на 2015 год</v>
          </cell>
        </row>
      </sheetData>
      <sheetData sheetId="147">
        <row r="14">
          <cell r="G14">
            <v>0</v>
          </cell>
        </row>
      </sheetData>
      <sheetData sheetId="148">
        <row r="86">
          <cell r="D86">
            <v>22</v>
          </cell>
        </row>
      </sheetData>
      <sheetData sheetId="149">
        <row r="5">
          <cell r="C5" t="str">
            <v>Итого на 2015 год</v>
          </cell>
        </row>
      </sheetData>
      <sheetData sheetId="150"/>
      <sheetData sheetId="151">
        <row r="86">
          <cell r="D86">
            <v>22</v>
          </cell>
        </row>
      </sheetData>
      <sheetData sheetId="152">
        <row r="5">
          <cell r="C5" t="str">
            <v>Итого на 2015 год</v>
          </cell>
        </row>
      </sheetData>
      <sheetData sheetId="153"/>
      <sheetData sheetId="154">
        <row r="86">
          <cell r="D86">
            <v>22</v>
          </cell>
        </row>
      </sheetData>
      <sheetData sheetId="155">
        <row r="5">
          <cell r="C5" t="str">
            <v>Итого на 2015 год</v>
          </cell>
        </row>
      </sheetData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>
        <row r="9">
          <cell r="E9">
            <v>254.25</v>
          </cell>
        </row>
      </sheetData>
      <sheetData sheetId="175">
        <row r="14">
          <cell r="G14">
            <v>0</v>
          </cell>
        </row>
      </sheetData>
      <sheetData sheetId="176">
        <row r="5">
          <cell r="C5" t="str">
            <v>Итого на 2015 год</v>
          </cell>
        </row>
      </sheetData>
      <sheetData sheetId="177">
        <row r="9">
          <cell r="E9">
            <v>254.25</v>
          </cell>
        </row>
      </sheetData>
      <sheetData sheetId="178">
        <row r="14">
          <cell r="G14">
            <v>0</v>
          </cell>
        </row>
      </sheetData>
      <sheetData sheetId="179">
        <row r="5">
          <cell r="C5" t="str">
            <v>Итого на 2015 год</v>
          </cell>
        </row>
      </sheetData>
      <sheetData sheetId="180">
        <row r="9">
          <cell r="E9">
            <v>254.25</v>
          </cell>
        </row>
      </sheetData>
      <sheetData sheetId="181">
        <row r="14">
          <cell r="G14">
            <v>0</v>
          </cell>
        </row>
      </sheetData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  <sheetName val="TEHSHEET"/>
      <sheetName val="Титульный"/>
      <sheetName val="20"/>
      <sheetName val="ээ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.2"/>
      <sheetName val="18"/>
      <sheetName val="19"/>
      <sheetName val="1"/>
      <sheetName val="21.3"/>
      <sheetName val="21"/>
      <sheetName val="22"/>
      <sheetName val="24.1"/>
      <sheetName val="24"/>
      <sheetName val="25"/>
      <sheetName val="26"/>
      <sheetName val="27"/>
      <sheetName val="28"/>
      <sheetName val="29"/>
      <sheetName val="2"/>
      <sheetName val="3"/>
      <sheetName val="4.1"/>
      <sheetName val="4"/>
      <sheetName val="5"/>
      <sheetName val="6"/>
      <sheetName val="8"/>
      <sheetName val="9"/>
      <sheetName val="Заголовок"/>
      <sheetName val="бддс"/>
      <sheetName val="Стоимость_ЭЭ"/>
      <sheetName val="17_1"/>
      <sheetName val="18_2"/>
      <sheetName val="21_3"/>
      <sheetName val="24_1"/>
      <sheetName val="4_1"/>
      <sheetName val="Стоимость_ЭЭ1"/>
      <sheetName val="17_11"/>
      <sheetName val="18_21"/>
      <sheetName val="21_31"/>
      <sheetName val="24_11"/>
      <sheetName val="4_11"/>
      <sheetName val="на 1 тут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2010"/>
      <sheetName val="НВВ общая"/>
      <sheetName val="амортизация по уровням напряжен"/>
      <sheetName val="П.1.16. оплата труда ОПР"/>
      <sheetName val="материалы"/>
      <sheetName val="Ремонты 2010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0"/>
      <sheetName val="П.1.18. Калькуляция"/>
      <sheetName val="П.1.21 Прибыль"/>
      <sheetName val="П1.25"/>
      <sheetName val="П.1.17"/>
      <sheetName val="численность"/>
      <sheetName val="НЕ УДАЛЯТЬ!!!"/>
      <sheetName val="Обнулить"/>
      <sheetName val="31.08.2004"/>
      <sheetName val="#ССЫЛКА"/>
      <sheetName val="Лист12"/>
      <sheetName val="Ф-1 (для АО-энерго)"/>
      <sheetName val="Ф-2 (для АО-энерго)"/>
      <sheetName val="перекрестка"/>
      <sheetName val="regs"/>
      <sheetName val="топливо2009"/>
      <sheetName val="2009"/>
      <sheetName val="2007 (Min)"/>
      <sheetName val="2007 (Max)"/>
      <sheetName val="ias$FIL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на 1 тут"/>
      <sheetName val="T25"/>
      <sheetName val="T31"/>
      <sheetName val="T0"/>
      <sheetName val="ПРОГНОЗ_1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справочник"/>
      <sheetName val="Топливо"/>
      <sheetName val="Форэм-тепло"/>
      <sheetName val="свод_до_вн_об_"/>
      <sheetName val="расш_для_РАО"/>
      <sheetName val="расш_для_РАО_стр_310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Легенда"/>
      <sheetName val="Работы "/>
      <sheetName val="Служебная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Данные для расчета"/>
      <sheetName val="Справочни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Ком потери"/>
      <sheetName val="Справочно"/>
      <sheetName val="t_Настройки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Списки"/>
      <sheetName val="форма-прил к ф№1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Топливо2009"/>
      <sheetName val="2009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9. Смета затрат"/>
      <sheetName val="11 Прочие_расчет"/>
      <sheetName val="10. БДР"/>
      <sheetName val=""/>
      <sheetName val="перечень бизнес-систем"/>
      <sheetName val="перечень ОИК"/>
      <sheetName val="перечень СКО"/>
      <sheetName val="оргструктура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СВОД (с новой москвой)"/>
      <sheetName val="Корр ИП _2016_2017"/>
      <sheetName val="Расчет НВВ по RAB (2011-2017)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vec"/>
      <sheetName val="Таб1.1"/>
      <sheetName val="календарный план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свод_до_вн_об_1"/>
      <sheetName val="расш_для_РАО1"/>
      <sheetName val="расш_для_РАО_стр_310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на_1_тут1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Работы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Данные_для_расчета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Ком_потери"/>
      <sheetName val="СОК_накладные_(ТК-Бишкек)"/>
      <sheetName val="ИТОГИ__по_Н,Р,Э,Q"/>
      <sheetName val="КТ_13_1_1"/>
      <sheetName val="форма-прил_к_ф№1"/>
      <sheetName val="Сценарные_условия"/>
      <sheetName val="Список_ДЗО"/>
      <sheetName val="3_Программа_реализац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9__Смета_затрат"/>
      <sheetName val="11_Прочие_расчет"/>
      <sheetName val="10__БДР"/>
      <sheetName val="перечень_бизнес-систем"/>
      <sheetName val="перечень_ОИК"/>
      <sheetName val="перечень_СКО"/>
      <sheetName val="Profit_&amp;_Loss_Total"/>
      <sheetName val="постоянные_затраты"/>
      <sheetName val="СВОД_(с_новой_москвой)"/>
      <sheetName val="Корр_ИП__2016_2017"/>
      <sheetName val="Расчет_НВВ_по_RAB_(2011-2017)"/>
      <sheetName val="4_1"/>
      <sheetName val="Таб1_1"/>
      <sheetName val="календарный_план"/>
      <sheetName val="Page_2"/>
      <sheetName val="Закупки_центр"/>
      <sheetName val="ПС_рек"/>
      <sheetName val="ЛЭП_нов"/>
      <sheetName val="Текущие_цены"/>
      <sheetName val="эл_ст"/>
      <sheetName val="ис_смета"/>
      <sheetName val="См-2_Шатурс_сети__проект_работы"/>
      <sheetName val="Технический_лист"/>
      <sheetName val="Олимпстрой_декабрь_2010"/>
      <sheetName val="Таблица_А13"/>
      <sheetName val="НВВ_утв_тарифы"/>
      <sheetName val="план_2000"/>
      <sheetName val="свод_до_вн_об_2"/>
      <sheetName val="расш_для_РАО2"/>
      <sheetName val="расш_для_РАО_стр_3102"/>
      <sheetName val="1_1_2"/>
      <sheetName val="1_2_2"/>
      <sheetName val="Графики_Гкал,тыс_руб_2"/>
      <sheetName val="2_1_2"/>
      <sheetName val="2_2_2"/>
      <sheetName val="2_3_2"/>
      <sheetName val="2_4_2"/>
      <sheetName val="3_1_2"/>
      <sheetName val="3_2_2"/>
      <sheetName val="3_3_2"/>
      <sheetName val="4_1_2"/>
      <sheetName val="4_2_2"/>
      <sheetName val="4_3_2"/>
      <sheetName val="4_4_2"/>
      <sheetName val="4_5_2"/>
      <sheetName val="4_6_2"/>
      <sheetName val="4_7_2"/>
      <sheetName val="5_1_2"/>
      <sheetName val="5_1_январь2"/>
      <sheetName val="5_1_февраль2"/>
      <sheetName val="5_1_март2"/>
      <sheetName val="6_1_2"/>
      <sheetName val="18_2-2"/>
      <sheetName val="Э1_14_ОАО2"/>
      <sheetName val="Э1_15ОАО2"/>
      <sheetName val="Э1_14_ЗЭС2"/>
      <sheetName val="Э1_14ЦЭС2"/>
      <sheetName val="Э1_14ВЭС2"/>
      <sheetName val="Э1_14ЮЭС2"/>
      <sheetName val="Э1_15ЗЭС2"/>
      <sheetName val="Э1_15ЦЭС2"/>
      <sheetName val="Э1_15ВЭС2"/>
      <sheetName val="Э1_15ЮЭС2"/>
      <sheetName val="1_кв_2"/>
      <sheetName val="2_кв_2"/>
      <sheetName val="3_кв_2"/>
      <sheetName val="4_кв_2"/>
      <sheetName val="_год2"/>
      <sheetName val="УП_33_свод_2"/>
      <sheetName val="пл__и_факт2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на_1_тут2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Работы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Ком_потери1"/>
      <sheetName val="СОК_накладные_(ТК-Бишкек)1"/>
      <sheetName val="ИТОГИ__по_Н,Р,Э,Q1"/>
      <sheetName val="КТ_13_1_11"/>
      <sheetName val="форма-прил_к_ф№11"/>
      <sheetName val="Сценарные_условия1"/>
      <sheetName val="Список_ДЗО1"/>
      <sheetName val="3_Программа_реализац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9__Смета_затрат1"/>
      <sheetName val="11_Прочие_расчет1"/>
      <sheetName val="10__БДР1"/>
      <sheetName val="перечень_бизнес-систем1"/>
      <sheetName val="перечень_ОИК1"/>
      <sheetName val="перечень_СКО1"/>
      <sheetName val="Profit_&amp;_Loss_Total1"/>
      <sheetName val="постоянные_затраты1"/>
      <sheetName val="СВОД_(с_новой_москвой)1"/>
      <sheetName val="Корр_ИП__2016_20171"/>
      <sheetName val="Расчет_НВВ_по_RAB_(2011-2017)1"/>
      <sheetName val="4_11"/>
      <sheetName val="Таб1_11"/>
      <sheetName val="календарный_план1"/>
      <sheetName val="Page_21"/>
      <sheetName val="Закупки_центр1"/>
      <sheetName val="ПС_рек1"/>
      <sheetName val="ЛЭП_нов1"/>
      <sheetName val="Текущие_цены1"/>
      <sheetName val="эл_ст1"/>
      <sheetName val="ис_смета1"/>
      <sheetName val="См-2_Шатурс_сети__проект_работ1"/>
      <sheetName val="Технический_лист1"/>
      <sheetName val="Олимпстрой_декабрь_20101"/>
      <sheetName val="Таблица_А131"/>
      <sheetName val="НВВ_утв_тарифы1"/>
      <sheetName val="план_20001"/>
      <sheetName val="Сравнение сглаживания"/>
      <sheetName val="Огл. Графиков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СВОД форма (всего)"/>
      <sheetName val="3 квартал"/>
      <sheetName val="12.Прогнозный баланс"/>
      <sheetName val="СВОД форма"/>
      <sheetName val="Set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УФ-61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1"/>
      <sheetName val="2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Огл__Графиков"/>
      <sheetName val="MTO_REV_0"/>
      <sheetName val="Доходы_от_эл__и_теплоэнергии"/>
      <sheetName val="Dati_Caricati"/>
      <sheetName val="Поставщики_и_субподрядчики"/>
      <sheetName val="Производство_электроэнерги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1"/>
      <sheetName val="2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9 с увязкой (АРМ)"/>
      <sheetName val="план-факторный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Справка"/>
      <sheetName val="CMA Calculations- R Factor"/>
      <sheetName val="CMA Calculations- Figure 5440.1"/>
      <sheetName val="Dictionaries"/>
      <sheetName val="4.3 Лимит изм ДЗ и КЗ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трансформация"/>
      <sheetName val="Калькуляция кв"/>
      <sheetName val="COMPS"/>
      <sheetName val="Reference"/>
      <sheetName val="Справочник предприятий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Калькуляция_кв"/>
      <sheetName val="Справочник_предприятий"/>
      <sheetName val="sverxtip"/>
      <sheetName val="КТЖ БДР"/>
      <sheetName val="12 месяцев 2010"/>
      <sheetName val="Нефть"/>
      <sheetName val="Форма2"/>
      <sheetName val="IPR_VOG"/>
      <sheetName val="6НК-cт."/>
      <sheetName val="Precios"/>
      <sheetName val="СписокТЭП"/>
      <sheetName val="Data-in"/>
      <sheetName val="ЗАО_н.ит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Содержание"/>
      <sheetName val="4 000 000 тыс.тг"/>
      <sheetName val="15 000 000 тыс.тг"/>
      <sheetName val="ЦХЛ 2004"/>
      <sheetName val="2210900-Aug"/>
      <sheetName val="Фин.обязат."/>
      <sheetName val="Financial ratios А3"/>
      <sheetName val="December(начис)_ZKM-ZinBV"/>
      <sheetName val="ЦентрЗатр"/>
      <sheetName val="ЕдИзм"/>
      <sheetName val="Предпр"/>
      <sheetName val="t0_name"/>
      <sheetName val="InputTD"/>
      <sheetName val="K_750_Sl_KPMG_report_Test"/>
      <sheetName val="K_300_RFD_KMG EP"/>
      <sheetName val="K_200_ES"/>
      <sheetName val="K_101_DDA_LS"/>
      <sheetName val="K_310_RFD_Uzen_rev"/>
      <sheetName val="K_120_FA_Sale"/>
      <sheetName val="I-Index"/>
      <sheetName val="ЦТУ (касса)"/>
      <sheetName val="ЕБРР"/>
      <sheetName val="ЕБРР 200 млн.$ 24.05.12"/>
      <sheetName val="Самрук"/>
      <sheetName val="БРК-188,2"/>
      <sheetName val="LME_prices"/>
      <sheetName val="5NK "/>
      <sheetName val="ЛСЦ начисленное на 31.12.08"/>
      <sheetName val="ЛЛизинг начис. на 31.12.08"/>
      <sheetName val="Доходы всего"/>
      <sheetName val="Доходы обороты"/>
      <sheetName val="ктж"/>
      <sheetName val="ЖДА"/>
      <sheetName val="Доступ к МЖС"/>
      <sheetName val="авансы"/>
      <sheetName val="мать факт (изм НДС)"/>
      <sheetName val="ПВД"/>
      <sheetName val="прочие поступления"/>
      <sheetName val="кредитный бюджет 2014"/>
      <sheetName val="разработочная"/>
      <sheetName val="прочие выб по дзо"/>
      <sheetName val="инвест.разбивка"/>
      <sheetName val="оплата БЗ и ОСО для БДДС"/>
      <sheetName val="Соц.сфера"/>
      <sheetName val="расходы КТЖ"/>
      <sheetName val="Налоги"/>
      <sheetName val="прочие выбытия "/>
      <sheetName val="депозиты 2014"/>
      <sheetName val="УК и ФП"/>
      <sheetName val="бюджет 2013_освоение_)"/>
      <sheetName val="ремонтТ9"/>
      <sheetName val="-Данные для радара.xlsx"/>
      <sheetName val="Объемы и выручка"/>
      <sheetName val="Приложение2"/>
      <sheetName val="Баланс"/>
      <sheetName val="Standard"/>
      <sheetName val="Rombo"/>
      <sheetName val="REESTR_START"/>
      <sheetName val="REESTR"/>
      <sheetName val="1 вар маш в 2015"/>
      <sheetName val="MAIN"/>
      <sheetName val="ОКВЭД"/>
    </sheetNames>
    <definedNames>
      <definedName name="àî"/>
      <definedName name="cd"/>
      <definedName name="CompOt2"/>
      <definedName name="ct"/>
      <definedName name="ď"/>
      <definedName name="ďď"/>
      <definedName name="đđ"/>
      <definedName name="đđđ"/>
      <definedName name="dfgerhfd"/>
      <definedName name="dfhdfh"/>
      <definedName name="dhdfhd"/>
      <definedName name="dhdfhfd"/>
      <definedName name="dhfdhh"/>
      <definedName name="dsragh"/>
      <definedName name="ęĺ"/>
      <definedName name="fgnbgfngf"/>
      <definedName name="gdfhgh"/>
      <definedName name="gfg"/>
      <definedName name="gh"/>
      <definedName name="gtnn"/>
      <definedName name="h"/>
      <definedName name="hhh"/>
      <definedName name="hhy"/>
      <definedName name="îî"/>
      <definedName name="j"/>
      <definedName name="l00"/>
      <definedName name="l0000"/>
      <definedName name="l0l0l0"/>
      <definedName name="l0l0l0l0"/>
      <definedName name="_xlbgnm.M8"/>
      <definedName name="_xlbgnm.M9"/>
      <definedName name="nfyz"/>
      <definedName name="o"/>
      <definedName name="öó"/>
      <definedName name="P1_eso"/>
      <definedName name="P1_ESO_PROT"/>
      <definedName name="P1_net"/>
      <definedName name="P1_SBT_PROT"/>
      <definedName name="P1_SCOPE_CORR"/>
      <definedName name="P1_SCOPE_DOP"/>
      <definedName name="P1_SCOPE_FLOAD"/>
      <definedName name="P1_SCOPE_FRML"/>
      <definedName name="P1_SCOPE_FST7"/>
      <definedName name="P1_SCOPE_IND"/>
      <definedName name="P1_SCOPE_IND2"/>
      <definedName name="P1_SCOPE_NOTIND"/>
      <definedName name="P1_SCOPE_NotInd3"/>
      <definedName name="P1_SCOPE_SAVE2"/>
      <definedName name="P1_SET_PRT"/>
      <definedName name="P1_ДиапазонЗащиты"/>
      <definedName name="P16_SCOPE_FULL_LOAD"/>
      <definedName name="P17_SCOPE_FULL_LOAD"/>
      <definedName name="P2_SCOPE_CORR"/>
      <definedName name="P2_SCOPE_FULL_LOAD"/>
      <definedName name="P2_SCOPE_IND"/>
      <definedName name="P2_SCOPE_IND2"/>
      <definedName name="P2_SCOPE_NOTIND"/>
      <definedName name="P2_SCOPE_NotInd3"/>
      <definedName name="P2_SCOPE_SAVE2"/>
      <definedName name="P2_ДиапазонЗащиты"/>
      <definedName name="P3_SCOPE_FULL_LOAD"/>
      <definedName name="P3_SCOPE_IND"/>
      <definedName name="P3_SCOPE_IND2"/>
      <definedName name="P3_SCOPE_NOTIND"/>
      <definedName name="P3_ДиапазонЗащиты"/>
      <definedName name="P4_SCOPE_FULL_LOAD"/>
      <definedName name="P4_SCOPE_IND"/>
      <definedName name="P4_SCOPE_IND2"/>
      <definedName name="P4_SCOPE_NOTIND"/>
      <definedName name="P4_SCOPE_NotInd2"/>
      <definedName name="P4_ДиапазонЗащиты"/>
      <definedName name="P5_SCOPE_FULL_LOAD"/>
      <definedName name="P5_SCOPE_NOTIND"/>
      <definedName name="P5_SCOPE_NotInd2"/>
      <definedName name="P6_SCOPE_FULL_LOAD"/>
      <definedName name="P6_SCOPE_NOTIND"/>
      <definedName name="P6_SCOPE_NotInd2"/>
      <definedName name="P7_SCOPE_FULL_LOAD"/>
      <definedName name="P7_SCOPE_NOTIND"/>
      <definedName name="P7_SCOPE_NotInd2"/>
      <definedName name="P8_SCOPE_FULL_LOAD"/>
      <definedName name="P8_SCOPE_NOTIND"/>
      <definedName name="P9_SCOPE_FULL_LOAD"/>
      <definedName name="_xlbgnm.q11"/>
      <definedName name="_xlbgnm.q15"/>
      <definedName name="_xlbgnm.q17"/>
      <definedName name="_xlbgnm.q2"/>
      <definedName name="_xlbgnm.q3"/>
      <definedName name="_xlbgnm.q4"/>
      <definedName name="_xlbgnm.q5"/>
      <definedName name="_xlbgnm.q6"/>
      <definedName name="_xlbgnm.q7"/>
      <definedName name="_xlbgnm.q8"/>
      <definedName name="_xlbgnm.q9"/>
      <definedName name="regfddg"/>
      <definedName name="rr"/>
      <definedName name="ŕŕ"/>
      <definedName name="upr"/>
      <definedName name="ůůů"/>
      <definedName name="VV"/>
      <definedName name="we"/>
      <definedName name="аа"/>
      <definedName name="АААААААА"/>
      <definedName name="ав"/>
      <definedName name="ап"/>
      <definedName name="аяыпамыпмипи"/>
      <definedName name="бб"/>
      <definedName name="в"/>
      <definedName name="вап"/>
      <definedName name="Вар.их"/>
      <definedName name="Вар.КАЛМЭ"/>
      <definedName name="вм"/>
      <definedName name="вмивртвр"/>
      <definedName name="вртт"/>
      <definedName name="гнлзщ"/>
      <definedName name="дж"/>
      <definedName name="доопатмо"/>
      <definedName name="Дополнение"/>
      <definedName name="еще"/>
      <definedName name="ж"/>
      <definedName name="жд"/>
      <definedName name="ий"/>
      <definedName name="йфц"/>
      <definedName name="йц"/>
      <definedName name="йцу"/>
      <definedName name="компенсация"/>
      <definedName name="кп"/>
      <definedName name="кпнрг"/>
      <definedName name="ктджщз"/>
      <definedName name="лара"/>
      <definedName name="ло"/>
      <definedName name="лор"/>
      <definedName name="мам"/>
      <definedName name="нгг"/>
      <definedName name="олло"/>
      <definedName name="олс"/>
      <definedName name="ооо"/>
      <definedName name="отпуск"/>
      <definedName name="план56"/>
      <definedName name="ПМС"/>
      <definedName name="ПМС1"/>
      <definedName name="пр"/>
      <definedName name="рсср"/>
      <definedName name="с1"/>
      <definedName name="сваеррта"/>
      <definedName name="свмпвппв"/>
      <definedName name="себестоимость2"/>
      <definedName name="ск"/>
      <definedName name="сокращение"/>
      <definedName name="сомп"/>
      <definedName name="сомпас"/>
      <definedName name="ссы2"/>
      <definedName name="таня"/>
      <definedName name="тепло"/>
      <definedName name="ть"/>
      <definedName name="у1"/>
      <definedName name="ук"/>
      <definedName name="уу"/>
      <definedName name="уыукпе"/>
      <definedName name="фам"/>
      <definedName name="Форма"/>
      <definedName name="фыаспит"/>
      <definedName name="ц1"/>
      <definedName name="черновик"/>
      <definedName name="щ"/>
      <definedName name="ыаппр"/>
      <definedName name="ыаупп"/>
      <definedName name="ыаыыа"/>
      <definedName name="ывпкывк"/>
      <definedName name="ывпмьпь"/>
      <definedName name="ымпы"/>
      <definedName name="ыпр"/>
      <definedName name="ыфса"/>
      <definedName name="ю"/>
      <definedName name="ююююююю"/>
      <definedName name="я"/>
      <definedName name="яя"/>
      <definedName name="яяя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 refreshError="1"/>
      <sheetData sheetId="880"/>
      <sheetData sheetId="881"/>
      <sheetData sheetId="882" refreshError="1"/>
      <sheetData sheetId="883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 refreshError="1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 refreshError="1"/>
      <sheetData sheetId="947" refreshError="1"/>
      <sheetData sheetId="948" refreshError="1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 refreshError="1"/>
      <sheetData sheetId="990" refreshError="1"/>
      <sheetData sheetId="991" refreshError="1"/>
      <sheetData sheetId="992"/>
      <sheetData sheetId="993" refreshError="1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 refreshError="1"/>
      <sheetData sheetId="1057" refreshError="1"/>
      <sheetData sheetId="1058" refreshError="1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/>
      <sheetData sheetId="1127"/>
      <sheetData sheetId="1128"/>
      <sheetData sheetId="1129"/>
      <sheetData sheetId="1130"/>
      <sheetData sheetId="113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  <sheetName val="вводные данные систем"/>
      <sheetName val="Регионы"/>
      <sheetName val=""/>
      <sheetName val="TEHSHEET"/>
      <sheetName val="FST5"/>
      <sheetName val="Баланс_ВО"/>
      <sheetName val="Калькуляция_ВО"/>
      <sheetName val="Стоимость_ЭЭ"/>
      <sheetName val="24"/>
      <sheetName val="Баланс ээ"/>
      <sheetName val="Баланс мощности"/>
      <sheetName val="regs"/>
      <sheetName val="Справочник"/>
      <sheetName val="ЭСО"/>
      <sheetName val="Рег генер"/>
      <sheetName val="сети"/>
      <sheetName val="Титульный"/>
      <sheetName val="заголовок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1"/>
      <sheetName val="20"/>
      <sheetName val="21"/>
      <sheetName val="22"/>
      <sheetName val="24.1"/>
      <sheetName val="25"/>
      <sheetName val="26"/>
      <sheetName val="27"/>
      <sheetName val="28"/>
      <sheetName val="29"/>
      <sheetName val="2"/>
      <sheetName val="3"/>
      <sheetName val="4.1"/>
      <sheetName val="4"/>
      <sheetName val="5"/>
      <sheetName val="6"/>
      <sheetName val="8"/>
      <sheetName val="9"/>
      <sheetName val="Баланс_ВО1"/>
      <sheetName val="Калькуляция_ВО1"/>
      <sheetName val="Стоимость_ЭЭ1"/>
      <sheetName val="вводные_данные_систем"/>
      <sheetName val="Баланс_ээ"/>
      <sheetName val="Баланс_мощности"/>
      <sheetName val="Рег_генер"/>
      <sheetName val="17_1"/>
      <sheetName val="24_1"/>
      <sheetName val="4_1"/>
      <sheetName val="Баланс_ВО2"/>
      <sheetName val="Калькуляция_ВО2"/>
      <sheetName val="Стоимость_ЭЭ2"/>
      <sheetName val="вводные_данные_систем1"/>
      <sheetName val="Баланс_ээ1"/>
      <sheetName val="Баланс_мощности1"/>
      <sheetName val="Рег_генер1"/>
      <sheetName val="17_11"/>
      <sheetName val="24_11"/>
      <sheetName val="4_11"/>
      <sheetName val="s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8"/>
      <sheetName val="Ш_Передача_ЭЭ"/>
      <sheetName val="перекрестка"/>
      <sheetName val="баланс энергии"/>
      <sheetName val="упх"/>
      <sheetName val="транспортн"/>
      <sheetName val="18.2"/>
      <sheetName val="п.1.16. оплата труда опр"/>
      <sheetName val="унпх"/>
      <sheetName val="материалы"/>
      <sheetName val="п1.24"/>
      <sheetName val="п1.25"/>
      <sheetName val="21.3"/>
      <sheetName val="2.3"/>
      <sheetName val=" нвв передача"/>
      <sheetName val="НЕ УДАЛЯТЬ!!!"/>
      <sheetName val="Лист1"/>
      <sheetName val="Обнулить"/>
      <sheetName val="Ф-1 (для АО-энерго)"/>
      <sheetName val="Ф-2 (для АО-энерго)"/>
      <sheetName val="31.08.2004"/>
      <sheetName val="Лист1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VODOOTV.BALANCE.2007year2"/>
      <sheetName val="топливо2009"/>
      <sheetName val="2009"/>
      <sheetName val="P2.1"/>
      <sheetName val="P2.2"/>
      <sheetName val="Служебный лист"/>
      <sheetName val="vec"/>
      <sheetName val="clone"/>
      <sheetName val="Свод по регионам"/>
      <sheetName val="Лист3"/>
      <sheetName val="Eu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Справочники"/>
      <sheetName val="1"/>
      <sheetName val="2"/>
      <sheetName val="3"/>
      <sheetName val="4"/>
      <sheetName val="FES"/>
      <sheetName val="Лист"/>
      <sheetName val="навигация"/>
      <sheetName val="Т12"/>
      <sheetName val="Т3"/>
      <sheetName val="Материалы_В"/>
      <sheetName val="Регионы"/>
      <sheetName val="таблицы для расчетов28-04-08_20"/>
      <sheetName val="Свод"/>
      <sheetName val="R"/>
      <sheetName val="другие затраты с_ст"/>
      <sheetName val="услуги непроизводств_"/>
      <sheetName val="поощрение _ДВ_"/>
      <sheetName val="_ за кредит"/>
      <sheetName val="налоги в с_ст"/>
      <sheetName val="Справочник"/>
      <sheetName val="Списки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4.1"/>
      <sheetName val="5"/>
      <sheetName val="6"/>
      <sheetName val="8"/>
      <sheetName val="9"/>
      <sheetName val="TEHSHEET"/>
      <sheetName val="перекрестка"/>
      <sheetName val="Прил 2"/>
      <sheetName val="П2_1"/>
      <sheetName val="П2_2"/>
      <sheetName val="П1_24"/>
      <sheetName val="П1_25"/>
      <sheetName val="П1_27"/>
      <sheetName val="П1_1"/>
      <sheetName val="П1_2"/>
      <sheetName val="П1_3"/>
      <sheetName val="П1_4"/>
      <sheetName val="П1_5"/>
      <sheetName val="П1_6"/>
      <sheetName val="П1_6а"/>
      <sheetName val="П1_12"/>
      <sheetName val="расчет_цены_потерь"/>
      <sheetName val="П1_15_3"/>
      <sheetName val="П1_16_3"/>
      <sheetName val="П1_17_3"/>
      <sheetName val="17_1_3"/>
      <sheetName val="18_2"/>
      <sheetName val="П1_20"/>
      <sheetName val="П1_20_3"/>
      <sheetName val="П1_21_3"/>
      <sheetName val="П1_30"/>
      <sheetName val="другие_из_прибыли"/>
      <sheetName val="другие_затраты_с-ст"/>
      <sheetName val="услуги_производствен_"/>
      <sheetName val="услуги_непроизводств_"/>
      <sheetName val="поощрение_(ДВ)"/>
      <sheetName val="%_за_кредит"/>
      <sheetName val="налоги_в_с-ст"/>
      <sheetName val="таблицы_для_расчетов28-04-08_20"/>
      <sheetName val="другие_затраты_с_ст"/>
      <sheetName val="услуги_непроизводств_1"/>
      <sheetName val="поощрение__ДВ_"/>
      <sheetName val="__за_кредит"/>
      <sheetName val="налоги_в_с_ст"/>
      <sheetName val="17_1"/>
      <sheetName val="24_1"/>
      <sheetName val="4_1"/>
      <sheetName val="Прил_2"/>
      <sheetName val="П2_11"/>
      <sheetName val="П2_21"/>
      <sheetName val="П1_241"/>
      <sheetName val="П1_251"/>
      <sheetName val="П1_271"/>
      <sheetName val="П1_11"/>
      <sheetName val="П1_21"/>
      <sheetName val="П1_31"/>
      <sheetName val="П1_41"/>
      <sheetName val="П1_51"/>
      <sheetName val="П1_61"/>
      <sheetName val="П1_6а1"/>
      <sheetName val="П1_121"/>
      <sheetName val="расчет_цены_потерь1"/>
      <sheetName val="П1_15_31"/>
      <sheetName val="П1_16_31"/>
      <sheetName val="П1_17_31"/>
      <sheetName val="17_1_31"/>
      <sheetName val="18_21"/>
      <sheetName val="П1_201"/>
      <sheetName val="П1_20_31"/>
      <sheetName val="П1_21_31"/>
      <sheetName val="П1_301"/>
      <sheetName val="другие_из_прибыли1"/>
      <sheetName val="другие_затраты_с-ст1"/>
      <sheetName val="услуги_производствен_1"/>
      <sheetName val="услуги_непроизводств_2"/>
      <sheetName val="поощрение_(ДВ)1"/>
      <sheetName val="%_за_кредит1"/>
      <sheetName val="налоги_в_с-ст1"/>
      <sheetName val="таблицы_для_расчетов28-04-08_21"/>
      <sheetName val="другие_затраты_с_ст1"/>
      <sheetName val="услуги_непроизводств_3"/>
      <sheetName val="поощрение__ДВ_1"/>
      <sheetName val="__за_кредит1"/>
      <sheetName val="налоги_в_с_ст1"/>
      <sheetName val="17_11"/>
      <sheetName val="24_11"/>
      <sheetName val="4_11"/>
      <sheetName val="Прил_21"/>
      <sheetName val="ф-1 (для ао-энерго)"/>
      <sheetName val="ф-2 (для ао-энерго)"/>
      <sheetName val="Заголовок"/>
      <sheetName val="21.3"/>
      <sheetName val="прочие"/>
      <sheetName val="индексы"/>
      <sheetName val="Таб1.1"/>
      <sheetName val="Титульны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5"/>
      <sheetName val="6"/>
      <sheetName val="Справочники"/>
      <sheetName val="15"/>
      <sheetName val="17.1"/>
      <sheetName val="21.3"/>
      <sheetName val="18.2"/>
      <sheetName val="2.3"/>
      <sheetName val="20"/>
      <sheetName val="27"/>
      <sheetName val="пр 5"/>
      <sheetName val="пр 11"/>
      <sheetName val="пр 7"/>
      <sheetName val="пр 13"/>
      <sheetName val="пр 19"/>
      <sheetName val="пр 10"/>
      <sheetName val="П 1.21"/>
      <sheetName val="пр 14"/>
      <sheetName val="пр 20"/>
      <sheetName val="пр 24.1"/>
      <sheetName val="пр 24"/>
      <sheetName val="пр 27"/>
      <sheetName val="пр 6"/>
      <sheetName val="П 1.13"/>
      <sheetName val="SMetstrait"/>
      <sheetName val="2006"/>
      <sheetName val="15.э"/>
      <sheetName val="Сетевые_организации"/>
      <sheetName val="Сбытовые_организац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17_1"/>
      <sheetName val="21_3"/>
      <sheetName val="18_2"/>
      <sheetName val="2_3"/>
      <sheetName val="пр_5"/>
      <sheetName val="пр_11"/>
      <sheetName val="пр_7"/>
      <sheetName val="пр_13"/>
      <sheetName val="пр_19"/>
      <sheetName val="пр_10"/>
      <sheetName val="П_1_21"/>
      <sheetName val="пр_14"/>
      <sheetName val="пр_20"/>
      <sheetName val="пр_24_1"/>
      <sheetName val="пр_24"/>
      <sheetName val="пр_27"/>
      <sheetName val="пр_6"/>
      <sheetName val="П_1_13"/>
      <sheetName val="15_э"/>
      <sheetName val="Сетевые_организации1"/>
      <sheetName val="Сбытовые_организац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17_11"/>
      <sheetName val="21_31"/>
      <sheetName val="18_21"/>
      <sheetName val="2_31"/>
      <sheetName val="пр_51"/>
      <sheetName val="пр_111"/>
      <sheetName val="пр_71"/>
      <sheetName val="пр_131"/>
      <sheetName val="пр_191"/>
      <sheetName val="пр_101"/>
      <sheetName val="П_1_211"/>
      <sheetName val="пр_141"/>
      <sheetName val="пр_201"/>
      <sheetName val="пр_24_11"/>
      <sheetName val="пр_241"/>
      <sheetName val="пр_271"/>
      <sheetName val="пр_61"/>
      <sheetName val="П_1_131"/>
      <sheetName val="15_э1"/>
      <sheetName val="прочие"/>
      <sheetName val="26"/>
      <sheetName val="19.1.2"/>
      <sheetName val="19.2"/>
      <sheetName val="21.2.2"/>
      <sheetName val="21.4"/>
      <sheetName val="10"/>
      <sheetName val="11"/>
      <sheetName val="12"/>
      <sheetName val="18.1"/>
      <sheetName val="19.1.1"/>
      <sheetName val="2.1"/>
      <sheetName val="20.1"/>
      <sheetName val="21.1"/>
      <sheetName val="21.2.1"/>
      <sheetName val="28.3"/>
      <sheetName val="29"/>
      <sheetName val="7"/>
      <sheetName val="8"/>
      <sheetName val="9"/>
      <sheetName val="1.1"/>
      <sheetName val="1.2"/>
      <sheetName val="13"/>
      <sheetName val="14"/>
      <sheetName val="17"/>
      <sheetName val="18"/>
      <sheetName val="19"/>
      <sheetName val="2.2"/>
      <sheetName val="21"/>
      <sheetName val="22"/>
      <sheetName val="24.1"/>
      <sheetName val="24"/>
      <sheetName val="25.1"/>
      <sheetName val="25"/>
      <sheetName val="28.1"/>
      <sheetName val="28.2"/>
      <sheetName val="28"/>
      <sheetName val="3"/>
      <sheetName val="4"/>
      <sheetName val="P2.1"/>
      <sheetName val="P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816"/>
      <sheetName val="TEHSHEET"/>
    </sheetNames>
    <definedNames>
      <definedName name="theClose"/>
      <definedName name="Модуль9.theHide"/>
    </definedNames>
    <sheetDataSet>
      <sheetData sheetId="0" refreshError="1"/>
      <sheetData sheetId="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6 (5)"/>
      <sheetName val="НВВ"/>
      <sheetName val="П1.2 МПОКХ"/>
      <sheetName val="тариф"/>
      <sheetName val="1.5 (2)"/>
      <sheetName val="1.3_"/>
      <sheetName val="1.6 (3)"/>
      <sheetName val="1.6 (2)"/>
      <sheetName val="Лист1"/>
      <sheetName val="1.2.2"/>
      <sheetName val="1.3"/>
      <sheetName val="1.4"/>
      <sheetName val="1.5"/>
      <sheetName val="1.6"/>
      <sheetName val="1.13"/>
      <sheetName val="1.15"/>
      <sheetName val="1.16_2008"/>
      <sheetName val="1.16 (ЮСК)"/>
      <sheetName val="1.17"/>
      <sheetName val="1.18.2."/>
      <sheetName val="1.21.3"/>
      <sheetName val="1.24."/>
      <sheetName val="1.25."/>
      <sheetName val="1.27"/>
      <sheetName val="POYS2008"/>
      <sheetName val="2.1усл.ед"/>
      <sheetName val="2.2усл.ед"/>
      <sheetName val="распр затрат"/>
      <sheetName val="Лист2"/>
      <sheetName val="ГСМ"/>
      <sheetName val="усл.ед."/>
      <sheetName val="Лист1 "/>
      <sheetName val="P2.1"/>
      <sheetName val="P2.2"/>
      <sheetName val="перекрестка"/>
      <sheetName val="16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TEHSHEET"/>
      <sheetName val="Огл. Графиков"/>
      <sheetName val="Текущие цены"/>
      <sheetName val="рабочий"/>
      <sheetName val="окраска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Регионы"/>
      <sheetName val="26"/>
      <sheetName val="C"/>
      <sheetName val="Инвест.программа"/>
      <sheetName val="Справочники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P2.1"/>
      <sheetName val="Гр5_о_"/>
      <sheetName val="Огл. Графиков"/>
      <sheetName val="Текущие цены"/>
      <sheetName val="рабочий"/>
      <sheetName val="окраска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6_12"/>
      <sheetName val="6_14"/>
      <sheetName val="6_7"/>
      <sheetName val="6_8"/>
      <sheetName val="6_9_2"/>
      <sheetName val="6_9_1"/>
      <sheetName val="6_9"/>
      <sheetName val="6_10_1"/>
      <sheetName val="6_22"/>
      <sheetName val="6_17"/>
      <sheetName val="6_15"/>
      <sheetName val="6_11_1"/>
      <sheetName val="6_19"/>
      <sheetName val="6_20"/>
      <sheetName val="6_28"/>
      <sheetName val="6_5_1_ТНП"/>
      <sheetName val="6_13"/>
      <sheetName val="6_23"/>
      <sheetName val="6_24"/>
      <sheetName val="6_21"/>
      <sheetName val="Огл__Графиков"/>
      <sheetName val="Текущие_цены"/>
      <sheetName val="Лист2"/>
      <sheetName val="СБ"/>
      <sheetName val="База"/>
      <sheetName val="Факт БДР"/>
      <sheetName val="ДДС (Форма №3)"/>
      <sheetName val="00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Исходные данные"/>
      <sheetName val="Общехозяйственные расходы"/>
      <sheetName val="Штатное"/>
      <sheetName val="Управление"/>
      <sheetName val="multila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Гр5(о)"/>
      <sheetName val="Рейтинг"/>
      <sheetName val="P2.1"/>
      <sheetName val="ИТ-бюджет"/>
      <sheetName val="Свод"/>
      <sheetName val="06 нас-е Прейскурант"/>
      <sheetName val="расшифровка"/>
      <sheetName val="топография"/>
      <sheetName val="ТЭП ПД "/>
      <sheetName val="Исходные данные тариф электрика"/>
      <sheetName val="Лизинг ДГУ"/>
      <sheetName val="т. 1.12."/>
      <sheetName val="Ожид ФР"/>
      <sheetName val="цены цехов"/>
      <sheetName val="Лист13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эл_ст1"/>
      <sheetName val="P2_11"/>
      <sheetName val="06_нас-е_Прейскурант1"/>
      <sheetName val="т__1_12_1"/>
      <sheetName val="эл_ст"/>
      <sheetName val="P2_1"/>
      <sheetName val="06_нас-е_Прейскурант"/>
      <sheetName val="т__1_12_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.2"/>
      <sheetName val="18"/>
      <sheetName val="19"/>
      <sheetName val="1"/>
      <sheetName val="20"/>
      <sheetName val="21.3"/>
      <sheetName val="21"/>
      <sheetName val="22"/>
      <sheetName val="23"/>
      <sheetName val="24.1"/>
      <sheetName val="24"/>
      <sheetName val="25"/>
      <sheetName val="27"/>
      <sheetName val="28"/>
      <sheetName val="29"/>
      <sheetName val="2"/>
      <sheetName val="3"/>
      <sheetName val="4.1"/>
      <sheetName val="4"/>
      <sheetName val="5"/>
      <sheetName val="6"/>
      <sheetName val="7"/>
      <sheetName val="8"/>
      <sheetName val="9"/>
      <sheetName val="Реестр"/>
      <sheetName val="26"/>
      <sheetName val="т1.15(смета8а)"/>
      <sheetName val="тар"/>
      <sheetName val="Ф-1 (для АО-энерго)"/>
      <sheetName val="Ф-2 (для АО-энерго)"/>
      <sheetName val="перекрестка"/>
      <sheetName val="ОБЩАК"/>
      <sheetName val="справочники"/>
      <sheetName val="мощность"/>
      <sheetName val="эл_ст2"/>
      <sheetName val="P2_12"/>
      <sheetName val="06_нас-е_Прейскурант2"/>
      <sheetName val="ТЭП_ПД_"/>
      <sheetName val="Исходные_данные_тариф_электрика"/>
      <sheetName val="Лизинг_ДГУ"/>
      <sheetName val="т__1_12_2"/>
      <sheetName val="Ожид_ФР"/>
      <sheetName val="цены_цехов"/>
      <sheetName val="мар_2001"/>
      <sheetName val="Продажи_реальные_и_прогноз_20_л"/>
      <sheetName val="№_1_1_3_1__ГСМ"/>
      <sheetName val="№_1_1_3_3__Эксплуат_"/>
      <sheetName val="15_э"/>
      <sheetName val="См_1"/>
      <sheetName val="17_1"/>
      <sheetName val="18_2"/>
      <sheetName val="21_3"/>
      <sheetName val="24_1"/>
      <sheetName val="4_1"/>
      <sheetName val="т1_15(смета8а)"/>
      <sheetName val="Ф-1_(для_АО-энерго)"/>
      <sheetName val="Ф-2_(для_АО-энерго)"/>
      <sheetName val="эл_ст3"/>
      <sheetName val="P2_13"/>
      <sheetName val="06_нас-е_Прейскурант3"/>
      <sheetName val="ТЭП_ПД_1"/>
      <sheetName val="Исходные_данные_тариф_электрик1"/>
      <sheetName val="Лизинг_ДГУ1"/>
      <sheetName val="т__1_12_3"/>
      <sheetName val="Ожид_ФР1"/>
      <sheetName val="цены_цехов1"/>
      <sheetName val="мар_20011"/>
      <sheetName val="Продажи_реальные_и_прогноз_20_1"/>
      <sheetName val="№_1_1_3_1__ГСМ1"/>
      <sheetName val="№_1_1_3_3__Эксплуат_1"/>
      <sheetName val="15_э1"/>
      <sheetName val="См_11"/>
      <sheetName val="17_11"/>
      <sheetName val="18_21"/>
      <sheetName val="21_31"/>
      <sheetName val="24_11"/>
      <sheetName val="4_11"/>
      <sheetName val="т1_15(смета8а)1"/>
      <sheetName val="Ф-1_(для_АО-энерго)1"/>
      <sheetName val="Ф-2_(для_АО-энерго)1"/>
      <sheetName val="Заголовок"/>
      <sheetName val="21.1"/>
      <sheetName val="19.1.2"/>
      <sheetName val="Настройка"/>
      <sheetName val="TECHSHEET"/>
      <sheetName val="REESTR_MO"/>
      <sheetName val="6 Списки"/>
      <sheetName val="Стоимость ЭЭ"/>
      <sheetName val="v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.Производство"/>
      <sheetName val="2.Реализация"/>
      <sheetName val="3.Топливо"/>
      <sheetName val="4.Затраты на персонал"/>
      <sheetName val="5.Ремонты и ТО"/>
      <sheetName val="6.Кредиты и займы"/>
      <sheetName val="7.БДР сводный"/>
      <sheetName val="8.БДР по видам"/>
      <sheetName val="8.1. + ВЦО"/>
      <sheetName val="8.2.Планирование ПДР"/>
      <sheetName val="9.БДР ВО"/>
      <sheetName val="10.БДДС"/>
      <sheetName val="11. ДЗ_КЗ"/>
      <sheetName val="12.Инвестиции"/>
      <sheetName val="18.Соответ ДДС и СЗ инвест"/>
      <sheetName val="списки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U3" t="str">
            <v xml:space="preserve">Производственные и административно-бытовые здания  и помещения (не относящиеся к ПС, РП, ТП) </v>
          </cell>
        </row>
      </sheetData>
      <sheetData sheetId="1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ИТ-бюджет"/>
      <sheetName val="SHPZ"/>
      <sheetName val="Гр5(о)"/>
      <sheetName val="8.2.Планирование ПДР"/>
      <sheetName val="6 Списки"/>
      <sheetName val=""/>
      <sheetName val="Производство_электроэнергии"/>
      <sheetName val="Производство_теплоэнергии"/>
      <sheetName val="Передача_электроэнергии"/>
      <sheetName val="Передача_теплоэнергии"/>
      <sheetName val="T15_1"/>
      <sheetName val="T15_2"/>
      <sheetName val="T15_3"/>
      <sheetName val="T15_4"/>
      <sheetName val="T16_1"/>
      <sheetName val="T16_2"/>
      <sheetName val="T16_3"/>
      <sheetName val="T16_4"/>
      <sheetName val="T17_1"/>
      <sheetName val="T17_2"/>
      <sheetName val="T17_3"/>
      <sheetName val="T17_4"/>
      <sheetName val="T18_1"/>
      <sheetName val="T18_2"/>
      <sheetName val="T19_1"/>
      <sheetName val="T19_2"/>
      <sheetName val="T21_1"/>
      <sheetName val="T21_2"/>
      <sheetName val="T21_3"/>
      <sheetName val="T21_4"/>
      <sheetName val="T24_1"/>
      <sheetName val="T25_1"/>
      <sheetName val="T28_1"/>
      <sheetName val="T28_2"/>
      <sheetName val="T28_3"/>
      <sheetName val="T29_1"/>
      <sheetName val="S29_1"/>
      <sheetName val="S28_3"/>
      <sheetName val="S28_2"/>
      <sheetName val="S28_1"/>
      <sheetName val="8_2_Планирование_ПДР"/>
      <sheetName val="6_Списки"/>
      <sheetName val="Производство_электроэнергии1"/>
      <sheetName val="Производство_теплоэнергии1"/>
      <sheetName val="Передача_электроэнергии1"/>
      <sheetName val="Передача_теплоэнергии1"/>
      <sheetName val="T15_11"/>
      <sheetName val="T15_21"/>
      <sheetName val="T15_31"/>
      <sheetName val="T15_41"/>
      <sheetName val="T16_11"/>
      <sheetName val="T16_21"/>
      <sheetName val="T16_31"/>
      <sheetName val="T16_41"/>
      <sheetName val="T17_11"/>
      <sheetName val="T17_21"/>
      <sheetName val="T17_31"/>
      <sheetName val="T17_41"/>
      <sheetName val="T18_11"/>
      <sheetName val="T18_21"/>
      <sheetName val="T19_11"/>
      <sheetName val="T19_21"/>
      <sheetName val="T21_11"/>
      <sheetName val="T21_21"/>
      <sheetName val="T21_31"/>
      <sheetName val="T21_41"/>
      <sheetName val="T24_11"/>
      <sheetName val="T25_11"/>
      <sheetName val="T28_11"/>
      <sheetName val="T28_21"/>
      <sheetName val="T28_31"/>
      <sheetName val="T29_11"/>
      <sheetName val="S29_11"/>
      <sheetName val="S28_31"/>
      <sheetName val="S28_21"/>
      <sheetName val="S28_11"/>
      <sheetName val="8_2_Планирование_ПДР1"/>
      <sheetName val="6_Списки1"/>
      <sheetName val="вводные данные систем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>
        <row r="95">
          <cell r="A95" t="str">
            <v>Базовые потребители электроэнергии</v>
          </cell>
        </row>
      </sheetData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 foodimp"/>
      <sheetName val="ИПЦ-2014"/>
      <sheetName val="df04-07"/>
      <sheetName val="df09-12"/>
      <sheetName val="df13-14"/>
      <sheetName val="Мир _цены"/>
      <sheetName val="-печ2b"/>
      <sheetName val="электро-14"/>
      <sheetName val="уголь-мазут"/>
      <sheetName val="пч-30"/>
      <sheetName val="df13-30 (2)"/>
      <sheetName val="2030-ЖКХ-газ"/>
      <sheetName val="ИЦПМЭР"/>
      <sheetName val="vec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.Производство"/>
      <sheetName val="2.Реализация"/>
      <sheetName val="Свод Тарифы"/>
      <sheetName val="3.Топливо"/>
      <sheetName val="4.Затраты на персонал"/>
      <sheetName val="5.Ремонты и ТО"/>
      <sheetName val="6.Кредиты и займы"/>
      <sheetName val="выгрузка в БП-6 из 1С "/>
      <sheetName val="РД к БП-6."/>
      <sheetName val="7.БДР сводный"/>
      <sheetName val="8.БДР по видам"/>
      <sheetName val="8.1. + ВЦО"/>
      <sheetName val="НВВ_ТЭ"/>
      <sheetName val="НВВ_ВС"/>
      <sheetName val="НВВ_ВО"/>
      <sheetName val="НВВ передача эл.эн.RAB"/>
      <sheetName val="НВВ передача эл.эн.индексация"/>
      <sheetName val="8.2.Планирование ПДР"/>
      <sheetName val="9.БДР ВО"/>
      <sheetName val="10.БДДС"/>
      <sheetName val="11. ДЗ_КЗ"/>
      <sheetName val="12.Инвестиции"/>
      <sheetName val="12.Инвест"/>
      <sheetName val="Соответ ДДС и СЗ инвест"/>
      <sheetName val="Аналит ИП"/>
      <sheetName val="Аналит Ремонт"/>
      <sheetName val="План счетов_2.0"/>
      <sheetName val="Расшифровка_2.0"/>
      <sheetName val="Форма расшифровки2.0"/>
      <sheetName val="План счетов_3.0"/>
      <sheetName val="Расшифровка_3.0"/>
      <sheetName val="Форма расшифровки3.0"/>
      <sheetName val="ККП"/>
      <sheetName val="Налоги"/>
      <sheetName val="списки"/>
      <sheetName val="списки2019"/>
      <sheetName val="списки2019 (2)"/>
      <sheetName val="SHPZ"/>
      <sheetName val="TEHSHEET"/>
      <sheetName val="Титульный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7">
          <cell r="Z7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.Производство"/>
      <sheetName val="2.Реализация"/>
      <sheetName val="3.Топливо"/>
      <sheetName val="4.Затраты на персонал"/>
      <sheetName val="5.Ремонты и ТО"/>
      <sheetName val="6.Кредиты и займы"/>
      <sheetName val="7.БДР сводный"/>
      <sheetName val="8.БДР по видам"/>
      <sheetName val="8.1. + ВЦО"/>
      <sheetName val="8.2.Планирование ПДР"/>
      <sheetName val="10.БДДС"/>
      <sheetName val="9.БДР ВО"/>
      <sheetName val="11. ДЗ_КЗ"/>
      <sheetName val="12.Инвестиции"/>
      <sheetName val="Соответ ДДС и СЗ инвест"/>
      <sheetName val="списки2019"/>
      <sheetName val="списки2019 (2)"/>
      <sheetName val="списки"/>
      <sheetName val="Лист1"/>
    </sheetNames>
    <sheetDataSet>
      <sheetData sheetId="0">
        <row r="18">
          <cell r="C18">
            <v>2021</v>
          </cell>
        </row>
      </sheetData>
      <sheetData sheetId="1"/>
      <sheetData sheetId="2">
        <row r="70">
          <cell r="G70">
            <v>0</v>
          </cell>
        </row>
      </sheetData>
      <sheetData sheetId="3">
        <row r="53">
          <cell r="CI53">
            <v>0</v>
          </cell>
        </row>
      </sheetData>
      <sheetData sheetId="4">
        <row r="41">
          <cell r="CJ41">
            <v>0</v>
          </cell>
        </row>
      </sheetData>
      <sheetData sheetId="5">
        <row r="70">
          <cell r="CH70">
            <v>0</v>
          </cell>
        </row>
      </sheetData>
      <sheetData sheetId="6">
        <row r="115">
          <cell r="AF115">
            <v>3045.9519956486874</v>
          </cell>
        </row>
      </sheetData>
      <sheetData sheetId="7">
        <row r="113">
          <cell r="G113">
            <v>1127428.7618628747</v>
          </cell>
        </row>
      </sheetData>
      <sheetData sheetId="8">
        <row r="7">
          <cell r="FG7">
            <v>5196.303303333334</v>
          </cell>
        </row>
      </sheetData>
      <sheetData sheetId="9">
        <row r="7">
          <cell r="C7" t="str">
            <v>1.</v>
          </cell>
        </row>
      </sheetData>
      <sheetData sheetId="10">
        <row r="7">
          <cell r="C7" t="str">
            <v>5.21.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</row>
        <row r="8">
          <cell r="AJ8">
            <v>0</v>
          </cell>
          <cell r="AK8">
            <v>0</v>
          </cell>
          <cell r="AL8">
            <v>0</v>
          </cell>
          <cell r="AM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</row>
        <row r="9">
          <cell r="AJ9">
            <v>0</v>
          </cell>
          <cell r="AK9">
            <v>0</v>
          </cell>
          <cell r="AL9">
            <v>0</v>
          </cell>
          <cell r="AM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</row>
        <row r="10"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</row>
        <row r="11"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</row>
        <row r="12"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</row>
        <row r="13"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</row>
        <row r="14"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</row>
        <row r="15"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</row>
        <row r="16"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</row>
        <row r="17"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</row>
        <row r="18"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</row>
        <row r="19"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</row>
        <row r="20"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</row>
        <row r="21"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</row>
        <row r="22"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</row>
        <row r="23"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</row>
        <row r="24"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</row>
        <row r="25"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</row>
        <row r="26"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</row>
        <row r="27"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</row>
        <row r="28"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</row>
        <row r="29"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</row>
        <row r="30"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</row>
        <row r="31"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</row>
        <row r="32"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</row>
        <row r="33"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7"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</row>
        <row r="38"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  <row r="39"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</row>
        <row r="40"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</row>
        <row r="41"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</row>
        <row r="42"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</row>
        <row r="43"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</row>
        <row r="44"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</row>
        <row r="45"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</row>
        <row r="46"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</row>
        <row r="47"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</row>
        <row r="48"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</row>
        <row r="49"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</row>
        <row r="50"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</row>
        <row r="51"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</row>
        <row r="52"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</row>
        <row r="53"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</row>
        <row r="54"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</row>
        <row r="55"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</row>
        <row r="56"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</row>
        <row r="57"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</row>
        <row r="58"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</row>
        <row r="59"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</row>
        <row r="60"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</row>
        <row r="61"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</row>
        <row r="62"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</row>
        <row r="63"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</row>
        <row r="64"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</row>
        <row r="65"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</row>
        <row r="66"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</row>
        <row r="67"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</row>
        <row r="68"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</row>
        <row r="69"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</row>
        <row r="70"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</row>
        <row r="71"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</row>
        <row r="72"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</row>
        <row r="73"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</row>
        <row r="74"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</row>
        <row r="75"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</row>
        <row r="76"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</row>
        <row r="77"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</row>
        <row r="78"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</row>
        <row r="79"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</row>
        <row r="80"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</row>
        <row r="81"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</row>
        <row r="82"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</row>
        <row r="83"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</row>
        <row r="84"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</row>
        <row r="85"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</row>
        <row r="86"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</row>
        <row r="87"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</row>
        <row r="88"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</row>
        <row r="89"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</row>
        <row r="90"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</row>
        <row r="91"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</row>
        <row r="92"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</row>
        <row r="93"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</row>
        <row r="94"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</row>
        <row r="95"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</row>
        <row r="96"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</row>
        <row r="97"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</row>
        <row r="98"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</row>
        <row r="99"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</row>
        <row r="100"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</row>
        <row r="101"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</row>
        <row r="102"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</row>
        <row r="103"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</row>
        <row r="104"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</row>
        <row r="105"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</row>
        <row r="106"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</row>
        <row r="107"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</row>
        <row r="108"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</row>
        <row r="109"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</row>
        <row r="110"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</row>
        <row r="111"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</row>
        <row r="112"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</row>
        <row r="113"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</row>
        <row r="114"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</row>
        <row r="115"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</row>
        <row r="116"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</row>
        <row r="117"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</row>
        <row r="118"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</row>
        <row r="119"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</row>
        <row r="120"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</row>
        <row r="121"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</row>
        <row r="122"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</row>
        <row r="123"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</row>
        <row r="124"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</row>
        <row r="125"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</row>
        <row r="126"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</row>
        <row r="127"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</row>
        <row r="128"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</row>
        <row r="129"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</row>
        <row r="130"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</row>
        <row r="131"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</row>
        <row r="132"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</row>
        <row r="133"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</row>
        <row r="134"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</row>
        <row r="135"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</row>
        <row r="136"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</row>
        <row r="137"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</row>
        <row r="138"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</row>
        <row r="139"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</row>
        <row r="140"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</row>
        <row r="141"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</row>
        <row r="142"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</row>
        <row r="143"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</row>
        <row r="144"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</row>
        <row r="145"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</row>
        <row r="146"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</row>
        <row r="147"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</row>
        <row r="148"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</row>
        <row r="149"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</row>
        <row r="150"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</row>
        <row r="151"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</row>
        <row r="152"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</row>
        <row r="153"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</row>
        <row r="154"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</row>
        <row r="155"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</row>
        <row r="156"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</row>
        <row r="157"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</row>
        <row r="158"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</row>
        <row r="159"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</row>
        <row r="160"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</row>
        <row r="161"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</row>
        <row r="162"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</row>
        <row r="163"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</row>
        <row r="164"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</row>
        <row r="165"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</row>
        <row r="166"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</row>
        <row r="167"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</row>
        <row r="168"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</row>
        <row r="169"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</row>
        <row r="170"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</row>
        <row r="171"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</row>
        <row r="172"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</row>
        <row r="173"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</row>
        <row r="174"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</row>
        <row r="175"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</row>
        <row r="176"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</row>
        <row r="177"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</row>
        <row r="178"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</row>
        <row r="179"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</row>
        <row r="180"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</row>
        <row r="181"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</row>
        <row r="182"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</row>
        <row r="183"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</row>
        <row r="184"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</row>
        <row r="185"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</row>
        <row r="186"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</row>
        <row r="187"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</row>
        <row r="188"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</row>
        <row r="189"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</row>
        <row r="190"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</row>
        <row r="191"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</row>
        <row r="192"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</row>
        <row r="193"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</row>
        <row r="194"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</row>
        <row r="195"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</row>
        <row r="196"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</row>
        <row r="197"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</row>
        <row r="198"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</row>
        <row r="199"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</row>
        <row r="200"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</row>
        <row r="201"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</row>
        <row r="202"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</row>
        <row r="203"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Справочники"/>
      <sheetName val="SHPZ"/>
      <sheetName val="Гр5(о)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Оборудование_стоим"/>
      <sheetName val="9.3"/>
      <sheetName val="Исполнителям"/>
      <sheetName val="расчет"/>
      <sheetName val="Омскэнерго с учетом доп 2010 "/>
      <sheetName val="ММТС"/>
      <sheetName val="ФЗП 2011"/>
      <sheetName val="расшифровка"/>
      <sheetName val=" накладные расходы"/>
      <sheetName val="ИТ-бюджет"/>
      <sheetName val="GRES.2007.5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  <sheetName val="Потребность в МТР"/>
      <sheetName val="План Газпрома"/>
      <sheetName val="Лист1"/>
      <sheetName val="Тарифы _ЗН"/>
      <sheetName val="Тарифы _СК"/>
      <sheetName val="Справочник"/>
      <sheetName val="EKDEB90"/>
      <sheetName val="гтэс-24"/>
      <sheetName val="гтэс-72"/>
      <sheetName val="рвдс"/>
      <sheetName val="рвдс зм"/>
      <sheetName val="ртвс-1"/>
      <sheetName val="ртвс-2"/>
      <sheetName val="ртвс-3"/>
      <sheetName val="ртвс зм"/>
      <sheetName val="РТиЭС"/>
      <sheetName val="РЭС"/>
      <sheetName val="рэс зм"/>
      <sheetName val="Таз."/>
      <sheetName val="эмц"/>
      <sheetName val="всего"/>
      <sheetName val="П 4"/>
      <sheetName val="П 1"/>
      <sheetName val="regs"/>
      <sheetName val="П 21-1"/>
      <sheetName val="Ис. данные эк"/>
      <sheetName val="Детализация"/>
      <sheetName val="Справочник затрат_СБ"/>
      <sheetName val="Financing"/>
      <sheetName val="ПРОГНОЗ_1"/>
      <sheetName val="Производство электроэнергии"/>
      <sheetName val="тар"/>
      <sheetName val="т1.15(смета8а)"/>
      <sheetName val="фев(ф)"/>
      <sheetName val="% транспортировки"/>
      <sheetName val="3"/>
      <sheetName val="ОС до 40 т.р."/>
      <sheetName val="1.411.1"/>
      <sheetName val="31.08.2004"/>
      <sheetName val="коммунальные"/>
      <sheetName val="расш. зарплаты (к 9.1. 9.1.1.) "/>
      <sheetName val="ПЕРЕСЧЕТ"/>
      <sheetName val="СЗ-процессинг"/>
      <sheetName val="Нормативы"/>
      <sheetName val="Параметры"/>
      <sheetName val="СЗ-собственная деятельность"/>
      <sheetName val="Темников"/>
      <sheetName val="списки"/>
      <sheetName val="Технич.лист"/>
      <sheetName val="VLOOKUP"/>
      <sheetName val="INPUTMASTER"/>
      <sheetName val="#ССЫЛКА"/>
      <sheetName val="1_411_1"/>
      <sheetName val="9_3"/>
      <sheetName val="_ транспортировки"/>
      <sheetName val="ОС до 40 т_р_"/>
      <sheetName val="31_08_2004"/>
      <sheetName val="тех. нужды"/>
      <sheetName val="соб. нужды"/>
      <sheetName val="Отрадное"/>
      <sheetName val="КП"/>
      <sheetName val="field"/>
      <sheetName val="91 форма 2 1 полуг"/>
      <sheetName val="Настройки"/>
      <sheetName val="Общая"/>
      <sheetName val="35998"/>
      <sheetName val="44"/>
      <sheetName val="92"/>
      <sheetName val="94"/>
      <sheetName val="97"/>
      <sheetName val="Отчет"/>
      <sheetName val="Фин план"/>
      <sheetName val="Проценты"/>
      <sheetName val="0_13"/>
      <sheetName val="2_13"/>
      <sheetName val="2_23"/>
      <sheetName val="6_13"/>
      <sheetName val="17_13"/>
      <sheetName val="24_13"/>
      <sheetName val="Потребность_в_МТР"/>
      <sheetName val="эл_ст3"/>
      <sheetName val="9_31"/>
      <sheetName val="Омскэнерго_с_учетом_доп_2010_"/>
      <sheetName val="ФЗП_2011"/>
      <sheetName val="GRES_2007_53"/>
      <sheetName val="_накладные_расходы"/>
      <sheetName val="Коды_статей"/>
      <sheetName val="%_транспортировки"/>
      <sheetName val="ОС_до_40_т_р_"/>
      <sheetName val="1_411_11"/>
      <sheetName val="31_08_20041"/>
      <sheetName val="расш__зарплаты_(к_9_1__9_1_1_)_"/>
      <sheetName val="Технич_лист"/>
      <sheetName val="СЗ-собственная_деятельность"/>
      <sheetName val="__транспортировки"/>
      <sheetName val="ОС_до_40_т_р_1"/>
      <sheetName val="тех__нужды"/>
      <sheetName val="соб__нужды"/>
      <sheetName val="Титульный_лист_С-П"/>
      <sheetName val="ПС_рек"/>
      <sheetName val="ЛЭП_нов"/>
      <sheetName val="ИТОГИ__по_Н,Р,Э,Q3"/>
      <sheetName val="2008_-20103"/>
      <sheetName val="Общий_свод_(2)3"/>
      <sheetName val="Сценарные_условия3"/>
      <sheetName val="Список_ДЗО3"/>
      <sheetName val="4_Закупка_электроэнергии3"/>
      <sheetName val="5_Производственная_программа3"/>
      <sheetName val="9_32"/>
      <sheetName val="Омскэнерго_с_учетом_доп_2010_1"/>
      <sheetName val="ФЗП_20111"/>
      <sheetName val="_накладные_расходы1"/>
      <sheetName val="Коды_статей1"/>
      <sheetName val="%_транспортировки1"/>
      <sheetName val="ОС_до_40_т_р_2"/>
      <sheetName val="1_411_12"/>
      <sheetName val="31_08_20042"/>
      <sheetName val="расш__зарплаты_(к_9_1__9_1_1_)1"/>
      <sheetName val="СЗ-собственная_деятельность1"/>
      <sheetName val="Технич_лист1"/>
      <sheetName val="__транспортировки1"/>
      <sheetName val="ОС_до_40_т_р_3"/>
      <sheetName val="тех__нужды1"/>
      <sheetName val="соб__нужды1"/>
      <sheetName val="Титульный_лист_С-П1"/>
      <sheetName val="Справочник_затрат_СБ1"/>
      <sheetName val="Справочник_затрат_СБ"/>
      <sheetName val="форма-прил к ф№1"/>
      <sheetName val="Pricelist"/>
      <sheetName val="дефляторы"/>
      <sheetName val="продВ(I)"/>
      <sheetName val="навигация"/>
      <sheetName val="Т19.1"/>
      <sheetName val="Т1.1.1"/>
      <sheetName val="Т1.2.1"/>
      <sheetName val="Т3"/>
      <sheetName val="FGL BS data"/>
      <sheetName val="Эффект"/>
      <sheetName val="Вариант XIII (аренда ГТУ)"/>
      <sheetName val="Исход.инф."/>
      <sheetName val="ОС до 40 т.р. "/>
      <sheetName val="не_удалять"/>
      <sheetName val="подготовка кадров"/>
      <sheetName val="П"/>
      <sheetName val="CF"/>
      <sheetName val="СЗ_процессинг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Лист2"/>
      <sheetName val="смета+расш."/>
      <sheetName val="index"/>
      <sheetName val="1.401.2"/>
      <sheetName val="Справ-к БДР выручка"/>
      <sheetName val="Справочник ЦФО"/>
      <sheetName val="Лист3"/>
      <sheetName val="ОЦСГ"/>
      <sheetName val="TECHSHEET"/>
      <sheetName val="TEHSHEET"/>
      <sheetName val="МетодыРасчета"/>
      <sheetName val="гр5(о)"/>
      <sheetName val="ээ"/>
      <sheetName val="Стоимость ЭЭ"/>
      <sheetName val="ЭСО"/>
      <sheetName val="сбыт"/>
      <sheetName val="Ген. не уч. ОРЭМ"/>
      <sheetName val="Свод"/>
      <sheetName val="0_14"/>
      <sheetName val="2_14"/>
      <sheetName val="2_24"/>
      <sheetName val="6_14"/>
      <sheetName val="17_14"/>
      <sheetName val="24_14"/>
      <sheetName val="эл_ст4"/>
      <sheetName val="9_33"/>
      <sheetName val="Омскэнерго_с_учетом_доп_2010_2"/>
      <sheetName val="ФЗП_20112"/>
      <sheetName val="_накладные_расходы2"/>
      <sheetName val="GRES_2007_54"/>
      <sheetName val="Титульный_лист_С-П2"/>
      <sheetName val="Коды_статей2"/>
      <sheetName val="ПС_рек1"/>
      <sheetName val="ЛЭП_нов1"/>
      <sheetName val="ИТОГИ__по_Н,Р,Э,Q4"/>
      <sheetName val="2008_-20104"/>
      <sheetName val="Общий_свод_(2)4"/>
      <sheetName val="Сценарные_условия4"/>
      <sheetName val="Список_ДЗО4"/>
      <sheetName val="4_Закупка_электроэнергии4"/>
      <sheetName val="5_Производственная_программа4"/>
      <sheetName val="Потребность_в_МТР1"/>
      <sheetName val="Ис__данные_эк"/>
      <sheetName val="План_Газпрома"/>
      <sheetName val="Тарифы__ЗН"/>
      <sheetName val="Тарифы__СК"/>
      <sheetName val="рвдс_зм"/>
      <sheetName val="ртвс_зм"/>
      <sheetName val="рэс_зм"/>
      <sheetName val="Таз_"/>
      <sheetName val="П_4"/>
      <sheetName val="П_1"/>
      <sheetName val="П_21-1"/>
      <sheetName val="%_транспортировки2"/>
      <sheetName val="ОС_до_40_т_р_4"/>
      <sheetName val="1_411_13"/>
      <sheetName val="31_08_20043"/>
      <sheetName val="расш__зарплаты_(к_9_1__9_1_1_)2"/>
      <sheetName val="СЗ-собственная_деятельность2"/>
      <sheetName val="Технич_лист2"/>
      <sheetName val="__транспортировки2"/>
      <sheetName val="ОС_до_40_т_р_5"/>
      <sheetName val="тех__нужды2"/>
      <sheetName val="соб__нужды2"/>
      <sheetName val="Справочник_затрат_СБ2"/>
      <sheetName val="91_форма_2_1_полуг"/>
      <sheetName val="Производство_электроэнергии"/>
      <sheetName val="т1_15(смета8а)"/>
      <sheetName val="Фин_план"/>
      <sheetName val="форма-прил_к_ф№1"/>
      <sheetName val="Т19_1"/>
      <sheetName val="Т1_1_1"/>
      <sheetName val="Т1_2_1"/>
      <sheetName val="FGL_BS_data"/>
      <sheetName val="Вариант_XIII_(аренда_ГТУ)"/>
      <sheetName val="Исход_инф_"/>
      <sheetName val="ОС_до_40_т_р__"/>
      <sheetName val="подготовка_кадров"/>
      <sheetName val="смета+расш_"/>
      <sheetName val="1_401_2"/>
      <sheetName val="Справ-к_БДР_выручка"/>
      <sheetName val="Справочник_ЦФО"/>
      <sheetName val="Стоимость_ЭЭ"/>
      <sheetName val="Ген__не_уч__ОРЭМ"/>
      <sheetName val="0_15"/>
      <sheetName val="2_15"/>
      <sheetName val="2_25"/>
      <sheetName val="6_15"/>
      <sheetName val="17_15"/>
      <sheetName val="24_15"/>
      <sheetName val="эл_ст5"/>
      <sheetName val="9_34"/>
      <sheetName val="Омскэнерго_с_учетом_доп_2010_3"/>
      <sheetName val="ФЗП_20113"/>
      <sheetName val="_накладные_расходы3"/>
      <sheetName val="GRES_2007_55"/>
      <sheetName val="Титульный_лист_С-П3"/>
      <sheetName val="Коды_статей3"/>
      <sheetName val="ПС_рек2"/>
      <sheetName val="ЛЭП_нов2"/>
      <sheetName val="ИТОГИ__по_Н,Р,Э,Q5"/>
      <sheetName val="2008_-20105"/>
      <sheetName val="Общий_свод_(2)5"/>
      <sheetName val="Сценарные_условия5"/>
      <sheetName val="Список_ДЗО5"/>
      <sheetName val="4_Закупка_электроэнергии5"/>
      <sheetName val="5_Производственная_программа5"/>
      <sheetName val="Справочник_затрат_СБ3"/>
      <sheetName val="Производство_электроэнергии1"/>
      <sheetName val="т1_15(смета8а)1"/>
      <sheetName val="План_Газпрома1"/>
      <sheetName val="Тарифы__ЗН1"/>
      <sheetName val="Тарифы__СК1"/>
      <sheetName val="Потребность_в_МТР2"/>
      <sheetName val="рвдс_зм1"/>
      <sheetName val="ртвс_зм1"/>
      <sheetName val="рэс_зм1"/>
      <sheetName val="Таз_1"/>
      <sheetName val="П_41"/>
      <sheetName val="П_11"/>
      <sheetName val="П_21-11"/>
      <sheetName val="Ис__данные_эк1"/>
      <sheetName val="%_транспортировки3"/>
      <sheetName val="ОС_до_40_т_р_6"/>
      <sheetName val="1_411_14"/>
      <sheetName val="31_08_20044"/>
      <sheetName val="расш__зарплаты_(к_9_1__9_1_1_)3"/>
      <sheetName val="СЗ-собственная_деятельность3"/>
      <sheetName val="Технич_лист3"/>
      <sheetName val="__транспортировки3"/>
      <sheetName val="ОС_до_40_т_р_7"/>
      <sheetName val="тех__нужды3"/>
      <sheetName val="соб__нужды3"/>
      <sheetName val="91_форма_2_1_полуг1"/>
      <sheetName val="Фин_план1"/>
      <sheetName val="форма-прил_к_ф№11"/>
      <sheetName val="Т19_11"/>
      <sheetName val="Т1_1_11"/>
      <sheetName val="Т1_2_11"/>
      <sheetName val="FGL_BS_data1"/>
      <sheetName val="Вариант_XIII_(аренда_ГТУ)1"/>
      <sheetName val="Исход_инф_1"/>
      <sheetName val="ОС_до_40_т_р__1"/>
      <sheetName val="подготовка_кадров1"/>
      <sheetName val="смета+расш_1"/>
      <sheetName val="1_401_21"/>
      <sheetName val="Справ-к_БДР_выручка1"/>
      <sheetName val="Справочник_ЦФО1"/>
      <sheetName val="Стоимость_ЭЭ1"/>
      <sheetName val="Ген__не_уч__ОРЭМ1"/>
      <sheetName val="reestr"/>
      <sheetName val="REESTR_ORG"/>
      <sheetName val="Инструкция"/>
      <sheetName val="18.1"/>
      <sheetName val="19.1.1"/>
      <sheetName val="19.1.2"/>
      <sheetName val="19.2"/>
      <sheetName val="21.1"/>
      <sheetName val="21.2.1"/>
      <sheetName val="21.2.2"/>
      <sheetName val="21.4"/>
      <sheetName val="28.3"/>
      <sheetName val="1.1"/>
      <sheetName val="1.2"/>
      <sheetName val="18.2"/>
      <sheetName val="20.1"/>
      <sheetName val="21.3"/>
      <sheetName val="25.1"/>
      <sheetName val="28.1"/>
      <sheetName val="28.2"/>
      <sheetName val="P2.1"/>
      <sheetName val="P2.2"/>
      <sheetName val="Ф-1 (для АО-энерго)"/>
      <sheetName val="Ф-2 (для АО-энерго)"/>
      <sheetName val="перекрестка"/>
      <sheetName val="Расчет ФОТ"/>
      <sheetName val="Расчет тарифного коэф-та"/>
      <sheetName val="pr03"/>
      <sheetName val="Титульный"/>
      <sheetName val="2.Инфо"/>
      <sheetName val="Расчёт расходов"/>
      <sheetName val="НВВ по уровням"/>
      <sheetName val="баланс1"/>
      <sheetName val="ТС.Т"/>
      <sheetName val="TECH_VERTICAL"/>
      <sheetName val="ТС.К"/>
      <sheetName val="ТБО.К"/>
      <sheetName val="ВО.К"/>
      <sheetName val="текущие цены"/>
      <sheetName val="Огл. Графиков"/>
      <sheetName val="рабочий"/>
      <sheetName val="окраска"/>
      <sheetName val="Info"/>
      <sheetName val="Grouplist"/>
      <sheetName val="productlist"/>
      <sheetName val="таблица"/>
      <sheetName val="TDSheet"/>
      <sheetName val="план 17"/>
      <sheetName val="даты"/>
      <sheetName val="valuations"/>
      <sheetName val="Транспортный"/>
      <sheetName val="Capex"/>
      <sheetName val="REESTR_MO"/>
    </sheetNames>
    <sheetDataSet>
      <sheetData sheetId="0">
        <row r="4">
          <cell r="A4" t="str">
            <v>РГК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Списки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Дебет_Кредит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СписочнаяЧисленность"/>
      <sheetName val="Temp_TOV"/>
      <sheetName val="ф.2 за 4 кв.2005"/>
      <sheetName val="FEK 2002.Н"/>
      <sheetName val="Приложение 2.1"/>
      <sheetName val="Титульный лист С-П"/>
      <sheetName val="ФИНПЛАН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2002(v1)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исходные данные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"/>
      <sheetName val="расчет тарифов"/>
      <sheetName val="свод"/>
      <sheetName val="sapactivexlhiddensheet"/>
      <sheetName val="продВ(I)"/>
      <sheetName val="У-Алд_наслегаХранение"/>
      <sheetName val="Номенклатура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  <sheetName val="на 1 тут"/>
      <sheetName val="Договоры"/>
      <sheetName val="ОПФ"/>
      <sheetName val="ДДС_Статьи"/>
      <sheetName val="Закупки центр"/>
      <sheetName val="УЗ-21(2002):УЗ-22(3кв.) (2)"/>
      <sheetName val="Стр1"/>
      <sheetName val="Список"/>
      <sheetName val="sverxtip"/>
      <sheetName val="коэфф"/>
      <sheetName val="Титульный"/>
      <sheetName val="мониторинг"/>
      <sheetName val="БФ-2-13-П"/>
      <sheetName val="лист"/>
      <sheetName val="навигация"/>
      <sheetName val="т3"/>
      <sheetName val="регионы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МО"/>
      <sheetName val="лист2"/>
      <sheetName val="сценарные условия ОГК"/>
      <sheetName val="Выгрузка"/>
      <sheetName val="Данные ОАО"/>
      <sheetName val="Прил1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содержание2"/>
      <sheetName val="Огл. Графиков"/>
      <sheetName val="рабочий"/>
      <sheetName val="Текущие цены"/>
      <sheetName val="окраска"/>
      <sheetName val="Рейтинг"/>
      <sheetName val="гр5(о)"/>
      <sheetName val="REESTR_MO"/>
      <sheetName val="Инструкция"/>
      <sheetName val="баланс1"/>
      <sheetName val="TECHSHEET"/>
      <sheetName val="таблица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все"/>
      <sheetName val="_Скрытый"/>
      <sheetName val="[FEK 2002.Н.xls][FEK 2002.Н.xls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ГВС 2014"/>
      <sheetName val="Предприятие"/>
      <sheetName val="31.08.2004"/>
      <sheetName val="IS-$"/>
      <sheetName val="взз"/>
      <sheetName val="PriceListAP"/>
      <sheetName val="Свод__табл_7"/>
      <sheetName val="Отпуск_ээ7"/>
      <sheetName val="Вспом__мат-лы7"/>
      <sheetName val="Прочие_затраты7"/>
      <sheetName val="ИТОГИ__по_Н,Р,Э,Q7"/>
      <sheetName val="эл_ст7"/>
      <sheetName val="Производство_электроэнергии7"/>
      <sheetName val="18_17"/>
      <sheetName val="19_1_17"/>
      <sheetName val="19_1_27"/>
      <sheetName val="19_27"/>
      <sheetName val="2_17"/>
      <sheetName val="21_17"/>
      <sheetName val="21_2_17"/>
      <sheetName val="21_2_27"/>
      <sheetName val="21_47"/>
      <sheetName val="28_37"/>
      <sheetName val="1_17"/>
      <sheetName val="1_27"/>
      <sheetName val="18_27"/>
      <sheetName val="2_27"/>
      <sheetName val="20_17"/>
      <sheetName val="21_37"/>
      <sheetName val="24_17"/>
      <sheetName val="25_17"/>
      <sheetName val="28_17"/>
      <sheetName val="28_27"/>
      <sheetName val="P2_17"/>
      <sheetName val="P2_27"/>
      <sheetName val="инвестиции_20077"/>
      <sheetName val="УЗ-21(1кв_)_(2)7"/>
      <sheetName val="УЗ-22(3кв_)_(2)7"/>
      <sheetName val="Калькуляция_кв7"/>
      <sheetName val="Balance_Sheet7"/>
      <sheetName val="хар-ка_земли_1_6"/>
      <sheetName val="Приложение_16"/>
      <sheetName val="факт_2009_года6"/>
      <sheetName val="Факт_2010_года6"/>
      <sheetName val="План_на_2011_год6"/>
      <sheetName val="1_117"/>
      <sheetName val="ф_2_за_4_кв_20056"/>
      <sheetName val="FEK_2002_Н6"/>
      <sheetName val="Приложение_2_16"/>
      <sheetName val="Титульный_лист_С-П6"/>
      <sheetName val="17_16"/>
      <sheetName val="Услуги_ПХ6"/>
      <sheetName val="_накладные_расходы6"/>
      <sheetName val="Ожид_ФР6"/>
      <sheetName val="жилой_фонд6"/>
      <sheetName val="Фин_план6"/>
      <sheetName val="Исходные_данные_и_тариф_ЭЛЕКТР3"/>
      <sheetName val="Справочник_затрат_СБ3"/>
      <sheetName val="Коды_статей3"/>
      <sheetName val="исходные_данные3"/>
      <sheetName val="Тарифы__ЗН3"/>
      <sheetName val="Тарифы__СК3"/>
      <sheetName val="расчет_тарифов3"/>
      <sheetName val="РСД_ИА_3"/>
      <sheetName val="AddList_3"/>
      <sheetName val="1_19_1_произв_тэ3"/>
      <sheetName val="План_Газпрома3"/>
      <sheetName val="01-02_(БДиР_Общества)3"/>
      <sheetName val="Внеш_Совме3"/>
      <sheetName val="Стоимость_ЭЭ"/>
      <sheetName val="Расчёт_НВВ_по_RAB"/>
      <sheetName val="ОХЗ_КТС"/>
      <sheetName val="на_1_тут"/>
      <sheetName val="Закупки_центр"/>
      <sheetName val="УЗ-21(2002):УЗ-22(3кв_)_(2)"/>
      <sheetName val="сценарные_условия_ОГК"/>
      <sheetName val="Данные_ОАО"/>
      <sheetName val="баланс_энергии"/>
      <sheetName val="ремонты_2010"/>
      <sheetName val="п_1_20__расшифровка_квл_2010"/>
      <sheetName val="соц_характер"/>
      <sheetName val="баланс_мощности"/>
      <sheetName val="амортизация_по_уровням_напряжен"/>
      <sheetName val="п_1_16__оплата_труда"/>
      <sheetName val="сводная_ремонт"/>
      <sheetName val="проч_прямые"/>
      <sheetName val="квл_сводная"/>
      <sheetName val="н_на_им"/>
      <sheetName val="п_1_18__калькуляция"/>
      <sheetName val="п_1_21_прибыль"/>
      <sheetName val="п_1_24"/>
      <sheetName val="п_1_25"/>
      <sheetName val="п2_1"/>
      <sheetName val="п_1_17"/>
      <sheetName val="Огл__Графиков"/>
      <sheetName val="Текущие_цены"/>
      <sheetName val="транспортный_налог"/>
      <sheetName val="_квл_2012-2014_"/>
      <sheetName val="П_1_16__оплата_труда_ОПР"/>
      <sheetName val="Амортизация_по_уровням_напр-я"/>
      <sheetName val="[FEK_2002_Н_xls][FEK_2002_Н_xls"/>
      <sheetName val="Сводная_ЭЛЦЕХ"/>
      <sheetName val="Сводная_КТЦ"/>
      <sheetName val="ремонт_кровли_гл_корпуса"/>
      <sheetName val="ремонт_зд_электрофильтров"/>
      <sheetName val="Сводная_ТАИ"/>
      <sheetName val="Покрытие_пастой"/>
      <sheetName val="ГВС_2014"/>
      <sheetName val="31_08_2004"/>
      <sheetName val="Свод__табл_8"/>
      <sheetName val="Отпуск_ээ8"/>
      <sheetName val="Вспом__мат-лы8"/>
      <sheetName val="Прочие_затраты8"/>
      <sheetName val="ИТОГИ__по_Н,Р,Э,Q8"/>
      <sheetName val="эл_ст8"/>
      <sheetName val="Производство_электроэнергии8"/>
      <sheetName val="18_18"/>
      <sheetName val="19_1_18"/>
      <sheetName val="19_1_28"/>
      <sheetName val="19_28"/>
      <sheetName val="2_18"/>
      <sheetName val="21_18"/>
      <sheetName val="21_2_18"/>
      <sheetName val="21_2_28"/>
      <sheetName val="21_48"/>
      <sheetName val="28_38"/>
      <sheetName val="1_18"/>
      <sheetName val="1_28"/>
      <sheetName val="18_28"/>
      <sheetName val="2_28"/>
      <sheetName val="20_18"/>
      <sheetName val="21_38"/>
      <sheetName val="24_18"/>
      <sheetName val="25_18"/>
      <sheetName val="28_18"/>
      <sheetName val="28_28"/>
      <sheetName val="P2_18"/>
      <sheetName val="P2_28"/>
      <sheetName val="инвестиции_20078"/>
      <sheetName val="УЗ-21(1кв_)_(2)8"/>
      <sheetName val="УЗ-22(3кв_)_(2)8"/>
      <sheetName val="Калькуляция_кв8"/>
      <sheetName val="Balance_Sheet8"/>
      <sheetName val="хар-ка_земли_1_7"/>
      <sheetName val="Приложение_17"/>
      <sheetName val="факт_2009_года7"/>
      <sheetName val="Факт_2010_года7"/>
      <sheetName val="План_на_2011_год7"/>
      <sheetName val="1_118"/>
      <sheetName val="ф_2_за_4_кв_20057"/>
      <sheetName val="FEK_2002_Н7"/>
      <sheetName val="Приложение_2_17"/>
      <sheetName val="Титульный_лист_С-П7"/>
      <sheetName val="17_17"/>
      <sheetName val="Услуги_ПХ7"/>
      <sheetName val="_накладные_расходы7"/>
      <sheetName val="Ожид_ФР7"/>
      <sheetName val="жилой_фонд7"/>
      <sheetName val="Фин_план7"/>
      <sheetName val="Исходные_данные_и_тариф_ЭЛЕКТР4"/>
      <sheetName val="Справочник_затрат_СБ4"/>
      <sheetName val="Коды_статей4"/>
      <sheetName val="исходные_данные4"/>
      <sheetName val="Тарифы__ЗН4"/>
      <sheetName val="Тарифы__СК4"/>
      <sheetName val="расчет_тарифов4"/>
      <sheetName val="РСД_ИА_4"/>
      <sheetName val="AddList_4"/>
      <sheetName val="1_19_1_произв_тэ4"/>
      <sheetName val="План_Газпрома4"/>
      <sheetName val="01-02_(БДиР_Общества)4"/>
      <sheetName val="Внеш_Совме4"/>
      <sheetName val="Стоимость_ЭЭ1"/>
      <sheetName val="Расчёт_НВВ_по_RAB1"/>
      <sheetName val="ОХЗ_КТС1"/>
      <sheetName val="на_1_тут1"/>
      <sheetName val="Закупки_центр1"/>
      <sheetName val="УЗ-21(2002):УЗ-22(3кв_)_(2)1"/>
      <sheetName val="сценарные_условия_ОГК1"/>
      <sheetName val="Данные_ОАО1"/>
      <sheetName val="баланс_энергии1"/>
      <sheetName val="ремонты_20101"/>
      <sheetName val="п_1_20__расшифровка_квл_20101"/>
      <sheetName val="соц_характер1"/>
      <sheetName val="баланс_мощности1"/>
      <sheetName val="амортизация_по_уровням_напряже1"/>
      <sheetName val="п_1_16__оплата_труда1"/>
      <sheetName val="сводная_ремонт1"/>
      <sheetName val="проч_прямые1"/>
      <sheetName val="квл_сводная1"/>
      <sheetName val="н_на_им1"/>
      <sheetName val="п_1_18__калькуляция1"/>
      <sheetName val="п_1_21_прибыль1"/>
      <sheetName val="п_1_241"/>
      <sheetName val="п_1_251"/>
      <sheetName val="п2_11"/>
      <sheetName val="п_1_171"/>
      <sheetName val="Огл__Графиков1"/>
      <sheetName val="Текущие_цены1"/>
      <sheetName val="транспортный_налог1"/>
      <sheetName val="_квл_2012-2014_1"/>
      <sheetName val="П_1_16__оплата_труда_ОПР1"/>
      <sheetName val="Амортизация_по_уровням_напр-я1"/>
      <sheetName val="[FEK_2002_Н_xls][FEK_2002_Н_xl1"/>
      <sheetName val="Сводная_ЭЛЦЕХ1"/>
      <sheetName val="Сводная_КТЦ1"/>
      <sheetName val="ремонт_кровли_гл_корпуса1"/>
      <sheetName val="ремонт_зд_электрофильтров1"/>
      <sheetName val="Сводная_ТАИ1"/>
      <sheetName val="Покрытие_пастой1"/>
      <sheetName val="ГВС_20141"/>
      <sheetName val="31_08_20041"/>
      <sheetName val="Пер-Вл"/>
      <sheetName val="Индексы "/>
      <sheetName val="Заявка ГВК ВО 2014"/>
      <sheetName val="Заявка ГВК ВС 2014"/>
      <sheetName val="Общехозяйственные расходы"/>
      <sheetName val="индексы"/>
      <sheetName val="реестр жф население"/>
      <sheetName val="Тепло свод"/>
      <sheetName val="Цеховые расходы ТС"/>
      <sheetName val="ф17"/>
      <sheetName val="ф20"/>
      <sheetName val="ф18"/>
      <sheetName val="КВАНТ"/>
      <sheetName val="Расчёт расходов"/>
      <sheetName val="НВВ по уровням"/>
      <sheetName val="2008 -2010"/>
      <sheetName val="БИ-2-18-П"/>
      <sheetName val="БИ-2-19-П"/>
      <sheetName val="БИ-2-7-П"/>
      <sheetName val="БИ-2-9-П"/>
      <sheetName val="БИ-2-14-П"/>
      <sheetName val="БИ-2-16-П"/>
      <sheetName val="Main"/>
      <sheetName val="links"/>
      <sheetName val="ф19"/>
      <sheetName val="ф4"/>
      <sheetName val="ф5"/>
      <sheetName val="ф6"/>
      <sheetName val="ф7"/>
      <sheetName val="ф8"/>
      <sheetName val="ф9"/>
      <sheetName val="ф9(замена)"/>
      <sheetName val="ф16"/>
      <sheetName val="Cfg_Rv"/>
      <sheetName val="XLR_NoRangeSheet"/>
      <sheetName val="2"/>
      <sheetName val="4.1"/>
      <sheetName val="2007 (Min)"/>
      <sheetName val="2007 (Max)"/>
      <sheetName val="2006"/>
      <sheetName val="июль2006"/>
      <sheetName val="МАТЕР.433,452"/>
      <sheetName val="ПФВ-0.5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>
        <row r="2">
          <cell r="A2">
            <v>1.0489999999999999</v>
          </cell>
        </row>
      </sheetData>
      <sheetData sheetId="478">
        <row r="2">
          <cell r="A2">
            <v>1.0489999999999999</v>
          </cell>
        </row>
      </sheetData>
      <sheetData sheetId="479">
        <row r="2">
          <cell r="A2">
            <v>1.0489999999999999</v>
          </cell>
        </row>
      </sheetData>
      <sheetData sheetId="480">
        <row r="2">
          <cell r="A2">
            <v>1.0489999999999999</v>
          </cell>
        </row>
      </sheetData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>
        <row r="2">
          <cell r="A2">
            <v>1.0489999999999999</v>
          </cell>
        </row>
      </sheetData>
      <sheetData sheetId="516">
        <row r="2">
          <cell r="A2">
            <v>1.0489999999999999</v>
          </cell>
        </row>
      </sheetData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/>
      <sheetData sheetId="541">
        <row r="2">
          <cell r="A2">
            <v>1.0489999999999999</v>
          </cell>
        </row>
      </sheetData>
      <sheetData sheetId="542"/>
      <sheetData sheetId="543">
        <row r="2">
          <cell r="A2">
            <v>1.0489999999999999</v>
          </cell>
        </row>
      </sheetData>
      <sheetData sheetId="544">
        <row r="2">
          <cell r="A2">
            <v>1.0489999999999999</v>
          </cell>
        </row>
      </sheetData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>
        <row r="2">
          <cell r="A2">
            <v>1.0489999999999999</v>
          </cell>
        </row>
      </sheetData>
      <sheetData sheetId="578">
        <row r="2">
          <cell r="A2">
            <v>1.0489999999999999</v>
          </cell>
        </row>
      </sheetData>
      <sheetData sheetId="579">
        <row r="2">
          <cell r="A2">
            <v>1.0489999999999999</v>
          </cell>
        </row>
      </sheetData>
      <sheetData sheetId="580">
        <row r="2">
          <cell r="A2">
            <v>1.0489999999999999</v>
          </cell>
        </row>
      </sheetData>
      <sheetData sheetId="581">
        <row r="2">
          <cell r="A2">
            <v>1.0489999999999999</v>
          </cell>
        </row>
      </sheetData>
      <sheetData sheetId="582">
        <row r="2">
          <cell r="A2">
            <v>1.0489999999999999</v>
          </cell>
        </row>
      </sheetData>
      <sheetData sheetId="583">
        <row r="2">
          <cell r="A2">
            <v>1.0489999999999999</v>
          </cell>
        </row>
      </sheetData>
      <sheetData sheetId="584">
        <row r="2">
          <cell r="A2">
            <v>1.0489999999999999</v>
          </cell>
        </row>
      </sheetData>
      <sheetData sheetId="585">
        <row r="2">
          <cell r="A2">
            <v>1.0489999999999999</v>
          </cell>
        </row>
      </sheetData>
      <sheetData sheetId="586">
        <row r="2">
          <cell r="A2">
            <v>1.0489999999999999</v>
          </cell>
        </row>
      </sheetData>
      <sheetData sheetId="587">
        <row r="2">
          <cell r="A2">
            <v>1.0489999999999999</v>
          </cell>
        </row>
      </sheetData>
      <sheetData sheetId="588">
        <row r="2">
          <cell r="A2">
            <v>1.0489999999999999</v>
          </cell>
        </row>
      </sheetData>
      <sheetData sheetId="589">
        <row r="2">
          <cell r="A2">
            <v>1.0489999999999999</v>
          </cell>
        </row>
      </sheetData>
      <sheetData sheetId="590">
        <row r="2">
          <cell r="A2">
            <v>1.0489999999999999</v>
          </cell>
        </row>
      </sheetData>
      <sheetData sheetId="591">
        <row r="2">
          <cell r="A2">
            <v>1.0489999999999999</v>
          </cell>
        </row>
      </sheetData>
      <sheetData sheetId="592">
        <row r="2">
          <cell r="A2">
            <v>1.0489999999999999</v>
          </cell>
        </row>
      </sheetData>
      <sheetData sheetId="593">
        <row r="2">
          <cell r="A2">
            <v>1.0489999999999999</v>
          </cell>
        </row>
      </sheetData>
      <sheetData sheetId="594">
        <row r="2">
          <cell r="A2">
            <v>1.0489999999999999</v>
          </cell>
        </row>
      </sheetData>
      <sheetData sheetId="595">
        <row r="2">
          <cell r="A2">
            <v>1.0489999999999999</v>
          </cell>
        </row>
      </sheetData>
      <sheetData sheetId="596">
        <row r="2">
          <cell r="A2">
            <v>1.0489999999999999</v>
          </cell>
        </row>
      </sheetData>
      <sheetData sheetId="597">
        <row r="2">
          <cell r="A2">
            <v>1.0489999999999999</v>
          </cell>
        </row>
      </sheetData>
      <sheetData sheetId="598">
        <row r="2">
          <cell r="A2">
            <v>1.0489999999999999</v>
          </cell>
        </row>
      </sheetData>
      <sheetData sheetId="599">
        <row r="2">
          <cell r="A2">
            <v>1.0489999999999999</v>
          </cell>
        </row>
      </sheetData>
      <sheetData sheetId="600">
        <row r="2">
          <cell r="A2">
            <v>1.0489999999999999</v>
          </cell>
        </row>
      </sheetData>
      <sheetData sheetId="601">
        <row r="2">
          <cell r="A2">
            <v>1.0489999999999999</v>
          </cell>
        </row>
      </sheetData>
      <sheetData sheetId="602">
        <row r="2">
          <cell r="A2">
            <v>1.0489999999999999</v>
          </cell>
        </row>
      </sheetData>
      <sheetData sheetId="603">
        <row r="2">
          <cell r="A2">
            <v>1.0489999999999999</v>
          </cell>
        </row>
      </sheetData>
      <sheetData sheetId="604">
        <row r="2">
          <cell r="A2">
            <v>1.0489999999999999</v>
          </cell>
        </row>
      </sheetData>
      <sheetData sheetId="605">
        <row r="2">
          <cell r="A2">
            <v>1.0489999999999999</v>
          </cell>
        </row>
      </sheetData>
      <sheetData sheetId="606">
        <row r="2">
          <cell r="A2">
            <v>1.0489999999999999</v>
          </cell>
        </row>
      </sheetData>
      <sheetData sheetId="607">
        <row r="2">
          <cell r="A2">
            <v>1.0489999999999999</v>
          </cell>
        </row>
      </sheetData>
      <sheetData sheetId="608">
        <row r="2">
          <cell r="A2">
            <v>1.0489999999999999</v>
          </cell>
        </row>
      </sheetData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>
        <row r="2">
          <cell r="A2">
            <v>1.0489999999999999</v>
          </cell>
        </row>
      </sheetData>
      <sheetData sheetId="727">
        <row r="2">
          <cell r="A2">
            <v>1.0489999999999999</v>
          </cell>
        </row>
      </sheetData>
      <sheetData sheetId="728">
        <row r="2">
          <cell r="A2">
            <v>1.0489999999999999</v>
          </cell>
        </row>
      </sheetData>
      <sheetData sheetId="729">
        <row r="2">
          <cell r="A2">
            <v>1.0489999999999999</v>
          </cell>
        </row>
      </sheetData>
      <sheetData sheetId="730"/>
      <sheetData sheetId="731"/>
      <sheetData sheetId="732"/>
      <sheetData sheetId="733">
        <row r="2">
          <cell r="A2">
            <v>1.0489999999999999</v>
          </cell>
        </row>
      </sheetData>
      <sheetData sheetId="734">
        <row r="2">
          <cell r="A2">
            <v>1.0489999999999999</v>
          </cell>
        </row>
      </sheetData>
      <sheetData sheetId="735">
        <row r="2">
          <cell r="A2">
            <v>1.0489999999999999</v>
          </cell>
        </row>
      </sheetData>
      <sheetData sheetId="736">
        <row r="2">
          <cell r="A2">
            <v>1.0489999999999999</v>
          </cell>
        </row>
      </sheetData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 refreshError="1"/>
      <sheetData sheetId="746">
        <row r="2">
          <cell r="A2">
            <v>1.0489999999999999</v>
          </cell>
        </row>
      </sheetData>
      <sheetData sheetId="747">
        <row r="2">
          <cell r="A2">
            <v>1.0489999999999999</v>
          </cell>
        </row>
      </sheetData>
      <sheetData sheetId="748">
        <row r="2">
          <cell r="A2">
            <v>1.0489999999999999</v>
          </cell>
        </row>
      </sheetData>
      <sheetData sheetId="749">
        <row r="2">
          <cell r="A2">
            <v>1.0489999999999999</v>
          </cell>
        </row>
      </sheetData>
      <sheetData sheetId="750">
        <row r="2">
          <cell r="A2">
            <v>1.0489999999999999</v>
          </cell>
        </row>
      </sheetData>
      <sheetData sheetId="751">
        <row r="2">
          <cell r="A2">
            <v>1.0489999999999999</v>
          </cell>
        </row>
      </sheetData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/>
      <sheetData sheetId="884"/>
      <sheetData sheetId="885"/>
      <sheetData sheetId="886"/>
      <sheetData sheetId="887"/>
      <sheetData sheetId="888"/>
      <sheetData sheetId="889" refreshError="1"/>
      <sheetData sheetId="890" refreshError="1"/>
      <sheetData sheetId="89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еречень"/>
      <sheetName val="Таб_1"/>
      <sheetName val="Таб_1.3."/>
      <sheetName val="Таб_1.7"/>
      <sheetName val="Таб_2.1."/>
      <sheetName val="Таб_3.1."/>
      <sheetName val="Таб_3.2."/>
      <sheetName val="Таб_3.3."/>
      <sheetName val="Таб_3.4"/>
      <sheetName val="Таб_3.5"/>
      <sheetName val="Таб_3.6"/>
      <sheetName val="Таб_3.7"/>
      <sheetName val="Таб_3.8."/>
      <sheetName val="Таб_3.9."/>
      <sheetName val="Таб_3.9.1."/>
      <sheetName val="Таб_3.10."/>
      <sheetName val="Таб_3.11.1"/>
      <sheetName val="Таб_3.11.1.(1)"/>
      <sheetName val="Таб_3.111(2)"/>
      <sheetName val="Таб_3.11.1(3)"/>
      <sheetName val="Таб_3.12"/>
      <sheetName val="Таб_3.10"/>
      <sheetName val="Таб_3.12.1."/>
      <sheetName val="Таб_3.7."/>
      <sheetName val="Таб_3.13."/>
      <sheetName val="Таб_3.14."/>
      <sheetName val="Таб_3.15."/>
      <sheetName val="Таб_3.16."/>
      <sheetName val="Таб_4.1."/>
      <sheetName val="Таб_4.2."/>
      <sheetName val="Таб_4.3."/>
      <sheetName val="Таб_5.1."/>
      <sheetName val="Таб_5.2."/>
      <sheetName val="Таб_5.3."/>
      <sheetName val="Таб_6.1."/>
      <sheetName val="Таб_6.2."/>
      <sheetName val="Таб_6.1.1."/>
      <sheetName val="Таб_6.2"/>
      <sheetName val="Таб_6.3."/>
      <sheetName val="Таб_6.3.1."/>
      <sheetName val="Таб_6.3.2."/>
      <sheetName val="Таб_6.3.3."/>
      <sheetName val="Таб_6.4."/>
      <sheetName val="Таб_6.5."/>
      <sheetName val="Таб_6.6."/>
      <sheetName val="Таб_6.7."/>
      <sheetName val="Таб_6.8."/>
      <sheetName val="Таб_6.9."/>
      <sheetName val="Таб_6.10."/>
      <sheetName val="ТАб_6.11."/>
      <sheetName val="Таб_6.12."/>
      <sheetName val="Таб_6.13."/>
      <sheetName val="Таб_6.14."/>
      <sheetName val="Таб_6.15."/>
      <sheetName val="Таб_6.16.(АО)"/>
      <sheetName val="Таб_6.16(а)(АО)"/>
      <sheetName val="ОТЭЦ-1"/>
      <sheetName val="Таб_6.17(а)(ЦФО)"/>
      <sheetName val="Лист13"/>
      <sheetName val="Списки"/>
      <sheetName val="КНИГА2"/>
      <sheetName val="Справочники"/>
      <sheetName val="эл ст"/>
      <sheetName val="ИТ-бюдж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ЭС"/>
      <sheetName val="ГтЭС"/>
      <sheetName val="КС"/>
      <sheetName val="КнЭС"/>
      <sheetName val="ЛжЭС"/>
      <sheetName val="ЛпЭС"/>
      <sheetName val="НлЭС"/>
      <sheetName val="ПрЭС"/>
      <sheetName val="ТхэС"/>
      <sheetName val="Свод ПЭС"/>
      <sheetName val="5 мес факт"/>
      <sheetName val="6 мес.ожид."/>
      <sheetName val="1кв план НВД"/>
      <sheetName val="2кв план НВД"/>
      <sheetName val="УФ-61"/>
      <sheetName val="тар"/>
      <sheetName val="т1.15(смета8а)"/>
      <sheetName val="Data"/>
      <sheetName val="ИТ-бюджет"/>
      <sheetName val="Лист13"/>
      <sheetName val="Справочники"/>
      <sheetName val="прил.2.3. факт5 мес,ожид.6"/>
      <sheetName val="Заголовок"/>
      <sheetName val="эл ст"/>
      <sheetName val="FST5"/>
      <sheetName val="Исходные данные"/>
      <sheetName val="Данные"/>
      <sheetName val="расшифровка"/>
      <sheetName val="начало"/>
      <sheetName val="6.2.1 Пр. произв. услуги"/>
      <sheetName val="мсн"/>
      <sheetName val="Кредиты полученные"/>
      <sheetName val="Займы выданные"/>
      <sheetName val="ис.смета"/>
      <sheetName val="Настройки"/>
      <sheetName val="Données"/>
      <sheetName val="Лист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БДР ЗбП печать"/>
      <sheetName val="t_Настройки"/>
      <sheetName val="ИТОГИ  по Н,Р,Э,Q"/>
      <sheetName val="накладные в %% факт"/>
      <sheetName val="договоры"/>
      <sheetName val="Свод_ПЭС"/>
      <sheetName val="5_мес_факт"/>
      <sheetName val="6_мес_ожид_"/>
      <sheetName val="1кв_план_НВД"/>
      <sheetName val="2кв_план_НВД"/>
      <sheetName val="т1_15(смета8а)"/>
      <sheetName val="прил_2_3__факт5_мес,ожид_6"/>
      <sheetName val="эл_ст"/>
      <sheetName val="Исходные_данные"/>
      <sheetName val="6_2_1_Пр__произв__услуги"/>
      <sheetName val="Кредиты_полученные"/>
      <sheetName val="Займы_выданные"/>
      <sheetName val="ис_смета"/>
      <sheetName val="Производство_электроэнергии"/>
      <sheetName val="Т19_1"/>
      <sheetName val="1БДР_ЗбП_печать"/>
      <sheetName val="ИТОГИ__по_Н,Р,Э,Q"/>
      <sheetName val="накладные_в_%%_факт"/>
      <sheetName val="Свод_ПЭС1"/>
      <sheetName val="5_мес_факт1"/>
      <sheetName val="6_мес_ожид_1"/>
      <sheetName val="1кв_план_НВД1"/>
      <sheetName val="2кв_план_НВД1"/>
      <sheetName val="т1_15(смета8а)1"/>
      <sheetName val="прил_2_3__факт5_мес,ожид_61"/>
      <sheetName val="эл_ст1"/>
      <sheetName val="Исходные_данные1"/>
      <sheetName val="Производство_электроэнергии1"/>
      <sheetName val="Т19_11"/>
      <sheetName val="Кредиты_полученные1"/>
      <sheetName val="Займы_выданные1"/>
      <sheetName val="ис_смета1"/>
      <sheetName val="1БДР_ЗбП_печать1"/>
      <sheetName val="6_2_1_Пр__произв__услуги1"/>
      <sheetName val="ИТОГИ__по_Н,Р,Э,Q1"/>
      <sheetName val="накладные_в_%%_факт1"/>
      <sheetName val="Т12"/>
      <sheetName val="Т1.1.1"/>
      <sheetName val="Т22"/>
      <sheetName val="Т1.2.1"/>
      <sheetName val="#REF!"/>
      <sheetName val="2002(v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тар"/>
      <sheetName val="т1.15(смета8а)"/>
      <sheetName val="Data"/>
      <sheetName val="Приход"/>
      <sheetName val="Расход"/>
      <sheetName val="эл ст"/>
      <sheetName val="АНАЛИТ"/>
      <sheetName val="план ФР"/>
      <sheetName val="т-сети"/>
      <sheetName val="справочники"/>
      <sheetName val="Гр5(о)"/>
      <sheetName val="топография"/>
      <sheetName val="1кв."/>
      <sheetName val="2кв."/>
      <sheetName val="3кв."/>
      <sheetName val="4кв."/>
      <sheetName val="ТИТУЛ"/>
      <sheetName val="6.14"/>
      <sheetName val="ОБЩЕСТВА"/>
      <sheetName val="Списки"/>
      <sheetName val="план индекс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vec"/>
    </sheetNames>
    <sheetDataSet>
      <sheetData sheetId="0"/>
      <sheetData sheetId="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KET818"/>
      <sheetName val="Курс $"/>
      <sheetName val="Лист13"/>
      <sheetName val="Справочники"/>
      <sheetName val="Регионы"/>
    </sheetNames>
    <definedNames>
      <definedName name="Модуль12.theHide"/>
      <definedName name="Обнуление_818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Гр5(о)"/>
      <sheetName val="ИТ-бюджет"/>
      <sheetName val="тар"/>
      <sheetName val="т1.15(смета8а)"/>
      <sheetName val="Лист13"/>
      <sheetName val="Ввод данных"/>
      <sheetName val="Исходные данные и тариф ЭЛЕКТР"/>
      <sheetName val="ПРОГНОЗ_1"/>
      <sheetName val="липецк-расчет"/>
      <sheetName val="sapactivexlhiddensheet"/>
      <sheetName val="Справочники"/>
      <sheetName val="Приложение (ТЭЦ) "/>
      <sheetName val="Отопление"/>
      <sheetName val="Вода для ГВС"/>
      <sheetName val="17СВОД-ПУ"/>
      <sheetName val="Справочник"/>
      <sheetName val="ПАС"/>
      <sheetName val="ИВ"/>
      <sheetName val="АТП неосн. "/>
      <sheetName val="Data"/>
      <sheetName val="т1_15(смета8а)"/>
      <sheetName val="Ввод_данных"/>
      <sheetName val="Исходные_данные_и_тариф_ЭЛЕКТР"/>
      <sheetName val="Приложение_(ТЭЦ)_"/>
      <sheetName val="Вода_для_ГВС"/>
      <sheetName val="АТП_неосн__"/>
      <sheetName val="т1_15(смета8а)1"/>
      <sheetName val="Ввод_данных1"/>
      <sheetName val="Исходные_данные_и_тариф_ЭЛЕКТР1"/>
      <sheetName val="Приложение_(ТЭЦ)_1"/>
      <sheetName val="Вода_для_ГВС1"/>
      <sheetName val="АТП_неосн__1"/>
      <sheetName val="16"/>
      <sheetName val="перекрестка"/>
      <sheetName val="Заголовок"/>
      <sheetName val="ээ"/>
    </sheetNames>
    <sheetDataSet>
      <sheetData sheetId="0">
        <row r="5">
          <cell r="H5">
            <v>0.24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Исполнителям"/>
      <sheetName val="ЗСК-05"/>
      <sheetName val="СЭГ 05"/>
      <sheetName val="СЛПУ 05"/>
      <sheetName val="ГПЗ  05"/>
      <sheetName val="ПФ Сибгазтранс 05"/>
      <sheetName val="Исходные"/>
      <sheetName val="Данные"/>
      <sheetName val="Гр5(о)"/>
      <sheetName val="46010301Семенову"/>
      <sheetName val="справочники"/>
      <sheetName val="свод"/>
      <sheetName val="16"/>
      <sheetName val="перекрестка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ИТ-бюджет"/>
      <sheetName val="Производство электроэнергии"/>
      <sheetName val="Т12"/>
      <sheetName val="Т3"/>
      <sheetName val="Т6"/>
      <sheetName val="Data"/>
      <sheetName val="Справочник"/>
      <sheetName val="Данные"/>
      <sheetName val="эл ст"/>
      <sheetName val=" НВВ передача"/>
      <sheetName val="6"/>
      <sheetName val="Заголовок"/>
      <sheetName val="Настройки"/>
      <sheetName val="01"/>
      <sheetName val="Ф-2 (для АО-энерго)"/>
      <sheetName val="2002(v1)"/>
      <sheetName val="Параметры"/>
      <sheetName val="2002(v2)"/>
      <sheetName val="Лист1"/>
      <sheetName val="Приложение (ТЭЦ) "/>
      <sheetName val="График"/>
      <sheetName val="тар"/>
      <sheetName val="т1.15(смета8а)"/>
      <sheetName val="1997"/>
      <sheetName val="1998"/>
      <sheetName val="Т-18-Инвестиции"/>
      <sheetName val="TEHSHEET"/>
      <sheetName val="fes"/>
      <sheetName val="Общая"/>
      <sheetName val="выр _июль"/>
      <sheetName val="материалы"/>
      <sheetName val="Титульный"/>
      <sheetName val="Производство_электроэнергии"/>
      <sheetName val="эл_ст"/>
      <sheetName val="_НВВ_передача"/>
      <sheetName val="Ф-2_(для_АО-энерго)"/>
      <sheetName val="Приложение_(ТЭЦ)_"/>
      <sheetName val="т1_15(смета8а)"/>
      <sheetName val="выр__июль"/>
      <sheetName val="Производство_электроэнергии1"/>
      <sheetName val="эл_ст1"/>
      <sheetName val="_НВВ_передача1"/>
      <sheetName val="Ф-2_(для_АО-энерго)1"/>
      <sheetName val="Приложение_(ТЭЦ)_1"/>
      <sheetName val="т1_15(смета8а)1"/>
      <sheetName val="выр__июль1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16"/>
      <sheetName val="перекрестка"/>
      <sheetName val="P2.1"/>
      <sheetName val="P2.2"/>
      <sheetName val="4"/>
    </sheetNames>
    <sheetDataSet>
      <sheetData sheetId="0">
        <row r="5">
          <cell r="H5">
            <v>0.24</v>
          </cell>
        </row>
      </sheetData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 "/>
      <sheetName val="протокол  (2)"/>
      <sheetName val="Ремонт"/>
      <sheetName val="Лист5"/>
      <sheetName val="22тариф"/>
      <sheetName val="топливо"/>
      <sheetName val="НЧ"/>
      <sheetName val="ЯК"/>
      <sheetName val="ФОТ"/>
      <sheetName val="СМЗП"/>
      <sheetName val="ЛП"/>
      <sheetName val="СО"/>
      <sheetName val="аренда"/>
      <sheetName val="Страх"/>
      <sheetName val="ПДВ"/>
      <sheetName val="Лист1"/>
      <sheetName val="Лист2"/>
      <sheetName val="Лист3"/>
      <sheetName val="Протокол разногласий"/>
    </sheetNames>
    <definedNames>
      <definedName name="Обнуление_818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Исходные"/>
      <sheetName val="Data"/>
      <sheetName val="Данные"/>
      <sheetName val="Настр"/>
      <sheetName val="пе"/>
      <sheetName val="Справочники"/>
      <sheetName val="подг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эл ст"/>
      <sheetName val="P2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Исходные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.Производство"/>
      <sheetName val="2.Реализация"/>
      <sheetName val="Свод по тарифам"/>
      <sheetName val="Свод Тарифы"/>
      <sheetName val="3.Топливо"/>
      <sheetName val="4.Затраты на персонал"/>
      <sheetName val="5.Ремонты и ТО"/>
      <sheetName val="6.Кредиты и займы"/>
      <sheetName val="выгрузка в БП-6 из 1С (1ч)"/>
      <sheetName val="выгрузка в БП-6 из 1С (2ч)"/>
      <sheetName val="РД к БП-6."/>
      <sheetName val="7.БДР сводный"/>
      <sheetName val="8.БДР по видам"/>
      <sheetName val="8.1. + ВЦО"/>
      <sheetName val="НВВ_ТЭ"/>
      <sheetName val="НВВ_ВС"/>
      <sheetName val="НВВ_ВО"/>
      <sheetName val="НВВ передача эл.эн.RAB"/>
      <sheetName val="НВВ передача эл.эн.индексация"/>
      <sheetName val="8.2.Планирование ПДР"/>
      <sheetName val="9.БДР ВО"/>
      <sheetName val="10.БДДС"/>
      <sheetName val="11. ДЗ_КЗ"/>
      <sheetName val="12.Инвестиции"/>
      <sheetName val="12.Инвестиции_стр"/>
      <sheetName val="12.Инвест"/>
      <sheetName val="Соответ ДДС и СЗ инвест"/>
      <sheetName val="Аналит ИП"/>
      <sheetName val="Аналит Ремонт"/>
      <sheetName val="План счетов_2.0"/>
      <sheetName val="Расшифровка_2.0"/>
      <sheetName val="Форма расшифровки2.0"/>
      <sheetName val="План счетов_3.0"/>
      <sheetName val="Расшифровка_3.0"/>
      <sheetName val="Форма расшифровки3.0"/>
      <sheetName val="ККП"/>
      <sheetName val="Налоги_форма"/>
      <sheetName val="списки2019"/>
      <sheetName val="списки2019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">
          <cell r="C1" t="str">
            <v>Форма БП-12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pred"/>
      <sheetName val="Регионы"/>
      <sheetName val="ИТ-бюджет"/>
      <sheetName val="АНАЛИТ"/>
      <sheetName val="Исходные"/>
      <sheetName val="РАСЧЕТ"/>
      <sheetName val="ф2"/>
      <sheetName val="Т2"/>
      <sheetName val="ПРОГНОЗ_1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  <sheetName val="Т12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трансформация"/>
      <sheetName val="пер-вл"/>
      <sheetName val="Баланс по ТЭЦ-1"/>
      <sheetName val="Data"/>
      <sheetName val="Лист13"/>
      <sheetName val="Заголовок"/>
      <sheetName val="t_Настройки"/>
      <sheetName val="P2.1"/>
      <sheetName val="P2.2"/>
      <sheetName val="схема коэф-тов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2"/>
      <sheetName val="3"/>
      <sheetName val="4.1"/>
      <sheetName val="4"/>
      <sheetName val="5"/>
      <sheetName val="6"/>
      <sheetName val="8"/>
      <sheetName val="9"/>
      <sheetName val="кварталы"/>
      <sheetName val="план_2000-32"/>
      <sheetName val="план_2000-22"/>
      <sheetName val="план_20002"/>
      <sheetName val="расчет_тарифов2"/>
      <sheetName val="НВВ_утв_тарифы2"/>
      <sheetName val="Ф-2_(для_АО-энерго)2"/>
      <sheetName val="Исходные_данные_и_свод_тарифов2"/>
      <sheetName val="По_Концерну_Эксп"/>
      <sheetName val="т__1_12_2"/>
      <sheetName val="гл_инженера_ПМЭС"/>
      <sheetName val="списание_СВП_2010г"/>
      <sheetName val="ИТОГИ__по_Н,Р,Э,Q"/>
      <sheetName val="эл_энергия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Баланс_по_ТЭЦ-1"/>
      <sheetName val="P2_1"/>
      <sheetName val="P2_2"/>
      <sheetName val="схема_коэф-тов"/>
      <sheetName val="17_1"/>
      <sheetName val="24_1"/>
      <sheetName val="4_1"/>
      <sheetName val="план_2000-33"/>
      <sheetName val="план_2000-23"/>
      <sheetName val="план_20003"/>
      <sheetName val="расчет_тарифов3"/>
      <sheetName val="НВВ_утв_тарифы3"/>
      <sheetName val="Ф-2_(для_АО-энерго)3"/>
      <sheetName val="Исходные_данные_и_свод_тарифов3"/>
      <sheetName val="По_Концерну_Эксп1"/>
      <sheetName val="т__1_12_3"/>
      <sheetName val="гл_инженера_ПМЭС1"/>
      <sheetName val="списание_СВП_2010г1"/>
      <sheetName val="ИТОГИ__по_Н,Р,Э,Q1"/>
      <sheetName val="эл_энергия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Баланс_по_ТЭЦ-11"/>
      <sheetName val="P2_11"/>
      <sheetName val="P2_21"/>
      <sheetName val="схема_коэф-тов1"/>
      <sheetName val="17_11"/>
      <sheetName val="24_11"/>
      <sheetName val="4_11"/>
      <sheetName val="FST5"/>
      <sheetName val="перекрестка"/>
      <sheetName val="протокол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 refreshError="1"/>
      <sheetData sheetId="172"/>
      <sheetData sheetId="173" refreshError="1"/>
      <sheetData sheetId="174" refreshError="1"/>
      <sheetData sheetId="175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Расчет расходов"/>
      <sheetName val="расчет тарифов"/>
      <sheetName val="ИТ-бюджет"/>
      <sheetName val="ПРОГНОЗ_1"/>
      <sheetName val="Факторный анализ_планы по комби"/>
      <sheetName val="Данные"/>
      <sheetName val="эл ст"/>
      <sheetName val="Лист13"/>
      <sheetName val="ОПТ"/>
      <sheetName val="#ССЫЛКА"/>
      <sheetName val="T0"/>
      <sheetName val="T25"/>
      <sheetName val="T31"/>
      <sheetName val="форма-прил к ф№1"/>
      <sheetName val="FES"/>
      <sheetName val="Исходные"/>
      <sheetName val="Пояснение "/>
      <sheetName val="ПС"/>
      <sheetName val="план_2000"/>
      <sheetName val="Расчет_расходов"/>
      <sheetName val="расчет_тарифов"/>
      <sheetName val="форма-прил_к_ф№1"/>
      <sheetName val="Факторный_анализ_планы_по_комби"/>
      <sheetName val="эл_ст"/>
      <sheetName val="Пояснение_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ПРОГНОЗ_1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Акт Дт Кт_задолж_31_03_2010"/>
      <sheetName val="TEHSHEET"/>
      <sheetName val="FES"/>
      <sheetName val="vec"/>
      <sheetName val="FST5"/>
      <sheetName val="на 1 тут"/>
      <sheetName val="Приложение 2"/>
      <sheetName val="Справочники"/>
      <sheetName val="rombo"/>
      <sheetName val="13.-1 кв.2019"/>
      <sheetName val="киев"/>
      <sheetName val="УФА"/>
      <sheetName val="Т4,Т4а"/>
      <sheetName val="Вводные_данные_систем"/>
      <sheetName val="Базовые_расходы_(ЕИАС)"/>
      <sheetName val="Итого_с_пилотами"/>
      <sheetName val="для_ПЗ_1"/>
      <sheetName val="для_ПЗ_2"/>
      <sheetName val="Расчет_RAB_Лен_и_МОЭСК_с_2010_г"/>
      <sheetName val="Производство_электроэнергии"/>
      <sheetName val="Т19_1"/>
      <sheetName val="Акт_Дт_Кт_задолж_31_03_2010"/>
      <sheetName val="на_1_тут"/>
      <sheetName val="Приложение_2"/>
      <sheetName val="13_-1_кв_2019"/>
      <sheetName val="Вводные_данные_систем1"/>
      <sheetName val="Базовые_расходы_(ЕИАС)1"/>
      <sheetName val="Итого_с_пилотами1"/>
      <sheetName val="для_ПЗ_11"/>
      <sheetName val="для_ПЗ_21"/>
      <sheetName val="Расчет_RAB_Лен_и_МОЭСК_с_2010_1"/>
      <sheetName val="Производство_электроэнергии1"/>
      <sheetName val="Т19_11"/>
      <sheetName val="Акт_Дт_Кт_задолж_31_03_20101"/>
      <sheetName val="на_1_тут1"/>
      <sheetName val="Приложение_21"/>
      <sheetName val="13_-1_кв_20191"/>
      <sheetName val="Вспомогательные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лан 2000"/>
      <sheetName val="Лист1"/>
      <sheetName val="Гр5_о_"/>
      <sheetName val="расчет тарифов"/>
      <sheetName val="ПРОГНОЗ_1"/>
      <sheetName val="Справочники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Исходн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Параметры"/>
      <sheetName val="шаблон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共機J"/>
      <sheetName val="Титульный"/>
      <sheetName val="TSheet"/>
      <sheetName val="ПРОГНОЗ_1"/>
      <sheetName val="Calc"/>
      <sheetName val="ID"/>
      <sheetName val="расчет НВВ РСК по RAB"/>
      <sheetName val="Свод"/>
      <sheetName val="Curves"/>
      <sheetName val="Note"/>
      <sheetName val="Heads"/>
      <sheetName val="Dbase"/>
      <sheetName val="Tables"/>
      <sheetName val="Page 2"/>
      <sheetName val="Input-Moscow"/>
      <sheetName val="Вспомогательные"/>
      <sheetName val="св. о."/>
      <sheetName val="ДДКП"/>
      <sheetName val="Узл. цены"/>
      <sheetName val="И-40"/>
      <sheetName val="УИ-34_(ЭО)"/>
      <sheetName val="УЗ-25_(ЭО)"/>
      <sheetName val="доп__по_ремонтам"/>
      <sheetName val="И-40_"/>
      <sheetName val="УК-48_(ОУК)"/>
      <sheetName val="УФ-54_(ЭО)"/>
      <sheetName val="Налоги_2002"/>
      <sheetName val="на_1_тут"/>
      <sheetName val="ARH_Biznes_pl"/>
      <sheetName val="1_5_среднее"/>
      <sheetName val="продажи_(н)"/>
      <sheetName val="расчет_НВВ_РСК_по_RAB"/>
      <sheetName val="Page_2"/>
      <sheetName val="св__о_"/>
      <sheetName val="Узл__цены"/>
      <sheetName val="УИ-34_(ЭО)1"/>
      <sheetName val="УЗ-25_(ЭО)1"/>
      <sheetName val="доп__по_ремонтам1"/>
      <sheetName val="И-40_1"/>
      <sheetName val="УК-48_(ОУК)1"/>
      <sheetName val="УФ-54_(ЭО)1"/>
      <sheetName val="Налоги_20021"/>
      <sheetName val="на_1_тут1"/>
      <sheetName val="ARH_Biznes_pl1"/>
      <sheetName val="1_5_среднее1"/>
      <sheetName val="продажи_(н)1"/>
      <sheetName val="расчет_НВВ_РСК_по_RAB1"/>
      <sheetName val="Page_21"/>
      <sheetName val="св__о_1"/>
      <sheetName val="Узл__цены1"/>
      <sheetName val="Инструкция"/>
      <sheetName val="З_П_ 2007"/>
      <sheetName val="ИТ-бюджет"/>
      <sheetName val="Справочн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 refreshError="1"/>
      <sheetData sheetId="9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70C0"/>
    <pageSetUpPr fitToPage="1"/>
  </sheetPr>
  <dimension ref="A1:BL163"/>
  <sheetViews>
    <sheetView tabSelected="1" zoomScaleNormal="100" workbookViewId="0">
      <selection activeCell="AW126" sqref="AW126:BE126"/>
    </sheetView>
  </sheetViews>
  <sheetFormatPr defaultColWidth="1.42578125" defaultRowHeight="15" x14ac:dyDescent="0.25"/>
  <cols>
    <col min="1" max="32" width="1.42578125" style="4"/>
    <col min="33" max="33" width="1.42578125" style="4" customWidth="1"/>
    <col min="34" max="40" width="1.42578125" style="4"/>
    <col min="41" max="60" width="1.42578125" style="4" customWidth="1"/>
    <col min="61" max="203" width="1.42578125" style="4"/>
    <col min="204" max="204" width="3.7109375" style="4" customWidth="1"/>
    <col min="205" max="234" width="1.42578125" style="4"/>
    <col min="235" max="235" width="15.5703125" style="4" customWidth="1"/>
    <col min="236" max="240" width="1.42578125" style="4"/>
    <col min="241" max="241" width="1.42578125" style="4" customWidth="1"/>
    <col min="242" max="459" width="1.42578125" style="4"/>
    <col min="460" max="460" width="3.7109375" style="4" customWidth="1"/>
    <col min="461" max="490" width="1.42578125" style="4"/>
    <col min="491" max="491" width="15.5703125" style="4" customWidth="1"/>
    <col min="492" max="496" width="1.42578125" style="4"/>
    <col min="497" max="497" width="1.42578125" style="4" customWidth="1"/>
    <col min="498" max="715" width="1.42578125" style="4"/>
    <col min="716" max="716" width="3.7109375" style="4" customWidth="1"/>
    <col min="717" max="746" width="1.42578125" style="4"/>
    <col min="747" max="747" width="15.5703125" style="4" customWidth="1"/>
    <col min="748" max="752" width="1.42578125" style="4"/>
    <col min="753" max="753" width="1.42578125" style="4" customWidth="1"/>
    <col min="754" max="971" width="1.42578125" style="4"/>
    <col min="972" max="972" width="3.7109375" style="4" customWidth="1"/>
    <col min="973" max="1002" width="1.42578125" style="4"/>
    <col min="1003" max="1003" width="15.5703125" style="4" customWidth="1"/>
    <col min="1004" max="1008" width="1.42578125" style="4"/>
    <col min="1009" max="1009" width="1.42578125" style="4" customWidth="1"/>
    <col min="1010" max="1227" width="1.42578125" style="4"/>
    <col min="1228" max="1228" width="3.7109375" style="4" customWidth="1"/>
    <col min="1229" max="1258" width="1.42578125" style="4"/>
    <col min="1259" max="1259" width="15.5703125" style="4" customWidth="1"/>
    <col min="1260" max="1264" width="1.42578125" style="4"/>
    <col min="1265" max="1265" width="1.42578125" style="4" customWidth="1"/>
    <col min="1266" max="1483" width="1.42578125" style="4"/>
    <col min="1484" max="1484" width="3.7109375" style="4" customWidth="1"/>
    <col min="1485" max="1514" width="1.42578125" style="4"/>
    <col min="1515" max="1515" width="15.5703125" style="4" customWidth="1"/>
    <col min="1516" max="1520" width="1.42578125" style="4"/>
    <col min="1521" max="1521" width="1.42578125" style="4" customWidth="1"/>
    <col min="1522" max="1739" width="1.42578125" style="4"/>
    <col min="1740" max="1740" width="3.7109375" style="4" customWidth="1"/>
    <col min="1741" max="1770" width="1.42578125" style="4"/>
    <col min="1771" max="1771" width="15.5703125" style="4" customWidth="1"/>
    <col min="1772" max="1776" width="1.42578125" style="4"/>
    <col min="1777" max="1777" width="1.42578125" style="4" customWidth="1"/>
    <col min="1778" max="1995" width="1.42578125" style="4"/>
    <col min="1996" max="1996" width="3.7109375" style="4" customWidth="1"/>
    <col min="1997" max="2026" width="1.42578125" style="4"/>
    <col min="2027" max="2027" width="15.5703125" style="4" customWidth="1"/>
    <col min="2028" max="2032" width="1.42578125" style="4"/>
    <col min="2033" max="2033" width="1.42578125" style="4" customWidth="1"/>
    <col min="2034" max="2251" width="1.42578125" style="4"/>
    <col min="2252" max="2252" width="3.7109375" style="4" customWidth="1"/>
    <col min="2253" max="2282" width="1.42578125" style="4"/>
    <col min="2283" max="2283" width="15.5703125" style="4" customWidth="1"/>
    <col min="2284" max="2288" width="1.42578125" style="4"/>
    <col min="2289" max="2289" width="1.42578125" style="4" customWidth="1"/>
    <col min="2290" max="2507" width="1.42578125" style="4"/>
    <col min="2508" max="2508" width="3.7109375" style="4" customWidth="1"/>
    <col min="2509" max="2538" width="1.42578125" style="4"/>
    <col min="2539" max="2539" width="15.5703125" style="4" customWidth="1"/>
    <col min="2540" max="2544" width="1.42578125" style="4"/>
    <col min="2545" max="2545" width="1.42578125" style="4" customWidth="1"/>
    <col min="2546" max="2763" width="1.42578125" style="4"/>
    <col min="2764" max="2764" width="3.7109375" style="4" customWidth="1"/>
    <col min="2765" max="2794" width="1.42578125" style="4"/>
    <col min="2795" max="2795" width="15.5703125" style="4" customWidth="1"/>
    <col min="2796" max="2800" width="1.42578125" style="4"/>
    <col min="2801" max="2801" width="1.42578125" style="4" customWidth="1"/>
    <col min="2802" max="3019" width="1.42578125" style="4"/>
    <col min="3020" max="3020" width="3.7109375" style="4" customWidth="1"/>
    <col min="3021" max="3050" width="1.42578125" style="4"/>
    <col min="3051" max="3051" width="15.5703125" style="4" customWidth="1"/>
    <col min="3052" max="3056" width="1.42578125" style="4"/>
    <col min="3057" max="3057" width="1.42578125" style="4" customWidth="1"/>
    <col min="3058" max="3275" width="1.42578125" style="4"/>
    <col min="3276" max="3276" width="3.7109375" style="4" customWidth="1"/>
    <col min="3277" max="3306" width="1.42578125" style="4"/>
    <col min="3307" max="3307" width="15.5703125" style="4" customWidth="1"/>
    <col min="3308" max="3312" width="1.42578125" style="4"/>
    <col min="3313" max="3313" width="1.42578125" style="4" customWidth="1"/>
    <col min="3314" max="3531" width="1.42578125" style="4"/>
    <col min="3532" max="3532" width="3.7109375" style="4" customWidth="1"/>
    <col min="3533" max="3562" width="1.42578125" style="4"/>
    <col min="3563" max="3563" width="15.5703125" style="4" customWidth="1"/>
    <col min="3564" max="3568" width="1.42578125" style="4"/>
    <col min="3569" max="3569" width="1.42578125" style="4" customWidth="1"/>
    <col min="3570" max="3787" width="1.42578125" style="4"/>
    <col min="3788" max="3788" width="3.7109375" style="4" customWidth="1"/>
    <col min="3789" max="3818" width="1.42578125" style="4"/>
    <col min="3819" max="3819" width="15.5703125" style="4" customWidth="1"/>
    <col min="3820" max="3824" width="1.42578125" style="4"/>
    <col min="3825" max="3825" width="1.42578125" style="4" customWidth="1"/>
    <col min="3826" max="4043" width="1.42578125" style="4"/>
    <col min="4044" max="4044" width="3.7109375" style="4" customWidth="1"/>
    <col min="4045" max="4074" width="1.42578125" style="4"/>
    <col min="4075" max="4075" width="15.5703125" style="4" customWidth="1"/>
    <col min="4076" max="4080" width="1.42578125" style="4"/>
    <col min="4081" max="4081" width="1.42578125" style="4" customWidth="1"/>
    <col min="4082" max="4299" width="1.42578125" style="4"/>
    <col min="4300" max="4300" width="3.7109375" style="4" customWidth="1"/>
    <col min="4301" max="4330" width="1.42578125" style="4"/>
    <col min="4331" max="4331" width="15.5703125" style="4" customWidth="1"/>
    <col min="4332" max="4336" width="1.42578125" style="4"/>
    <col min="4337" max="4337" width="1.42578125" style="4" customWidth="1"/>
    <col min="4338" max="4555" width="1.42578125" style="4"/>
    <col min="4556" max="4556" width="3.7109375" style="4" customWidth="1"/>
    <col min="4557" max="4586" width="1.42578125" style="4"/>
    <col min="4587" max="4587" width="15.5703125" style="4" customWidth="1"/>
    <col min="4588" max="4592" width="1.42578125" style="4"/>
    <col min="4593" max="4593" width="1.42578125" style="4" customWidth="1"/>
    <col min="4594" max="4811" width="1.42578125" style="4"/>
    <col min="4812" max="4812" width="3.7109375" style="4" customWidth="1"/>
    <col min="4813" max="4842" width="1.42578125" style="4"/>
    <col min="4843" max="4843" width="15.5703125" style="4" customWidth="1"/>
    <col min="4844" max="4848" width="1.42578125" style="4"/>
    <col min="4849" max="4849" width="1.42578125" style="4" customWidth="1"/>
    <col min="4850" max="5067" width="1.42578125" style="4"/>
    <col min="5068" max="5068" width="3.7109375" style="4" customWidth="1"/>
    <col min="5069" max="5098" width="1.42578125" style="4"/>
    <col min="5099" max="5099" width="15.5703125" style="4" customWidth="1"/>
    <col min="5100" max="5104" width="1.42578125" style="4"/>
    <col min="5105" max="5105" width="1.42578125" style="4" customWidth="1"/>
    <col min="5106" max="5323" width="1.42578125" style="4"/>
    <col min="5324" max="5324" width="3.7109375" style="4" customWidth="1"/>
    <col min="5325" max="5354" width="1.42578125" style="4"/>
    <col min="5355" max="5355" width="15.5703125" style="4" customWidth="1"/>
    <col min="5356" max="5360" width="1.42578125" style="4"/>
    <col min="5361" max="5361" width="1.42578125" style="4" customWidth="1"/>
    <col min="5362" max="5579" width="1.42578125" style="4"/>
    <col min="5580" max="5580" width="3.7109375" style="4" customWidth="1"/>
    <col min="5581" max="5610" width="1.42578125" style="4"/>
    <col min="5611" max="5611" width="15.5703125" style="4" customWidth="1"/>
    <col min="5612" max="5616" width="1.42578125" style="4"/>
    <col min="5617" max="5617" width="1.42578125" style="4" customWidth="1"/>
    <col min="5618" max="5835" width="1.42578125" style="4"/>
    <col min="5836" max="5836" width="3.7109375" style="4" customWidth="1"/>
    <col min="5837" max="5866" width="1.42578125" style="4"/>
    <col min="5867" max="5867" width="15.5703125" style="4" customWidth="1"/>
    <col min="5868" max="5872" width="1.42578125" style="4"/>
    <col min="5873" max="5873" width="1.42578125" style="4" customWidth="1"/>
    <col min="5874" max="6091" width="1.42578125" style="4"/>
    <col min="6092" max="6092" width="3.7109375" style="4" customWidth="1"/>
    <col min="6093" max="6122" width="1.42578125" style="4"/>
    <col min="6123" max="6123" width="15.5703125" style="4" customWidth="1"/>
    <col min="6124" max="6128" width="1.42578125" style="4"/>
    <col min="6129" max="6129" width="1.42578125" style="4" customWidth="1"/>
    <col min="6130" max="6347" width="1.42578125" style="4"/>
    <col min="6348" max="6348" width="3.7109375" style="4" customWidth="1"/>
    <col min="6349" max="6378" width="1.42578125" style="4"/>
    <col min="6379" max="6379" width="15.5703125" style="4" customWidth="1"/>
    <col min="6380" max="6384" width="1.42578125" style="4"/>
    <col min="6385" max="6385" width="1.42578125" style="4" customWidth="1"/>
    <col min="6386" max="6603" width="1.42578125" style="4"/>
    <col min="6604" max="6604" width="3.7109375" style="4" customWidth="1"/>
    <col min="6605" max="6634" width="1.42578125" style="4"/>
    <col min="6635" max="6635" width="15.5703125" style="4" customWidth="1"/>
    <col min="6636" max="6640" width="1.42578125" style="4"/>
    <col min="6641" max="6641" width="1.42578125" style="4" customWidth="1"/>
    <col min="6642" max="6859" width="1.42578125" style="4"/>
    <col min="6860" max="6860" width="3.7109375" style="4" customWidth="1"/>
    <col min="6861" max="6890" width="1.42578125" style="4"/>
    <col min="6891" max="6891" width="15.5703125" style="4" customWidth="1"/>
    <col min="6892" max="6896" width="1.42578125" style="4"/>
    <col min="6897" max="6897" width="1.42578125" style="4" customWidth="1"/>
    <col min="6898" max="7115" width="1.42578125" style="4"/>
    <col min="7116" max="7116" width="3.7109375" style="4" customWidth="1"/>
    <col min="7117" max="7146" width="1.42578125" style="4"/>
    <col min="7147" max="7147" width="15.5703125" style="4" customWidth="1"/>
    <col min="7148" max="7152" width="1.42578125" style="4"/>
    <col min="7153" max="7153" width="1.42578125" style="4" customWidth="1"/>
    <col min="7154" max="7371" width="1.42578125" style="4"/>
    <col min="7372" max="7372" width="3.7109375" style="4" customWidth="1"/>
    <col min="7373" max="7402" width="1.42578125" style="4"/>
    <col min="7403" max="7403" width="15.5703125" style="4" customWidth="1"/>
    <col min="7404" max="7408" width="1.42578125" style="4"/>
    <col min="7409" max="7409" width="1.42578125" style="4" customWidth="1"/>
    <col min="7410" max="7627" width="1.42578125" style="4"/>
    <col min="7628" max="7628" width="3.7109375" style="4" customWidth="1"/>
    <col min="7629" max="7658" width="1.42578125" style="4"/>
    <col min="7659" max="7659" width="15.5703125" style="4" customWidth="1"/>
    <col min="7660" max="7664" width="1.42578125" style="4"/>
    <col min="7665" max="7665" width="1.42578125" style="4" customWidth="1"/>
    <col min="7666" max="7883" width="1.42578125" style="4"/>
    <col min="7884" max="7884" width="3.7109375" style="4" customWidth="1"/>
    <col min="7885" max="7914" width="1.42578125" style="4"/>
    <col min="7915" max="7915" width="15.5703125" style="4" customWidth="1"/>
    <col min="7916" max="7920" width="1.42578125" style="4"/>
    <col min="7921" max="7921" width="1.42578125" style="4" customWidth="1"/>
    <col min="7922" max="8139" width="1.42578125" style="4"/>
    <col min="8140" max="8140" width="3.7109375" style="4" customWidth="1"/>
    <col min="8141" max="8170" width="1.42578125" style="4"/>
    <col min="8171" max="8171" width="15.5703125" style="4" customWidth="1"/>
    <col min="8172" max="8176" width="1.42578125" style="4"/>
    <col min="8177" max="8177" width="1.42578125" style="4" customWidth="1"/>
    <col min="8178" max="8395" width="1.42578125" style="4"/>
    <col min="8396" max="8396" width="3.7109375" style="4" customWidth="1"/>
    <col min="8397" max="8426" width="1.42578125" style="4"/>
    <col min="8427" max="8427" width="15.5703125" style="4" customWidth="1"/>
    <col min="8428" max="8432" width="1.42578125" style="4"/>
    <col min="8433" max="8433" width="1.42578125" style="4" customWidth="1"/>
    <col min="8434" max="8651" width="1.42578125" style="4"/>
    <col min="8652" max="8652" width="3.7109375" style="4" customWidth="1"/>
    <col min="8653" max="8682" width="1.42578125" style="4"/>
    <col min="8683" max="8683" width="15.5703125" style="4" customWidth="1"/>
    <col min="8684" max="8688" width="1.42578125" style="4"/>
    <col min="8689" max="8689" width="1.42578125" style="4" customWidth="1"/>
    <col min="8690" max="8907" width="1.42578125" style="4"/>
    <col min="8908" max="8908" width="3.7109375" style="4" customWidth="1"/>
    <col min="8909" max="8938" width="1.42578125" style="4"/>
    <col min="8939" max="8939" width="15.5703125" style="4" customWidth="1"/>
    <col min="8940" max="8944" width="1.42578125" style="4"/>
    <col min="8945" max="8945" width="1.42578125" style="4" customWidth="1"/>
    <col min="8946" max="9163" width="1.42578125" style="4"/>
    <col min="9164" max="9164" width="3.7109375" style="4" customWidth="1"/>
    <col min="9165" max="9194" width="1.42578125" style="4"/>
    <col min="9195" max="9195" width="15.5703125" style="4" customWidth="1"/>
    <col min="9196" max="9200" width="1.42578125" style="4"/>
    <col min="9201" max="9201" width="1.42578125" style="4" customWidth="1"/>
    <col min="9202" max="9419" width="1.42578125" style="4"/>
    <col min="9420" max="9420" width="3.7109375" style="4" customWidth="1"/>
    <col min="9421" max="9450" width="1.42578125" style="4"/>
    <col min="9451" max="9451" width="15.5703125" style="4" customWidth="1"/>
    <col min="9452" max="9456" width="1.42578125" style="4"/>
    <col min="9457" max="9457" width="1.42578125" style="4" customWidth="1"/>
    <col min="9458" max="9675" width="1.42578125" style="4"/>
    <col min="9676" max="9676" width="3.7109375" style="4" customWidth="1"/>
    <col min="9677" max="9706" width="1.42578125" style="4"/>
    <col min="9707" max="9707" width="15.5703125" style="4" customWidth="1"/>
    <col min="9708" max="9712" width="1.42578125" style="4"/>
    <col min="9713" max="9713" width="1.42578125" style="4" customWidth="1"/>
    <col min="9714" max="9931" width="1.42578125" style="4"/>
    <col min="9932" max="9932" width="3.7109375" style="4" customWidth="1"/>
    <col min="9933" max="9962" width="1.42578125" style="4"/>
    <col min="9963" max="9963" width="15.5703125" style="4" customWidth="1"/>
    <col min="9964" max="9968" width="1.42578125" style="4"/>
    <col min="9969" max="9969" width="1.42578125" style="4" customWidth="1"/>
    <col min="9970" max="10187" width="1.42578125" style="4"/>
    <col min="10188" max="10188" width="3.7109375" style="4" customWidth="1"/>
    <col min="10189" max="10218" width="1.42578125" style="4"/>
    <col min="10219" max="10219" width="15.5703125" style="4" customWidth="1"/>
    <col min="10220" max="10224" width="1.42578125" style="4"/>
    <col min="10225" max="10225" width="1.42578125" style="4" customWidth="1"/>
    <col min="10226" max="10443" width="1.42578125" style="4"/>
    <col min="10444" max="10444" width="3.7109375" style="4" customWidth="1"/>
    <col min="10445" max="10474" width="1.42578125" style="4"/>
    <col min="10475" max="10475" width="15.5703125" style="4" customWidth="1"/>
    <col min="10476" max="10480" width="1.42578125" style="4"/>
    <col min="10481" max="10481" width="1.42578125" style="4" customWidth="1"/>
    <col min="10482" max="10699" width="1.42578125" style="4"/>
    <col min="10700" max="10700" width="3.7109375" style="4" customWidth="1"/>
    <col min="10701" max="10730" width="1.42578125" style="4"/>
    <col min="10731" max="10731" width="15.5703125" style="4" customWidth="1"/>
    <col min="10732" max="10736" width="1.42578125" style="4"/>
    <col min="10737" max="10737" width="1.42578125" style="4" customWidth="1"/>
    <col min="10738" max="10955" width="1.42578125" style="4"/>
    <col min="10956" max="10956" width="3.7109375" style="4" customWidth="1"/>
    <col min="10957" max="10986" width="1.42578125" style="4"/>
    <col min="10987" max="10987" width="15.5703125" style="4" customWidth="1"/>
    <col min="10988" max="10992" width="1.42578125" style="4"/>
    <col min="10993" max="10993" width="1.42578125" style="4" customWidth="1"/>
    <col min="10994" max="11211" width="1.42578125" style="4"/>
    <col min="11212" max="11212" width="3.7109375" style="4" customWidth="1"/>
    <col min="11213" max="11242" width="1.42578125" style="4"/>
    <col min="11243" max="11243" width="15.5703125" style="4" customWidth="1"/>
    <col min="11244" max="11248" width="1.42578125" style="4"/>
    <col min="11249" max="11249" width="1.42578125" style="4" customWidth="1"/>
    <col min="11250" max="11467" width="1.42578125" style="4"/>
    <col min="11468" max="11468" width="3.7109375" style="4" customWidth="1"/>
    <col min="11469" max="11498" width="1.42578125" style="4"/>
    <col min="11499" max="11499" width="15.5703125" style="4" customWidth="1"/>
    <col min="11500" max="11504" width="1.42578125" style="4"/>
    <col min="11505" max="11505" width="1.42578125" style="4" customWidth="1"/>
    <col min="11506" max="11723" width="1.42578125" style="4"/>
    <col min="11724" max="11724" width="3.7109375" style="4" customWidth="1"/>
    <col min="11725" max="11754" width="1.42578125" style="4"/>
    <col min="11755" max="11755" width="15.5703125" style="4" customWidth="1"/>
    <col min="11756" max="11760" width="1.42578125" style="4"/>
    <col min="11761" max="11761" width="1.42578125" style="4" customWidth="1"/>
    <col min="11762" max="11979" width="1.42578125" style="4"/>
    <col min="11980" max="11980" width="3.7109375" style="4" customWidth="1"/>
    <col min="11981" max="12010" width="1.42578125" style="4"/>
    <col min="12011" max="12011" width="15.5703125" style="4" customWidth="1"/>
    <col min="12012" max="12016" width="1.42578125" style="4"/>
    <col min="12017" max="12017" width="1.42578125" style="4" customWidth="1"/>
    <col min="12018" max="12235" width="1.42578125" style="4"/>
    <col min="12236" max="12236" width="3.7109375" style="4" customWidth="1"/>
    <col min="12237" max="12266" width="1.42578125" style="4"/>
    <col min="12267" max="12267" width="15.5703125" style="4" customWidth="1"/>
    <col min="12268" max="12272" width="1.42578125" style="4"/>
    <col min="12273" max="12273" width="1.42578125" style="4" customWidth="1"/>
    <col min="12274" max="12491" width="1.42578125" style="4"/>
    <col min="12492" max="12492" width="3.7109375" style="4" customWidth="1"/>
    <col min="12493" max="12522" width="1.42578125" style="4"/>
    <col min="12523" max="12523" width="15.5703125" style="4" customWidth="1"/>
    <col min="12524" max="12528" width="1.42578125" style="4"/>
    <col min="12529" max="12529" width="1.42578125" style="4" customWidth="1"/>
    <col min="12530" max="12747" width="1.42578125" style="4"/>
    <col min="12748" max="12748" width="3.7109375" style="4" customWidth="1"/>
    <col min="12749" max="12778" width="1.42578125" style="4"/>
    <col min="12779" max="12779" width="15.5703125" style="4" customWidth="1"/>
    <col min="12780" max="12784" width="1.42578125" style="4"/>
    <col min="12785" max="12785" width="1.42578125" style="4" customWidth="1"/>
    <col min="12786" max="13003" width="1.42578125" style="4"/>
    <col min="13004" max="13004" width="3.7109375" style="4" customWidth="1"/>
    <col min="13005" max="13034" width="1.42578125" style="4"/>
    <col min="13035" max="13035" width="15.5703125" style="4" customWidth="1"/>
    <col min="13036" max="13040" width="1.42578125" style="4"/>
    <col min="13041" max="13041" width="1.42578125" style="4" customWidth="1"/>
    <col min="13042" max="13259" width="1.42578125" style="4"/>
    <col min="13260" max="13260" width="3.7109375" style="4" customWidth="1"/>
    <col min="13261" max="13290" width="1.42578125" style="4"/>
    <col min="13291" max="13291" width="15.5703125" style="4" customWidth="1"/>
    <col min="13292" max="13296" width="1.42578125" style="4"/>
    <col min="13297" max="13297" width="1.42578125" style="4" customWidth="1"/>
    <col min="13298" max="13515" width="1.42578125" style="4"/>
    <col min="13516" max="13516" width="3.7109375" style="4" customWidth="1"/>
    <col min="13517" max="13546" width="1.42578125" style="4"/>
    <col min="13547" max="13547" width="15.5703125" style="4" customWidth="1"/>
    <col min="13548" max="13552" width="1.42578125" style="4"/>
    <col min="13553" max="13553" width="1.42578125" style="4" customWidth="1"/>
    <col min="13554" max="13771" width="1.42578125" style="4"/>
    <col min="13772" max="13772" width="3.7109375" style="4" customWidth="1"/>
    <col min="13773" max="13802" width="1.42578125" style="4"/>
    <col min="13803" max="13803" width="15.5703125" style="4" customWidth="1"/>
    <col min="13804" max="13808" width="1.42578125" style="4"/>
    <col min="13809" max="13809" width="1.42578125" style="4" customWidth="1"/>
    <col min="13810" max="14027" width="1.42578125" style="4"/>
    <col min="14028" max="14028" width="3.7109375" style="4" customWidth="1"/>
    <col min="14029" max="14058" width="1.42578125" style="4"/>
    <col min="14059" max="14059" width="15.5703125" style="4" customWidth="1"/>
    <col min="14060" max="14064" width="1.42578125" style="4"/>
    <col min="14065" max="14065" width="1.42578125" style="4" customWidth="1"/>
    <col min="14066" max="14283" width="1.42578125" style="4"/>
    <col min="14284" max="14284" width="3.7109375" style="4" customWidth="1"/>
    <col min="14285" max="14314" width="1.42578125" style="4"/>
    <col min="14315" max="14315" width="15.5703125" style="4" customWidth="1"/>
    <col min="14316" max="14320" width="1.42578125" style="4"/>
    <col min="14321" max="14321" width="1.42578125" style="4" customWidth="1"/>
    <col min="14322" max="14539" width="1.42578125" style="4"/>
    <col min="14540" max="14540" width="3.7109375" style="4" customWidth="1"/>
    <col min="14541" max="14570" width="1.42578125" style="4"/>
    <col min="14571" max="14571" width="15.5703125" style="4" customWidth="1"/>
    <col min="14572" max="14576" width="1.42578125" style="4"/>
    <col min="14577" max="14577" width="1.42578125" style="4" customWidth="1"/>
    <col min="14578" max="14795" width="1.42578125" style="4"/>
    <col min="14796" max="14796" width="3.7109375" style="4" customWidth="1"/>
    <col min="14797" max="14826" width="1.42578125" style="4"/>
    <col min="14827" max="14827" width="15.5703125" style="4" customWidth="1"/>
    <col min="14828" max="14832" width="1.42578125" style="4"/>
    <col min="14833" max="14833" width="1.42578125" style="4" customWidth="1"/>
    <col min="14834" max="15051" width="1.42578125" style="4"/>
    <col min="15052" max="15052" width="3.7109375" style="4" customWidth="1"/>
    <col min="15053" max="15082" width="1.42578125" style="4"/>
    <col min="15083" max="15083" width="15.5703125" style="4" customWidth="1"/>
    <col min="15084" max="15088" width="1.42578125" style="4"/>
    <col min="15089" max="15089" width="1.42578125" style="4" customWidth="1"/>
    <col min="15090" max="15307" width="1.42578125" style="4"/>
    <col min="15308" max="15308" width="3.7109375" style="4" customWidth="1"/>
    <col min="15309" max="15338" width="1.42578125" style="4"/>
    <col min="15339" max="15339" width="15.5703125" style="4" customWidth="1"/>
    <col min="15340" max="15344" width="1.42578125" style="4"/>
    <col min="15345" max="15345" width="1.42578125" style="4" customWidth="1"/>
    <col min="15346" max="15563" width="1.42578125" style="4"/>
    <col min="15564" max="15564" width="3.7109375" style="4" customWidth="1"/>
    <col min="15565" max="15594" width="1.42578125" style="4"/>
    <col min="15595" max="15595" width="15.5703125" style="4" customWidth="1"/>
    <col min="15596" max="15600" width="1.42578125" style="4"/>
    <col min="15601" max="15601" width="1.42578125" style="4" customWidth="1"/>
    <col min="15602" max="15819" width="1.42578125" style="4"/>
    <col min="15820" max="15820" width="3.7109375" style="4" customWidth="1"/>
    <col min="15821" max="15850" width="1.42578125" style="4"/>
    <col min="15851" max="15851" width="15.5703125" style="4" customWidth="1"/>
    <col min="15852" max="15856" width="1.42578125" style="4"/>
    <col min="15857" max="15857" width="1.42578125" style="4" customWidth="1"/>
    <col min="15858" max="16075" width="1.42578125" style="4"/>
    <col min="16076" max="16076" width="3.7109375" style="4" customWidth="1"/>
    <col min="16077" max="16106" width="1.42578125" style="4"/>
    <col min="16107" max="16107" width="15.5703125" style="4" customWidth="1"/>
    <col min="16108" max="16112" width="1.42578125" style="4"/>
    <col min="16113" max="16113" width="1.42578125" style="4" customWidth="1"/>
    <col min="16114" max="16384" width="1.42578125" style="4"/>
  </cols>
  <sheetData>
    <row r="1" spans="1:57" x14ac:dyDescent="0.25">
      <c r="BE1" s="7" t="s">
        <v>161</v>
      </c>
    </row>
    <row r="2" spans="1:57" x14ac:dyDescent="0.25">
      <c r="BE2" s="7" t="s">
        <v>162</v>
      </c>
    </row>
    <row r="3" spans="1:57" x14ac:dyDescent="0.25">
      <c r="BE3" s="7" t="s">
        <v>163</v>
      </c>
    </row>
    <row r="5" spans="1:57" ht="18.75" x14ac:dyDescent="0.25">
      <c r="A5" s="78" t="s">
        <v>164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</row>
    <row r="6" spans="1:57" ht="18.75" x14ac:dyDescent="0.25">
      <c r="A6" s="78" t="s">
        <v>165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</row>
    <row r="7" spans="1:57" ht="18.75" x14ac:dyDescent="0.25">
      <c r="A7" s="78" t="s">
        <v>166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</row>
    <row r="8" spans="1:57" ht="18.75" x14ac:dyDescent="0.25">
      <c r="A8" s="78" t="s">
        <v>167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</row>
    <row r="10" spans="1:57" s="8" customFormat="1" ht="15.75" x14ac:dyDescent="0.25">
      <c r="B10" s="9" t="s">
        <v>168</v>
      </c>
      <c r="V10" s="79" t="s">
        <v>191</v>
      </c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</row>
    <row r="11" spans="1:57" s="8" customFormat="1" ht="15.75" x14ac:dyDescent="0.25">
      <c r="B11" s="9" t="s">
        <v>169</v>
      </c>
      <c r="F11" s="81" t="s">
        <v>170</v>
      </c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</row>
    <row r="12" spans="1:57" s="8" customFormat="1" ht="15.75" x14ac:dyDescent="0.25">
      <c r="B12" s="9" t="s">
        <v>171</v>
      </c>
      <c r="F12" s="81" t="s">
        <v>172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</row>
    <row r="13" spans="1:57" s="8" customFormat="1" ht="15.75" x14ac:dyDescent="0.25">
      <c r="B13" s="9" t="s">
        <v>173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82" t="s">
        <v>322</v>
      </c>
      <c r="AD13" s="82"/>
      <c r="AE13" s="82"/>
      <c r="AF13" s="82"/>
      <c r="AG13" s="82"/>
      <c r="AH13" s="82"/>
      <c r="AI13" s="83" t="s">
        <v>174</v>
      </c>
      <c r="AJ13" s="83"/>
      <c r="AK13" s="82" t="s">
        <v>323</v>
      </c>
      <c r="AL13" s="82"/>
      <c r="AM13" s="82"/>
      <c r="AN13" s="82"/>
      <c r="AO13" s="82"/>
      <c r="AP13" s="82"/>
      <c r="AQ13" s="50" t="s">
        <v>175</v>
      </c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</row>
    <row r="14" spans="1:57" x14ac:dyDescent="0.25"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</row>
    <row r="15" spans="1:57" s="1" customFormat="1" ht="12.75" x14ac:dyDescent="0.2">
      <c r="A15" s="325" t="s">
        <v>0</v>
      </c>
      <c r="B15" s="325"/>
      <c r="C15" s="325"/>
      <c r="D15" s="325"/>
      <c r="E15" s="325"/>
      <c r="F15" s="325"/>
      <c r="G15" s="326" t="s">
        <v>1</v>
      </c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 t="s">
        <v>2</v>
      </c>
      <c r="AI15" s="326"/>
      <c r="AJ15" s="326"/>
      <c r="AK15" s="326"/>
      <c r="AL15" s="326"/>
      <c r="AM15" s="326"/>
      <c r="AN15" s="327" t="s">
        <v>324</v>
      </c>
      <c r="AO15" s="327"/>
      <c r="AP15" s="327"/>
      <c r="AQ15" s="327"/>
      <c r="AR15" s="327"/>
      <c r="AS15" s="327"/>
      <c r="AT15" s="327"/>
      <c r="AU15" s="327"/>
      <c r="AV15" s="327"/>
      <c r="AW15" s="327"/>
      <c r="AX15" s="327"/>
      <c r="AY15" s="327"/>
      <c r="AZ15" s="327"/>
      <c r="BA15" s="327"/>
      <c r="BB15" s="327"/>
      <c r="BC15" s="327"/>
      <c r="BD15" s="327"/>
      <c r="BE15" s="327"/>
    </row>
    <row r="16" spans="1:57" s="1" customFormat="1" ht="12.75" customHeight="1" x14ac:dyDescent="0.2">
      <c r="A16" s="331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 t="s">
        <v>3</v>
      </c>
      <c r="AO16" s="331"/>
      <c r="AP16" s="331"/>
      <c r="AQ16" s="331"/>
      <c r="AR16" s="331"/>
      <c r="AS16" s="331"/>
      <c r="AT16" s="331"/>
      <c r="AU16" s="331"/>
      <c r="AV16" s="331"/>
      <c r="AW16" s="331" t="s">
        <v>4</v>
      </c>
      <c r="AX16" s="331"/>
      <c r="AY16" s="331"/>
      <c r="AZ16" s="331"/>
      <c r="BA16" s="331"/>
      <c r="BB16" s="331"/>
      <c r="BC16" s="331"/>
      <c r="BD16" s="331"/>
      <c r="BE16" s="331"/>
    </row>
    <row r="17" spans="1:63" s="1" customFormat="1" ht="15" customHeight="1" x14ac:dyDescent="0.2">
      <c r="A17" s="328" t="s">
        <v>5</v>
      </c>
      <c r="B17" s="328"/>
      <c r="C17" s="328"/>
      <c r="D17" s="328"/>
      <c r="E17" s="328"/>
      <c r="F17" s="328"/>
      <c r="G17" s="329" t="s">
        <v>6</v>
      </c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30" t="s">
        <v>7</v>
      </c>
      <c r="AI17" s="330"/>
      <c r="AJ17" s="330"/>
      <c r="AK17" s="330"/>
      <c r="AL17" s="330"/>
      <c r="AM17" s="330"/>
      <c r="AN17" s="330" t="s">
        <v>7</v>
      </c>
      <c r="AO17" s="330"/>
      <c r="AP17" s="330"/>
      <c r="AQ17" s="330"/>
      <c r="AR17" s="330"/>
      <c r="AS17" s="330"/>
      <c r="AT17" s="330"/>
      <c r="AU17" s="330"/>
      <c r="AV17" s="330"/>
      <c r="AW17" s="330" t="s">
        <v>7</v>
      </c>
      <c r="AX17" s="330"/>
      <c r="AY17" s="330"/>
      <c r="AZ17" s="330"/>
      <c r="BA17" s="330"/>
      <c r="BB17" s="330"/>
      <c r="BC17" s="330"/>
      <c r="BD17" s="330"/>
      <c r="BE17" s="330"/>
    </row>
    <row r="18" spans="1:63" s="1" customFormat="1" ht="12.75" x14ac:dyDescent="0.2">
      <c r="A18" s="162" t="s">
        <v>8</v>
      </c>
      <c r="B18" s="163"/>
      <c r="C18" s="163"/>
      <c r="D18" s="163"/>
      <c r="E18" s="163"/>
      <c r="F18" s="164"/>
      <c r="G18" s="171" t="s">
        <v>9</v>
      </c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2" t="s">
        <v>10</v>
      </c>
      <c r="AI18" s="173"/>
      <c r="AJ18" s="173"/>
      <c r="AK18" s="173"/>
      <c r="AL18" s="173"/>
      <c r="AM18" s="174"/>
      <c r="AN18" s="224">
        <f>SUM(AN20,AN48,AN71,AN74,AN77,AN80,AN83,AN84)</f>
        <v>2574704.3844745643</v>
      </c>
      <c r="AO18" s="225"/>
      <c r="AP18" s="225"/>
      <c r="AQ18" s="225"/>
      <c r="AR18" s="225"/>
      <c r="AS18" s="225"/>
      <c r="AT18" s="225"/>
      <c r="AU18" s="225"/>
      <c r="AV18" s="226"/>
      <c r="AW18" s="224">
        <f>SUM(AW20,AW48,AW71,AW74,AW77,AW80,AW83,AW84)</f>
        <v>2730556.3812228832</v>
      </c>
      <c r="AX18" s="225"/>
      <c r="AY18" s="225"/>
      <c r="AZ18" s="225"/>
      <c r="BA18" s="225"/>
      <c r="BB18" s="225"/>
      <c r="BC18" s="225"/>
      <c r="BD18" s="225"/>
      <c r="BE18" s="226"/>
    </row>
    <row r="19" spans="1:63" s="1" customFormat="1" ht="12.75" x14ac:dyDescent="0.2">
      <c r="A19" s="168"/>
      <c r="B19" s="169"/>
      <c r="C19" s="169"/>
      <c r="D19" s="169"/>
      <c r="E19" s="169"/>
      <c r="F19" s="170"/>
      <c r="G19" s="190" t="s">
        <v>11</v>
      </c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78"/>
      <c r="AI19" s="179"/>
      <c r="AJ19" s="179"/>
      <c r="AK19" s="179"/>
      <c r="AL19" s="179"/>
      <c r="AM19" s="180"/>
      <c r="AN19" s="227"/>
      <c r="AO19" s="228"/>
      <c r="AP19" s="228"/>
      <c r="AQ19" s="228"/>
      <c r="AR19" s="228"/>
      <c r="AS19" s="228"/>
      <c r="AT19" s="228"/>
      <c r="AU19" s="228"/>
      <c r="AV19" s="229"/>
      <c r="AW19" s="227"/>
      <c r="AX19" s="228"/>
      <c r="AY19" s="228"/>
      <c r="AZ19" s="228"/>
      <c r="BA19" s="228"/>
      <c r="BB19" s="228"/>
      <c r="BC19" s="228"/>
      <c r="BD19" s="228"/>
      <c r="BE19" s="229"/>
      <c r="BK19" s="1">
        <v>2485681.2566696499</v>
      </c>
    </row>
    <row r="20" spans="1:63" s="1" customFormat="1" ht="12.75" x14ac:dyDescent="0.2">
      <c r="A20" s="162" t="s">
        <v>12</v>
      </c>
      <c r="B20" s="163"/>
      <c r="C20" s="163"/>
      <c r="D20" s="163"/>
      <c r="E20" s="163"/>
      <c r="F20" s="164"/>
      <c r="G20" s="171" t="s">
        <v>13</v>
      </c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2" t="s">
        <v>10</v>
      </c>
      <c r="AI20" s="173"/>
      <c r="AJ20" s="173"/>
      <c r="AK20" s="173"/>
      <c r="AL20" s="173"/>
      <c r="AM20" s="174"/>
      <c r="AN20" s="215">
        <v>917107.06189757818</v>
      </c>
      <c r="AO20" s="216"/>
      <c r="AP20" s="216"/>
      <c r="AQ20" s="216"/>
      <c r="AR20" s="216"/>
      <c r="AS20" s="216"/>
      <c r="AT20" s="216"/>
      <c r="AU20" s="216"/>
      <c r="AV20" s="217"/>
      <c r="AW20" s="319">
        <v>932361.29535955994</v>
      </c>
      <c r="AX20" s="320"/>
      <c r="AY20" s="320"/>
      <c r="AZ20" s="320"/>
      <c r="BA20" s="320"/>
      <c r="BB20" s="320"/>
      <c r="BC20" s="320"/>
      <c r="BD20" s="320"/>
      <c r="BE20" s="321"/>
    </row>
    <row r="21" spans="1:63" s="1" customFormat="1" ht="12.75" x14ac:dyDescent="0.2">
      <c r="A21" s="168"/>
      <c r="B21" s="169"/>
      <c r="C21" s="169"/>
      <c r="D21" s="169"/>
      <c r="E21" s="169"/>
      <c r="F21" s="170"/>
      <c r="G21" s="191" t="s">
        <v>14</v>
      </c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78"/>
      <c r="AI21" s="179"/>
      <c r="AJ21" s="179"/>
      <c r="AK21" s="179"/>
      <c r="AL21" s="179"/>
      <c r="AM21" s="180"/>
      <c r="AN21" s="221"/>
      <c r="AO21" s="222"/>
      <c r="AP21" s="222"/>
      <c r="AQ21" s="222"/>
      <c r="AR21" s="222"/>
      <c r="AS21" s="222"/>
      <c r="AT21" s="222"/>
      <c r="AU21" s="222"/>
      <c r="AV21" s="223"/>
      <c r="AW21" s="322"/>
      <c r="AX21" s="323"/>
      <c r="AY21" s="323"/>
      <c r="AZ21" s="323"/>
      <c r="BA21" s="323"/>
      <c r="BB21" s="323"/>
      <c r="BC21" s="323"/>
      <c r="BD21" s="323"/>
      <c r="BE21" s="324"/>
    </row>
    <row r="22" spans="1:63" s="1" customFormat="1" ht="15" customHeight="1" x14ac:dyDescent="0.2">
      <c r="A22" s="84" t="s">
        <v>15</v>
      </c>
      <c r="B22" s="84"/>
      <c r="C22" s="84"/>
      <c r="D22" s="84"/>
      <c r="E22" s="84"/>
      <c r="F22" s="84"/>
      <c r="G22" s="85" t="s">
        <v>16</v>
      </c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56" t="s">
        <v>10</v>
      </c>
      <c r="AI22" s="56"/>
      <c r="AJ22" s="56"/>
      <c r="AK22" s="56"/>
      <c r="AL22" s="56"/>
      <c r="AM22" s="56"/>
      <c r="AN22" s="313">
        <f>AN23+AN26</f>
        <v>195948.21000000002</v>
      </c>
      <c r="AO22" s="313"/>
      <c r="AP22" s="313"/>
      <c r="AQ22" s="313"/>
      <c r="AR22" s="313"/>
      <c r="AS22" s="313"/>
      <c r="AT22" s="313"/>
      <c r="AU22" s="313"/>
      <c r="AV22" s="313"/>
      <c r="AW22" s="314">
        <f>AW23+AW26</f>
        <v>201160.99651</v>
      </c>
      <c r="AX22" s="315"/>
      <c r="AY22" s="315"/>
      <c r="AZ22" s="315"/>
      <c r="BA22" s="315"/>
      <c r="BB22" s="315"/>
      <c r="BC22" s="315"/>
      <c r="BD22" s="315"/>
      <c r="BE22" s="316"/>
    </row>
    <row r="23" spans="1:63" s="1" customFormat="1" ht="12.75" x14ac:dyDescent="0.2">
      <c r="A23" s="58" t="s">
        <v>17</v>
      </c>
      <c r="B23" s="59"/>
      <c r="C23" s="59"/>
      <c r="D23" s="59"/>
      <c r="E23" s="59"/>
      <c r="F23" s="60"/>
      <c r="G23" s="96" t="s">
        <v>18</v>
      </c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65" t="s">
        <v>10</v>
      </c>
      <c r="AI23" s="66"/>
      <c r="AJ23" s="66"/>
      <c r="AK23" s="66"/>
      <c r="AL23" s="66"/>
      <c r="AM23" s="67"/>
      <c r="AN23" s="124">
        <v>86477.07</v>
      </c>
      <c r="AO23" s="125"/>
      <c r="AP23" s="125"/>
      <c r="AQ23" s="125"/>
      <c r="AR23" s="125"/>
      <c r="AS23" s="125"/>
      <c r="AT23" s="125"/>
      <c r="AU23" s="125"/>
      <c r="AV23" s="126"/>
      <c r="AW23" s="124">
        <v>83619.320490000013</v>
      </c>
      <c r="AX23" s="125"/>
      <c r="AY23" s="125"/>
      <c r="AZ23" s="125"/>
      <c r="BA23" s="125"/>
      <c r="BB23" s="125"/>
      <c r="BC23" s="125"/>
      <c r="BD23" s="125"/>
      <c r="BE23" s="126"/>
    </row>
    <row r="24" spans="1:63" s="1" customFormat="1" ht="12.75" x14ac:dyDescent="0.2">
      <c r="A24" s="61"/>
      <c r="B24" s="62"/>
      <c r="C24" s="62"/>
      <c r="D24" s="62"/>
      <c r="E24" s="62"/>
      <c r="F24" s="63"/>
      <c r="G24" s="92" t="s">
        <v>19</v>
      </c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68"/>
      <c r="AI24" s="69"/>
      <c r="AJ24" s="69"/>
      <c r="AK24" s="69"/>
      <c r="AL24" s="69"/>
      <c r="AM24" s="70"/>
      <c r="AN24" s="127"/>
      <c r="AO24" s="128"/>
      <c r="AP24" s="128"/>
      <c r="AQ24" s="128"/>
      <c r="AR24" s="128"/>
      <c r="AS24" s="128"/>
      <c r="AT24" s="128"/>
      <c r="AU24" s="128"/>
      <c r="AV24" s="129"/>
      <c r="AW24" s="127"/>
      <c r="AX24" s="128"/>
      <c r="AY24" s="128"/>
      <c r="AZ24" s="128"/>
      <c r="BA24" s="128"/>
      <c r="BB24" s="128"/>
      <c r="BC24" s="128"/>
      <c r="BD24" s="128"/>
      <c r="BE24" s="129"/>
    </row>
    <row r="25" spans="1:63" s="1" customFormat="1" ht="15" customHeight="1" x14ac:dyDescent="0.2">
      <c r="A25" s="146"/>
      <c r="B25" s="146"/>
      <c r="C25" s="146"/>
      <c r="D25" s="146"/>
      <c r="E25" s="146"/>
      <c r="F25" s="146"/>
      <c r="G25" s="91" t="s">
        <v>21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148" t="s">
        <v>10</v>
      </c>
      <c r="AI25" s="148"/>
      <c r="AJ25" s="148"/>
      <c r="AK25" s="148"/>
      <c r="AL25" s="148"/>
      <c r="AM25" s="148"/>
      <c r="AN25" s="318">
        <v>45163.136296503544</v>
      </c>
      <c r="AO25" s="318"/>
      <c r="AP25" s="318"/>
      <c r="AQ25" s="318"/>
      <c r="AR25" s="318"/>
      <c r="AS25" s="318"/>
      <c r="AT25" s="318"/>
      <c r="AU25" s="318"/>
      <c r="AV25" s="318"/>
      <c r="AW25" s="318">
        <v>45215.503750000003</v>
      </c>
      <c r="AX25" s="318"/>
      <c r="AY25" s="318"/>
      <c r="AZ25" s="318"/>
      <c r="BA25" s="318"/>
      <c r="BB25" s="318"/>
      <c r="BC25" s="318"/>
      <c r="BD25" s="318"/>
      <c r="BE25" s="318"/>
      <c r="BG25" s="48"/>
    </row>
    <row r="26" spans="1:63" s="1" customFormat="1" ht="12.75" x14ac:dyDescent="0.2">
      <c r="A26" s="58" t="s">
        <v>20</v>
      </c>
      <c r="B26" s="59"/>
      <c r="C26" s="59"/>
      <c r="D26" s="59"/>
      <c r="E26" s="59"/>
      <c r="F26" s="60"/>
      <c r="G26" s="96" t="s">
        <v>22</v>
      </c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65" t="s">
        <v>10</v>
      </c>
      <c r="AI26" s="66"/>
      <c r="AJ26" s="66"/>
      <c r="AK26" s="66"/>
      <c r="AL26" s="66"/>
      <c r="AM26" s="67"/>
      <c r="AN26" s="124">
        <v>109471.14</v>
      </c>
      <c r="AO26" s="125"/>
      <c r="AP26" s="125"/>
      <c r="AQ26" s="125"/>
      <c r="AR26" s="125"/>
      <c r="AS26" s="125"/>
      <c r="AT26" s="125"/>
      <c r="AU26" s="125"/>
      <c r="AV26" s="126"/>
      <c r="AW26" s="124">
        <v>117541.67601999998</v>
      </c>
      <c r="AX26" s="125"/>
      <c r="AY26" s="125"/>
      <c r="AZ26" s="125"/>
      <c r="BA26" s="125"/>
      <c r="BB26" s="125"/>
      <c r="BC26" s="125"/>
      <c r="BD26" s="125"/>
      <c r="BE26" s="126"/>
    </row>
    <row r="27" spans="1:63" s="1" customFormat="1" ht="12.75" x14ac:dyDescent="0.2">
      <c r="A27" s="93"/>
      <c r="B27" s="94"/>
      <c r="C27" s="94"/>
      <c r="D27" s="94"/>
      <c r="E27" s="94"/>
      <c r="F27" s="95"/>
      <c r="G27" s="91" t="s">
        <v>23</v>
      </c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7"/>
      <c r="AI27" s="98"/>
      <c r="AJ27" s="98"/>
      <c r="AK27" s="98"/>
      <c r="AL27" s="98"/>
      <c r="AM27" s="99"/>
      <c r="AN27" s="306"/>
      <c r="AO27" s="307"/>
      <c r="AP27" s="307"/>
      <c r="AQ27" s="307"/>
      <c r="AR27" s="307"/>
      <c r="AS27" s="307"/>
      <c r="AT27" s="307"/>
      <c r="AU27" s="307"/>
      <c r="AV27" s="308"/>
      <c r="AW27" s="306"/>
      <c r="AX27" s="307"/>
      <c r="AY27" s="307"/>
      <c r="AZ27" s="307"/>
      <c r="BA27" s="307"/>
      <c r="BB27" s="307"/>
      <c r="BC27" s="307"/>
      <c r="BD27" s="307"/>
      <c r="BE27" s="308"/>
    </row>
    <row r="28" spans="1:63" s="1" customFormat="1" ht="12.75" x14ac:dyDescent="0.2">
      <c r="A28" s="93"/>
      <c r="B28" s="94"/>
      <c r="C28" s="94"/>
      <c r="D28" s="94"/>
      <c r="E28" s="94"/>
      <c r="F28" s="95"/>
      <c r="G28" s="91" t="s">
        <v>24</v>
      </c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7"/>
      <c r="AI28" s="98"/>
      <c r="AJ28" s="98"/>
      <c r="AK28" s="98"/>
      <c r="AL28" s="98"/>
      <c r="AM28" s="99"/>
      <c r="AN28" s="306"/>
      <c r="AO28" s="307"/>
      <c r="AP28" s="307"/>
      <c r="AQ28" s="307"/>
      <c r="AR28" s="307"/>
      <c r="AS28" s="307"/>
      <c r="AT28" s="307"/>
      <c r="AU28" s="307"/>
      <c r="AV28" s="308"/>
      <c r="AW28" s="306"/>
      <c r="AX28" s="307"/>
      <c r="AY28" s="307"/>
      <c r="AZ28" s="307"/>
      <c r="BA28" s="307"/>
      <c r="BB28" s="307"/>
      <c r="BC28" s="307"/>
      <c r="BD28" s="307"/>
      <c r="BE28" s="308"/>
    </row>
    <row r="29" spans="1:63" s="1" customFormat="1" ht="12.75" x14ac:dyDescent="0.2">
      <c r="A29" s="61"/>
      <c r="B29" s="62"/>
      <c r="C29" s="62"/>
      <c r="D29" s="62"/>
      <c r="E29" s="62"/>
      <c r="F29" s="63"/>
      <c r="G29" s="92" t="s">
        <v>25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68"/>
      <c r="AI29" s="69"/>
      <c r="AJ29" s="69"/>
      <c r="AK29" s="69"/>
      <c r="AL29" s="69"/>
      <c r="AM29" s="70"/>
      <c r="AN29" s="127"/>
      <c r="AO29" s="128"/>
      <c r="AP29" s="128"/>
      <c r="AQ29" s="128"/>
      <c r="AR29" s="128"/>
      <c r="AS29" s="128"/>
      <c r="AT29" s="128"/>
      <c r="AU29" s="128"/>
      <c r="AV29" s="129"/>
      <c r="AW29" s="127"/>
      <c r="AX29" s="128"/>
      <c r="AY29" s="128"/>
      <c r="AZ29" s="128"/>
      <c r="BA29" s="128"/>
      <c r="BB29" s="128"/>
      <c r="BC29" s="128"/>
      <c r="BD29" s="128"/>
      <c r="BE29" s="129"/>
    </row>
    <row r="30" spans="1:63" s="1" customFormat="1" ht="15" customHeight="1" x14ac:dyDescent="0.2">
      <c r="A30" s="146"/>
      <c r="B30" s="146"/>
      <c r="C30" s="146"/>
      <c r="D30" s="146"/>
      <c r="E30" s="146"/>
      <c r="F30" s="146"/>
      <c r="G30" s="91" t="s">
        <v>21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148" t="s">
        <v>10</v>
      </c>
      <c r="AI30" s="148"/>
      <c r="AJ30" s="148"/>
      <c r="AK30" s="148"/>
      <c r="AL30" s="148"/>
      <c r="AM30" s="148"/>
      <c r="AN30" s="318">
        <v>96579.056837147393</v>
      </c>
      <c r="AO30" s="318"/>
      <c r="AP30" s="318"/>
      <c r="AQ30" s="318"/>
      <c r="AR30" s="318"/>
      <c r="AS30" s="318"/>
      <c r="AT30" s="318"/>
      <c r="AU30" s="318"/>
      <c r="AV30" s="318"/>
      <c r="AW30" s="318">
        <v>105316.37265999999</v>
      </c>
      <c r="AX30" s="318"/>
      <c r="AY30" s="318"/>
      <c r="AZ30" s="318"/>
      <c r="BA30" s="318"/>
      <c r="BB30" s="318"/>
      <c r="BC30" s="318"/>
      <c r="BD30" s="318"/>
      <c r="BE30" s="318"/>
    </row>
    <row r="31" spans="1:63" s="1" customFormat="1" ht="30.75" customHeight="1" x14ac:dyDescent="0.2">
      <c r="A31" s="310" t="s">
        <v>26</v>
      </c>
      <c r="B31" s="310"/>
      <c r="C31" s="310"/>
      <c r="D31" s="310"/>
      <c r="E31" s="310"/>
      <c r="F31" s="310"/>
      <c r="G31" s="311" t="s">
        <v>27</v>
      </c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311"/>
      <c r="AD31" s="311"/>
      <c r="AE31" s="311"/>
      <c r="AF31" s="311"/>
      <c r="AG31" s="311"/>
      <c r="AH31" s="312" t="s">
        <v>10</v>
      </c>
      <c r="AI31" s="312"/>
      <c r="AJ31" s="312"/>
      <c r="AK31" s="312"/>
      <c r="AL31" s="312"/>
      <c r="AM31" s="312"/>
      <c r="AN31" s="317">
        <v>647054.91722432803</v>
      </c>
      <c r="AO31" s="317"/>
      <c r="AP31" s="317"/>
      <c r="AQ31" s="317"/>
      <c r="AR31" s="317"/>
      <c r="AS31" s="317"/>
      <c r="AT31" s="317"/>
      <c r="AU31" s="317"/>
      <c r="AV31" s="317"/>
      <c r="AW31" s="317">
        <v>625134.95545000001</v>
      </c>
      <c r="AX31" s="317"/>
      <c r="AY31" s="317"/>
      <c r="AZ31" s="317"/>
      <c r="BA31" s="317"/>
      <c r="BB31" s="317"/>
      <c r="BC31" s="317"/>
      <c r="BD31" s="317"/>
      <c r="BE31" s="317"/>
    </row>
    <row r="32" spans="1:63" s="1" customFormat="1" ht="15" customHeight="1" x14ac:dyDescent="0.2">
      <c r="A32" s="84" t="s">
        <v>28</v>
      </c>
      <c r="B32" s="84"/>
      <c r="C32" s="84"/>
      <c r="D32" s="84"/>
      <c r="E32" s="84"/>
      <c r="F32" s="84"/>
      <c r="G32" s="85" t="s">
        <v>21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56" t="s">
        <v>10</v>
      </c>
      <c r="AI32" s="56"/>
      <c r="AJ32" s="56"/>
      <c r="AK32" s="56"/>
      <c r="AL32" s="56"/>
      <c r="AM32" s="56"/>
      <c r="AN32" s="86">
        <v>0</v>
      </c>
      <c r="AO32" s="86"/>
      <c r="AP32" s="86"/>
      <c r="AQ32" s="86"/>
      <c r="AR32" s="86"/>
      <c r="AS32" s="86"/>
      <c r="AT32" s="86"/>
      <c r="AU32" s="86"/>
      <c r="AV32" s="86"/>
      <c r="AW32" s="86">
        <v>59.79269</v>
      </c>
      <c r="AX32" s="86"/>
      <c r="AY32" s="86"/>
      <c r="AZ32" s="86"/>
      <c r="BA32" s="86"/>
      <c r="BB32" s="86"/>
      <c r="BC32" s="86"/>
      <c r="BD32" s="86"/>
      <c r="BE32" s="86"/>
    </row>
    <row r="33" spans="1:59" s="1" customFormat="1" ht="12.75" x14ac:dyDescent="0.2">
      <c r="A33" s="58" t="s">
        <v>29</v>
      </c>
      <c r="B33" s="59"/>
      <c r="C33" s="59"/>
      <c r="D33" s="59"/>
      <c r="E33" s="59"/>
      <c r="F33" s="60"/>
      <c r="G33" s="96" t="s">
        <v>30</v>
      </c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65" t="s">
        <v>10</v>
      </c>
      <c r="AI33" s="66"/>
      <c r="AJ33" s="66"/>
      <c r="AK33" s="66"/>
      <c r="AL33" s="66"/>
      <c r="AM33" s="67"/>
      <c r="AN33" s="118">
        <v>74103.934673250216</v>
      </c>
      <c r="AO33" s="119"/>
      <c r="AP33" s="119"/>
      <c r="AQ33" s="119"/>
      <c r="AR33" s="119"/>
      <c r="AS33" s="119"/>
      <c r="AT33" s="119"/>
      <c r="AU33" s="119"/>
      <c r="AV33" s="120"/>
      <c r="AW33" s="118">
        <v>106065.34339955992</v>
      </c>
      <c r="AX33" s="119"/>
      <c r="AY33" s="119"/>
      <c r="AZ33" s="119"/>
      <c r="BA33" s="119"/>
      <c r="BB33" s="119"/>
      <c r="BC33" s="119"/>
      <c r="BD33" s="119"/>
      <c r="BE33" s="120"/>
    </row>
    <row r="34" spans="1:59" s="1" customFormat="1" ht="12.75" x14ac:dyDescent="0.2">
      <c r="A34" s="61"/>
      <c r="B34" s="62"/>
      <c r="C34" s="62"/>
      <c r="D34" s="62"/>
      <c r="E34" s="62"/>
      <c r="F34" s="63"/>
      <c r="G34" s="92" t="s">
        <v>31</v>
      </c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68"/>
      <c r="AI34" s="69"/>
      <c r="AJ34" s="69"/>
      <c r="AK34" s="69"/>
      <c r="AL34" s="69"/>
      <c r="AM34" s="70"/>
      <c r="AN34" s="121"/>
      <c r="AO34" s="122"/>
      <c r="AP34" s="122"/>
      <c r="AQ34" s="122"/>
      <c r="AR34" s="122"/>
      <c r="AS34" s="122"/>
      <c r="AT34" s="122"/>
      <c r="AU34" s="122"/>
      <c r="AV34" s="123"/>
      <c r="AW34" s="121"/>
      <c r="AX34" s="122"/>
      <c r="AY34" s="122"/>
      <c r="AZ34" s="122"/>
      <c r="BA34" s="122"/>
      <c r="BB34" s="122"/>
      <c r="BC34" s="122"/>
      <c r="BD34" s="122"/>
      <c r="BE34" s="123"/>
    </row>
    <row r="35" spans="1:59" s="1" customFormat="1" ht="12.75" x14ac:dyDescent="0.2">
      <c r="A35" s="84" t="s">
        <v>32</v>
      </c>
      <c r="B35" s="84"/>
      <c r="C35" s="84"/>
      <c r="D35" s="84"/>
      <c r="E35" s="84"/>
      <c r="F35" s="84"/>
      <c r="G35" s="85" t="s">
        <v>33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56" t="s">
        <v>10</v>
      </c>
      <c r="AI35" s="56"/>
      <c r="AJ35" s="56"/>
      <c r="AK35" s="56"/>
      <c r="AL35" s="56"/>
      <c r="AM35" s="56"/>
      <c r="AN35" s="309">
        <v>1915.0880456569416</v>
      </c>
      <c r="AO35" s="309"/>
      <c r="AP35" s="309"/>
      <c r="AQ35" s="309"/>
      <c r="AR35" s="309"/>
      <c r="AS35" s="309"/>
      <c r="AT35" s="309"/>
      <c r="AU35" s="309"/>
      <c r="AV35" s="309"/>
      <c r="AW35" s="309">
        <v>1811.37059</v>
      </c>
      <c r="AX35" s="309"/>
      <c r="AY35" s="309"/>
      <c r="AZ35" s="309"/>
      <c r="BA35" s="309"/>
      <c r="BB35" s="309"/>
      <c r="BC35" s="309"/>
      <c r="BD35" s="309"/>
      <c r="BE35" s="309"/>
    </row>
    <row r="36" spans="1:59" s="1" customFormat="1" ht="12.75" x14ac:dyDescent="0.2">
      <c r="A36" s="58" t="s">
        <v>34</v>
      </c>
      <c r="B36" s="59"/>
      <c r="C36" s="59"/>
      <c r="D36" s="59"/>
      <c r="E36" s="59"/>
      <c r="F36" s="60"/>
      <c r="G36" s="96" t="s">
        <v>35</v>
      </c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65" t="s">
        <v>10</v>
      </c>
      <c r="AI36" s="66"/>
      <c r="AJ36" s="66"/>
      <c r="AK36" s="66"/>
      <c r="AL36" s="66"/>
      <c r="AM36" s="67"/>
      <c r="AN36" s="192">
        <f>AN33-AN35</f>
        <v>72188.846627593273</v>
      </c>
      <c r="AO36" s="193"/>
      <c r="AP36" s="193"/>
      <c r="AQ36" s="193"/>
      <c r="AR36" s="193"/>
      <c r="AS36" s="193"/>
      <c r="AT36" s="193"/>
      <c r="AU36" s="193"/>
      <c r="AV36" s="194"/>
      <c r="AW36" s="192">
        <f>AW33-AW35</f>
        <v>104253.97280955991</v>
      </c>
      <c r="AX36" s="193"/>
      <c r="AY36" s="193"/>
      <c r="AZ36" s="193"/>
      <c r="BA36" s="193"/>
      <c r="BB36" s="193"/>
      <c r="BC36" s="193"/>
      <c r="BD36" s="193"/>
      <c r="BE36" s="194"/>
    </row>
    <row r="37" spans="1:59" s="1" customFormat="1" ht="12.2" customHeight="1" x14ac:dyDescent="0.2">
      <c r="A37" s="61"/>
      <c r="B37" s="62"/>
      <c r="C37" s="62"/>
      <c r="D37" s="62"/>
      <c r="E37" s="62"/>
      <c r="F37" s="63"/>
      <c r="G37" s="92" t="s">
        <v>36</v>
      </c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68"/>
      <c r="AI37" s="69"/>
      <c r="AJ37" s="69"/>
      <c r="AK37" s="69"/>
      <c r="AL37" s="69"/>
      <c r="AM37" s="70"/>
      <c r="AN37" s="195"/>
      <c r="AO37" s="196"/>
      <c r="AP37" s="196"/>
      <c r="AQ37" s="196"/>
      <c r="AR37" s="196"/>
      <c r="AS37" s="196"/>
      <c r="AT37" s="196"/>
      <c r="AU37" s="196"/>
      <c r="AV37" s="197"/>
      <c r="AW37" s="195"/>
      <c r="AX37" s="196"/>
      <c r="AY37" s="196"/>
      <c r="AZ37" s="196"/>
      <c r="BA37" s="196"/>
      <c r="BB37" s="196"/>
      <c r="BC37" s="196"/>
      <c r="BD37" s="196"/>
      <c r="BE37" s="197"/>
    </row>
    <row r="38" spans="1:59" s="1" customFormat="1" ht="12.75" x14ac:dyDescent="0.2">
      <c r="A38" s="52" t="str">
        <f t="shared" ref="A38:A47" si="0">CONCATENATE("1.1.3.2.",BG38)</f>
        <v>1.1.3.2.1</v>
      </c>
      <c r="B38" s="53"/>
      <c r="C38" s="53"/>
      <c r="D38" s="53"/>
      <c r="E38" s="53"/>
      <c r="F38" s="54"/>
      <c r="G38" s="55" t="s">
        <v>178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6" t="s">
        <v>10</v>
      </c>
      <c r="AI38" s="56"/>
      <c r="AJ38" s="56"/>
      <c r="AK38" s="56"/>
      <c r="AL38" s="56"/>
      <c r="AM38" s="56"/>
      <c r="AN38" s="57">
        <v>5343.1481988261339</v>
      </c>
      <c r="AO38" s="57"/>
      <c r="AP38" s="57"/>
      <c r="AQ38" s="57"/>
      <c r="AR38" s="57"/>
      <c r="AS38" s="57"/>
      <c r="AT38" s="57"/>
      <c r="AU38" s="57"/>
      <c r="AV38" s="57"/>
      <c r="AW38" s="57">
        <v>5637.9781499999999</v>
      </c>
      <c r="AX38" s="57"/>
      <c r="AY38" s="57"/>
      <c r="AZ38" s="57"/>
      <c r="BA38" s="57"/>
      <c r="BB38" s="57"/>
      <c r="BC38" s="57"/>
      <c r="BD38" s="57"/>
      <c r="BE38" s="57"/>
      <c r="BG38" s="47">
        <v>1</v>
      </c>
    </row>
    <row r="39" spans="1:59" s="1" customFormat="1" ht="25.5" customHeight="1" x14ac:dyDescent="0.2">
      <c r="A39" s="52" t="str">
        <f t="shared" si="0"/>
        <v>1.1.3.2.2</v>
      </c>
      <c r="B39" s="53"/>
      <c r="C39" s="53"/>
      <c r="D39" s="53"/>
      <c r="E39" s="53"/>
      <c r="F39" s="54"/>
      <c r="G39" s="55" t="s">
        <v>328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6" t="s">
        <v>10</v>
      </c>
      <c r="AI39" s="56"/>
      <c r="AJ39" s="56"/>
      <c r="AK39" s="56"/>
      <c r="AL39" s="56"/>
      <c r="AM39" s="56"/>
      <c r="AN39" s="57">
        <v>28563.750355092223</v>
      </c>
      <c r="AO39" s="57"/>
      <c r="AP39" s="57"/>
      <c r="AQ39" s="57"/>
      <c r="AR39" s="57"/>
      <c r="AS39" s="57"/>
      <c r="AT39" s="57"/>
      <c r="AU39" s="57"/>
      <c r="AV39" s="57"/>
      <c r="AW39" s="57">
        <v>22730.549310000002</v>
      </c>
      <c r="AX39" s="57"/>
      <c r="AY39" s="57"/>
      <c r="AZ39" s="57"/>
      <c r="BA39" s="57"/>
      <c r="BB39" s="57"/>
      <c r="BC39" s="57"/>
      <c r="BD39" s="57"/>
      <c r="BE39" s="57"/>
      <c r="BG39" s="47">
        <f t="shared" ref="BG39:BG47" si="1">BG38+1</f>
        <v>2</v>
      </c>
    </row>
    <row r="40" spans="1:59" s="1" customFormat="1" ht="25.5" customHeight="1" x14ac:dyDescent="0.2">
      <c r="A40" s="52" t="str">
        <f t="shared" si="0"/>
        <v>1.1.3.2.3</v>
      </c>
      <c r="B40" s="53"/>
      <c r="C40" s="53"/>
      <c r="D40" s="53"/>
      <c r="E40" s="53"/>
      <c r="F40" s="54"/>
      <c r="G40" s="55" t="s">
        <v>329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6" t="s">
        <v>10</v>
      </c>
      <c r="AI40" s="56"/>
      <c r="AJ40" s="56"/>
      <c r="AK40" s="56"/>
      <c r="AL40" s="56"/>
      <c r="AM40" s="56"/>
      <c r="AN40" s="57">
        <v>1045.3288517592207</v>
      </c>
      <c r="AO40" s="57"/>
      <c r="AP40" s="57"/>
      <c r="AQ40" s="57"/>
      <c r="AR40" s="57"/>
      <c r="AS40" s="57"/>
      <c r="AT40" s="57"/>
      <c r="AU40" s="57"/>
      <c r="AV40" s="57"/>
      <c r="AW40" s="57">
        <v>3458.8396600000001</v>
      </c>
      <c r="AX40" s="57"/>
      <c r="AY40" s="57"/>
      <c r="AZ40" s="57"/>
      <c r="BA40" s="57"/>
      <c r="BB40" s="57"/>
      <c r="BC40" s="57"/>
      <c r="BD40" s="57"/>
      <c r="BE40" s="57"/>
      <c r="BG40" s="47">
        <f t="shared" si="1"/>
        <v>3</v>
      </c>
    </row>
    <row r="41" spans="1:59" s="1" customFormat="1" ht="25.5" customHeight="1" x14ac:dyDescent="0.2">
      <c r="A41" s="52" t="str">
        <f t="shared" si="0"/>
        <v>1.1.3.2.4</v>
      </c>
      <c r="B41" s="53"/>
      <c r="C41" s="53"/>
      <c r="D41" s="53"/>
      <c r="E41" s="53"/>
      <c r="F41" s="54"/>
      <c r="G41" s="55" t="s">
        <v>326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6" t="s">
        <v>10</v>
      </c>
      <c r="AI41" s="56"/>
      <c r="AJ41" s="56"/>
      <c r="AK41" s="56"/>
      <c r="AL41" s="56"/>
      <c r="AM41" s="56"/>
      <c r="AN41" s="57">
        <v>1491.0019703844453</v>
      </c>
      <c r="AO41" s="57"/>
      <c r="AP41" s="57"/>
      <c r="AQ41" s="57"/>
      <c r="AR41" s="57"/>
      <c r="AS41" s="57"/>
      <c r="AT41" s="57"/>
      <c r="AU41" s="57"/>
      <c r="AV41" s="57"/>
      <c r="AW41" s="57">
        <v>1230.9751899999999</v>
      </c>
      <c r="AX41" s="57"/>
      <c r="AY41" s="57"/>
      <c r="AZ41" s="57"/>
      <c r="BA41" s="57"/>
      <c r="BB41" s="57"/>
      <c r="BC41" s="57"/>
      <c r="BD41" s="57"/>
      <c r="BE41" s="57"/>
      <c r="BG41" s="47">
        <f t="shared" si="1"/>
        <v>4</v>
      </c>
    </row>
    <row r="42" spans="1:59" s="1" customFormat="1" ht="12.75" x14ac:dyDescent="0.2">
      <c r="A42" s="52" t="str">
        <f t="shared" si="0"/>
        <v>1.1.3.2.5</v>
      </c>
      <c r="B42" s="53"/>
      <c r="C42" s="53"/>
      <c r="D42" s="53"/>
      <c r="E42" s="53"/>
      <c r="F42" s="54"/>
      <c r="G42" s="55" t="s">
        <v>327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6" t="s">
        <v>10</v>
      </c>
      <c r="AI42" s="56"/>
      <c r="AJ42" s="56"/>
      <c r="AK42" s="56"/>
      <c r="AL42" s="56"/>
      <c r="AM42" s="56"/>
      <c r="AN42" s="57">
        <v>15289.69048344457</v>
      </c>
      <c r="AO42" s="57"/>
      <c r="AP42" s="57"/>
      <c r="AQ42" s="57"/>
      <c r="AR42" s="57"/>
      <c r="AS42" s="57"/>
      <c r="AT42" s="57"/>
      <c r="AU42" s="57"/>
      <c r="AV42" s="57"/>
      <c r="AW42" s="57">
        <v>21096.660559559925</v>
      </c>
      <c r="AX42" s="57"/>
      <c r="AY42" s="57"/>
      <c r="AZ42" s="57"/>
      <c r="BA42" s="57"/>
      <c r="BB42" s="57"/>
      <c r="BC42" s="57"/>
      <c r="BD42" s="57"/>
      <c r="BE42" s="57"/>
      <c r="BG42" s="47">
        <f t="shared" si="1"/>
        <v>5</v>
      </c>
    </row>
    <row r="43" spans="1:59" s="1" customFormat="1" ht="12.75" x14ac:dyDescent="0.2">
      <c r="A43" s="52" t="str">
        <f t="shared" si="0"/>
        <v>1.1.3.2.6</v>
      </c>
      <c r="B43" s="53"/>
      <c r="C43" s="53"/>
      <c r="D43" s="53"/>
      <c r="E43" s="53"/>
      <c r="F43" s="54"/>
      <c r="G43" s="55" t="s">
        <v>179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6" t="s">
        <v>10</v>
      </c>
      <c r="AI43" s="56"/>
      <c r="AJ43" s="56"/>
      <c r="AK43" s="56"/>
      <c r="AL43" s="56"/>
      <c r="AM43" s="56"/>
      <c r="AN43" s="57">
        <v>1723.6063850392247</v>
      </c>
      <c r="AO43" s="57"/>
      <c r="AP43" s="57"/>
      <c r="AQ43" s="57"/>
      <c r="AR43" s="57"/>
      <c r="AS43" s="57"/>
      <c r="AT43" s="57"/>
      <c r="AU43" s="57"/>
      <c r="AV43" s="57"/>
      <c r="AW43" s="57">
        <v>2060.50434</v>
      </c>
      <c r="AX43" s="57"/>
      <c r="AY43" s="57"/>
      <c r="AZ43" s="57"/>
      <c r="BA43" s="57"/>
      <c r="BB43" s="57"/>
      <c r="BC43" s="57"/>
      <c r="BD43" s="57"/>
      <c r="BE43" s="57"/>
      <c r="BG43" s="47">
        <f t="shared" si="1"/>
        <v>6</v>
      </c>
    </row>
    <row r="44" spans="1:59" s="1" customFormat="1" ht="12.75" x14ac:dyDescent="0.2">
      <c r="A44" s="52" t="str">
        <f t="shared" si="0"/>
        <v>1.1.3.2.7</v>
      </c>
      <c r="B44" s="53"/>
      <c r="C44" s="53"/>
      <c r="D44" s="53"/>
      <c r="E44" s="53"/>
      <c r="F44" s="54"/>
      <c r="G44" s="55" t="s">
        <v>180</v>
      </c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6" t="s">
        <v>10</v>
      </c>
      <c r="AI44" s="56"/>
      <c r="AJ44" s="56"/>
      <c r="AK44" s="56"/>
      <c r="AL44" s="56"/>
      <c r="AM44" s="56"/>
      <c r="AN44" s="57">
        <v>664.80063737838702</v>
      </c>
      <c r="AO44" s="57"/>
      <c r="AP44" s="57"/>
      <c r="AQ44" s="57"/>
      <c r="AR44" s="57"/>
      <c r="AS44" s="57"/>
      <c r="AT44" s="57"/>
      <c r="AU44" s="57"/>
      <c r="AV44" s="57"/>
      <c r="AW44" s="57">
        <v>387.93290000000002</v>
      </c>
      <c r="AX44" s="57"/>
      <c r="AY44" s="57"/>
      <c r="AZ44" s="57"/>
      <c r="BA44" s="57"/>
      <c r="BB44" s="57"/>
      <c r="BC44" s="57"/>
      <c r="BD44" s="57"/>
      <c r="BE44" s="57"/>
      <c r="BG44" s="47">
        <f t="shared" si="1"/>
        <v>7</v>
      </c>
    </row>
    <row r="45" spans="1:59" s="1" customFormat="1" ht="25.5" customHeight="1" x14ac:dyDescent="0.2">
      <c r="A45" s="52" t="str">
        <f t="shared" si="0"/>
        <v>1.1.3.2.8</v>
      </c>
      <c r="B45" s="53"/>
      <c r="C45" s="53"/>
      <c r="D45" s="53"/>
      <c r="E45" s="53"/>
      <c r="F45" s="54"/>
      <c r="G45" s="55" t="s">
        <v>181</v>
      </c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6" t="s">
        <v>10</v>
      </c>
      <c r="AI45" s="56"/>
      <c r="AJ45" s="56"/>
      <c r="AK45" s="56"/>
      <c r="AL45" s="56"/>
      <c r="AM45" s="56"/>
      <c r="AN45" s="57">
        <v>16702.347201948014</v>
      </c>
      <c r="AO45" s="57"/>
      <c r="AP45" s="57"/>
      <c r="AQ45" s="57"/>
      <c r="AR45" s="57"/>
      <c r="AS45" s="57"/>
      <c r="AT45" s="57"/>
      <c r="AU45" s="57"/>
      <c r="AV45" s="57"/>
      <c r="AW45" s="57">
        <v>22996.68145</v>
      </c>
      <c r="AX45" s="57"/>
      <c r="AY45" s="57"/>
      <c r="AZ45" s="57"/>
      <c r="BA45" s="57"/>
      <c r="BB45" s="57"/>
      <c r="BC45" s="57"/>
      <c r="BD45" s="57"/>
      <c r="BE45" s="57"/>
      <c r="BG45" s="47">
        <f t="shared" si="1"/>
        <v>8</v>
      </c>
    </row>
    <row r="46" spans="1:59" s="1" customFormat="1" ht="12.75" x14ac:dyDescent="0.2">
      <c r="A46" s="52" t="str">
        <f t="shared" si="0"/>
        <v>1.1.3.2.9</v>
      </c>
      <c r="B46" s="53"/>
      <c r="C46" s="53"/>
      <c r="D46" s="53"/>
      <c r="E46" s="53"/>
      <c r="F46" s="54"/>
      <c r="G46" s="55" t="s">
        <v>325</v>
      </c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6" t="s">
        <v>10</v>
      </c>
      <c r="AI46" s="56"/>
      <c r="AJ46" s="56"/>
      <c r="AK46" s="56"/>
      <c r="AL46" s="56"/>
      <c r="AM46" s="56"/>
      <c r="AN46" s="57">
        <v>854.69584637794469</v>
      </c>
      <c r="AO46" s="57"/>
      <c r="AP46" s="57"/>
      <c r="AQ46" s="57"/>
      <c r="AR46" s="57"/>
      <c r="AS46" s="57"/>
      <c r="AT46" s="57"/>
      <c r="AU46" s="57"/>
      <c r="AV46" s="57"/>
      <c r="AW46" s="57">
        <v>23338.694029999999</v>
      </c>
      <c r="AX46" s="57"/>
      <c r="AY46" s="57"/>
      <c r="AZ46" s="57"/>
      <c r="BA46" s="57"/>
      <c r="BB46" s="57"/>
      <c r="BC46" s="57"/>
      <c r="BD46" s="57"/>
      <c r="BE46" s="57"/>
      <c r="BG46" s="47">
        <f t="shared" si="1"/>
        <v>9</v>
      </c>
    </row>
    <row r="47" spans="1:59" s="1" customFormat="1" ht="12.75" x14ac:dyDescent="0.2">
      <c r="A47" s="52" t="str">
        <f t="shared" si="0"/>
        <v>1.1.3.2.10</v>
      </c>
      <c r="B47" s="53"/>
      <c r="C47" s="53"/>
      <c r="D47" s="53"/>
      <c r="E47" s="53"/>
      <c r="F47" s="54"/>
      <c r="G47" s="55" t="s">
        <v>330</v>
      </c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6" t="s">
        <v>10</v>
      </c>
      <c r="AI47" s="56"/>
      <c r="AJ47" s="56"/>
      <c r="AK47" s="56"/>
      <c r="AL47" s="56"/>
      <c r="AM47" s="56"/>
      <c r="AN47" s="57">
        <v>510.47669734310625</v>
      </c>
      <c r="AO47" s="57"/>
      <c r="AP47" s="57"/>
      <c r="AQ47" s="57"/>
      <c r="AR47" s="57"/>
      <c r="AS47" s="57"/>
      <c r="AT47" s="57"/>
      <c r="AU47" s="57"/>
      <c r="AV47" s="57"/>
      <c r="AW47" s="57">
        <v>1315.1572200000001</v>
      </c>
      <c r="AX47" s="57"/>
      <c r="AY47" s="57"/>
      <c r="AZ47" s="57"/>
      <c r="BA47" s="57"/>
      <c r="BB47" s="57"/>
      <c r="BC47" s="57"/>
      <c r="BD47" s="57"/>
      <c r="BE47" s="57"/>
      <c r="BG47" s="47">
        <f t="shared" si="1"/>
        <v>10</v>
      </c>
    </row>
    <row r="48" spans="1:59" s="1" customFormat="1" ht="12.75" x14ac:dyDescent="0.2">
      <c r="A48" s="162" t="s">
        <v>37</v>
      </c>
      <c r="B48" s="163"/>
      <c r="C48" s="163"/>
      <c r="D48" s="163"/>
      <c r="E48" s="163"/>
      <c r="F48" s="164"/>
      <c r="G48" s="171" t="s">
        <v>38</v>
      </c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2" t="s">
        <v>10</v>
      </c>
      <c r="AI48" s="173"/>
      <c r="AJ48" s="173"/>
      <c r="AK48" s="173"/>
      <c r="AL48" s="173"/>
      <c r="AM48" s="174"/>
      <c r="AN48" s="215">
        <v>476653.54325519264</v>
      </c>
      <c r="AO48" s="216"/>
      <c r="AP48" s="216"/>
      <c r="AQ48" s="216"/>
      <c r="AR48" s="216"/>
      <c r="AS48" s="216"/>
      <c r="AT48" s="216"/>
      <c r="AU48" s="216"/>
      <c r="AV48" s="217"/>
      <c r="AW48" s="215">
        <v>624923.63963796629</v>
      </c>
      <c r="AX48" s="216"/>
      <c r="AY48" s="216"/>
      <c r="AZ48" s="216"/>
      <c r="BA48" s="216"/>
      <c r="BB48" s="216"/>
      <c r="BC48" s="216"/>
      <c r="BD48" s="216"/>
      <c r="BE48" s="217"/>
    </row>
    <row r="49" spans="1:57" s="1" customFormat="1" ht="12.75" x14ac:dyDescent="0.2">
      <c r="A49" s="168"/>
      <c r="B49" s="169"/>
      <c r="C49" s="169"/>
      <c r="D49" s="169"/>
      <c r="E49" s="169"/>
      <c r="F49" s="170"/>
      <c r="G49" s="191" t="s">
        <v>39</v>
      </c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78"/>
      <c r="AI49" s="179"/>
      <c r="AJ49" s="179"/>
      <c r="AK49" s="179"/>
      <c r="AL49" s="179"/>
      <c r="AM49" s="180"/>
      <c r="AN49" s="221"/>
      <c r="AO49" s="222"/>
      <c r="AP49" s="222"/>
      <c r="AQ49" s="222"/>
      <c r="AR49" s="222"/>
      <c r="AS49" s="222"/>
      <c r="AT49" s="222"/>
      <c r="AU49" s="222"/>
      <c r="AV49" s="223"/>
      <c r="AW49" s="221"/>
      <c r="AX49" s="222"/>
      <c r="AY49" s="222"/>
      <c r="AZ49" s="222"/>
      <c r="BA49" s="222"/>
      <c r="BB49" s="222"/>
      <c r="BC49" s="222"/>
      <c r="BD49" s="222"/>
      <c r="BE49" s="223"/>
    </row>
    <row r="50" spans="1:57" s="1" customFormat="1" ht="15" customHeight="1" x14ac:dyDescent="0.2">
      <c r="A50" s="84" t="s">
        <v>40</v>
      </c>
      <c r="B50" s="84"/>
      <c r="C50" s="84"/>
      <c r="D50" s="84"/>
      <c r="E50" s="84"/>
      <c r="F50" s="84"/>
      <c r="G50" s="85" t="s">
        <v>41</v>
      </c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56" t="s">
        <v>10</v>
      </c>
      <c r="AI50" s="56"/>
      <c r="AJ50" s="56"/>
      <c r="AK50" s="56"/>
      <c r="AL50" s="56"/>
      <c r="AM50" s="56"/>
      <c r="AN50" s="309">
        <v>29183.341552026781</v>
      </c>
      <c r="AO50" s="309"/>
      <c r="AP50" s="309"/>
      <c r="AQ50" s="309"/>
      <c r="AR50" s="309"/>
      <c r="AS50" s="309"/>
      <c r="AT50" s="309"/>
      <c r="AU50" s="309"/>
      <c r="AV50" s="309"/>
      <c r="AW50" s="309">
        <v>31445.109710000001</v>
      </c>
      <c r="AX50" s="309"/>
      <c r="AY50" s="309"/>
      <c r="AZ50" s="309"/>
      <c r="BA50" s="309"/>
      <c r="BB50" s="309"/>
      <c r="BC50" s="309"/>
      <c r="BD50" s="309"/>
      <c r="BE50" s="309"/>
    </row>
    <row r="51" spans="1:57" s="1" customFormat="1" ht="12.75" x14ac:dyDescent="0.2">
      <c r="A51" s="58" t="s">
        <v>42</v>
      </c>
      <c r="B51" s="59"/>
      <c r="C51" s="59"/>
      <c r="D51" s="59"/>
      <c r="E51" s="59"/>
      <c r="F51" s="60"/>
      <c r="G51" s="96" t="s">
        <v>43</v>
      </c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65" t="s">
        <v>10</v>
      </c>
      <c r="AI51" s="66"/>
      <c r="AJ51" s="66"/>
      <c r="AK51" s="66"/>
      <c r="AL51" s="66"/>
      <c r="AM51" s="67"/>
      <c r="AN51" s="192"/>
      <c r="AO51" s="193"/>
      <c r="AP51" s="193"/>
      <c r="AQ51" s="193"/>
      <c r="AR51" s="193"/>
      <c r="AS51" s="193"/>
      <c r="AT51" s="193"/>
      <c r="AU51" s="193"/>
      <c r="AV51" s="194"/>
      <c r="AW51" s="192"/>
      <c r="AX51" s="193"/>
      <c r="AY51" s="193"/>
      <c r="AZ51" s="193"/>
      <c r="BA51" s="193"/>
      <c r="BB51" s="193"/>
      <c r="BC51" s="193"/>
      <c r="BD51" s="193"/>
      <c r="BE51" s="194"/>
    </row>
    <row r="52" spans="1:57" s="1" customFormat="1" ht="12.75" x14ac:dyDescent="0.2">
      <c r="A52" s="61"/>
      <c r="B52" s="62"/>
      <c r="C52" s="62"/>
      <c r="D52" s="62"/>
      <c r="E52" s="62"/>
      <c r="F52" s="63"/>
      <c r="G52" s="92" t="s">
        <v>44</v>
      </c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68"/>
      <c r="AI52" s="69"/>
      <c r="AJ52" s="69"/>
      <c r="AK52" s="69"/>
      <c r="AL52" s="69"/>
      <c r="AM52" s="70"/>
      <c r="AN52" s="195"/>
      <c r="AO52" s="196"/>
      <c r="AP52" s="196"/>
      <c r="AQ52" s="196"/>
      <c r="AR52" s="196"/>
      <c r="AS52" s="196"/>
      <c r="AT52" s="196"/>
      <c r="AU52" s="196"/>
      <c r="AV52" s="197"/>
      <c r="AW52" s="195"/>
      <c r="AX52" s="196"/>
      <c r="AY52" s="196"/>
      <c r="AZ52" s="196"/>
      <c r="BA52" s="196"/>
      <c r="BB52" s="196"/>
      <c r="BC52" s="196"/>
      <c r="BD52" s="196"/>
      <c r="BE52" s="197"/>
    </row>
    <row r="53" spans="1:57" s="1" customFormat="1" ht="15" customHeight="1" x14ac:dyDescent="0.2">
      <c r="A53" s="84" t="s">
        <v>45</v>
      </c>
      <c r="B53" s="84"/>
      <c r="C53" s="84"/>
      <c r="D53" s="84"/>
      <c r="E53" s="84"/>
      <c r="F53" s="84"/>
      <c r="G53" s="85" t="s">
        <v>46</v>
      </c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56" t="s">
        <v>10</v>
      </c>
      <c r="AI53" s="56"/>
      <c r="AJ53" s="56"/>
      <c r="AK53" s="56"/>
      <c r="AL53" s="56"/>
      <c r="AM53" s="56"/>
      <c r="AN53" s="309">
        <v>140253.07685769745</v>
      </c>
      <c r="AO53" s="309"/>
      <c r="AP53" s="309"/>
      <c r="AQ53" s="309"/>
      <c r="AR53" s="309"/>
      <c r="AS53" s="309"/>
      <c r="AT53" s="309"/>
      <c r="AU53" s="309"/>
      <c r="AV53" s="309"/>
      <c r="AW53" s="309">
        <v>172988.48471236089</v>
      </c>
      <c r="AX53" s="309"/>
      <c r="AY53" s="309"/>
      <c r="AZ53" s="309"/>
      <c r="BA53" s="309"/>
      <c r="BB53" s="309"/>
      <c r="BC53" s="309"/>
      <c r="BD53" s="309"/>
      <c r="BE53" s="309"/>
    </row>
    <row r="54" spans="1:57" s="1" customFormat="1" ht="12.75" x14ac:dyDescent="0.2">
      <c r="A54" s="310" t="s">
        <v>47</v>
      </c>
      <c r="B54" s="310"/>
      <c r="C54" s="310"/>
      <c r="D54" s="310"/>
      <c r="E54" s="310"/>
      <c r="F54" s="310"/>
      <c r="G54" s="311" t="s">
        <v>48</v>
      </c>
      <c r="H54" s="311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311"/>
      <c r="X54" s="311"/>
      <c r="Y54" s="311"/>
      <c r="Z54" s="311"/>
      <c r="AA54" s="311"/>
      <c r="AB54" s="311"/>
      <c r="AC54" s="311"/>
      <c r="AD54" s="311"/>
      <c r="AE54" s="311"/>
      <c r="AF54" s="311"/>
      <c r="AG54" s="311"/>
      <c r="AH54" s="312" t="s">
        <v>10</v>
      </c>
      <c r="AI54" s="312"/>
      <c r="AJ54" s="312"/>
      <c r="AK54" s="312"/>
      <c r="AL54" s="312"/>
      <c r="AM54" s="312"/>
      <c r="AN54" s="57">
        <v>184632.3234406535</v>
      </c>
      <c r="AO54" s="57"/>
      <c r="AP54" s="57"/>
      <c r="AQ54" s="57"/>
      <c r="AR54" s="57"/>
      <c r="AS54" s="57"/>
      <c r="AT54" s="57"/>
      <c r="AU54" s="57"/>
      <c r="AV54" s="57"/>
      <c r="AW54" s="57">
        <v>184472.63962</v>
      </c>
      <c r="AX54" s="57"/>
      <c r="AY54" s="57"/>
      <c r="AZ54" s="57"/>
      <c r="BA54" s="57"/>
      <c r="BB54" s="57"/>
      <c r="BC54" s="57"/>
      <c r="BD54" s="57"/>
      <c r="BE54" s="57"/>
    </row>
    <row r="55" spans="1:57" s="1" customFormat="1" ht="12.75" x14ac:dyDescent="0.2">
      <c r="A55" s="84" t="s">
        <v>49</v>
      </c>
      <c r="B55" s="84"/>
      <c r="C55" s="84"/>
      <c r="D55" s="84"/>
      <c r="E55" s="84"/>
      <c r="F55" s="84"/>
      <c r="G55" s="85" t="s">
        <v>50</v>
      </c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56" t="s">
        <v>10</v>
      </c>
      <c r="AI55" s="56"/>
      <c r="AJ55" s="56"/>
      <c r="AK55" s="56"/>
      <c r="AL55" s="56"/>
      <c r="AM55" s="56"/>
      <c r="AN55" s="309">
        <v>36142</v>
      </c>
      <c r="AO55" s="309"/>
      <c r="AP55" s="309"/>
      <c r="AQ55" s="309"/>
      <c r="AR55" s="309"/>
      <c r="AS55" s="309"/>
      <c r="AT55" s="309"/>
      <c r="AU55" s="309"/>
      <c r="AV55" s="309"/>
      <c r="AW55" s="309">
        <v>101961.81823560534</v>
      </c>
      <c r="AX55" s="309"/>
      <c r="AY55" s="309"/>
      <c r="AZ55" s="309"/>
      <c r="BA55" s="309"/>
      <c r="BB55" s="309"/>
      <c r="BC55" s="309"/>
      <c r="BD55" s="309"/>
      <c r="BE55" s="309"/>
    </row>
    <row r="56" spans="1:57" s="1" customFormat="1" ht="12.75" x14ac:dyDescent="0.2">
      <c r="A56" s="84" t="s">
        <v>51</v>
      </c>
      <c r="B56" s="84"/>
      <c r="C56" s="84"/>
      <c r="D56" s="84"/>
      <c r="E56" s="84"/>
      <c r="F56" s="84"/>
      <c r="G56" s="85" t="s">
        <v>52</v>
      </c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56" t="s">
        <v>10</v>
      </c>
      <c r="AI56" s="56"/>
      <c r="AJ56" s="56"/>
      <c r="AK56" s="56"/>
      <c r="AL56" s="56"/>
      <c r="AM56" s="56"/>
      <c r="AN56" s="309">
        <v>86442.801404814891</v>
      </c>
      <c r="AO56" s="309"/>
      <c r="AP56" s="309"/>
      <c r="AQ56" s="309"/>
      <c r="AR56" s="309"/>
      <c r="AS56" s="309"/>
      <c r="AT56" s="309"/>
      <c r="AU56" s="309"/>
      <c r="AV56" s="309"/>
      <c r="AW56" s="309">
        <v>134055.58736</v>
      </c>
      <c r="AX56" s="309"/>
      <c r="AY56" s="309"/>
      <c r="AZ56" s="309"/>
      <c r="BA56" s="309"/>
      <c r="BB56" s="309"/>
      <c r="BC56" s="309"/>
      <c r="BD56" s="309"/>
      <c r="BE56" s="309"/>
    </row>
    <row r="57" spans="1:57" s="1" customFormat="1" ht="12.75" x14ac:dyDescent="0.2">
      <c r="A57" s="58" t="s">
        <v>53</v>
      </c>
      <c r="B57" s="59"/>
      <c r="C57" s="59"/>
      <c r="D57" s="59"/>
      <c r="E57" s="59"/>
      <c r="F57" s="60"/>
      <c r="G57" s="96" t="s">
        <v>54</v>
      </c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65" t="s">
        <v>10</v>
      </c>
      <c r="AI57" s="66"/>
      <c r="AJ57" s="66"/>
      <c r="AK57" s="66"/>
      <c r="AL57" s="66"/>
      <c r="AM57" s="67"/>
      <c r="AN57" s="124">
        <v>0</v>
      </c>
      <c r="AO57" s="125"/>
      <c r="AP57" s="125"/>
      <c r="AQ57" s="125"/>
      <c r="AR57" s="125"/>
      <c r="AS57" s="125"/>
      <c r="AT57" s="125"/>
      <c r="AU57" s="125"/>
      <c r="AV57" s="126"/>
      <c r="AW57" s="124">
        <v>0</v>
      </c>
      <c r="AX57" s="125"/>
      <c r="AY57" s="125"/>
      <c r="AZ57" s="125"/>
      <c r="BA57" s="125"/>
      <c r="BB57" s="125"/>
      <c r="BC57" s="125"/>
      <c r="BD57" s="125"/>
      <c r="BE57" s="126"/>
    </row>
    <row r="58" spans="1:57" s="1" customFormat="1" ht="12.75" x14ac:dyDescent="0.2">
      <c r="A58" s="93"/>
      <c r="B58" s="94"/>
      <c r="C58" s="94"/>
      <c r="D58" s="94"/>
      <c r="E58" s="94"/>
      <c r="F58" s="95"/>
      <c r="G58" s="91" t="s">
        <v>55</v>
      </c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7"/>
      <c r="AI58" s="98"/>
      <c r="AJ58" s="98"/>
      <c r="AK58" s="98"/>
      <c r="AL58" s="98"/>
      <c r="AM58" s="99"/>
      <c r="AN58" s="306"/>
      <c r="AO58" s="307"/>
      <c r="AP58" s="307"/>
      <c r="AQ58" s="307"/>
      <c r="AR58" s="307"/>
      <c r="AS58" s="307"/>
      <c r="AT58" s="307"/>
      <c r="AU58" s="307"/>
      <c r="AV58" s="308"/>
      <c r="AW58" s="306"/>
      <c r="AX58" s="307"/>
      <c r="AY58" s="307"/>
      <c r="AZ58" s="307"/>
      <c r="BA58" s="307"/>
      <c r="BB58" s="307"/>
      <c r="BC58" s="307"/>
      <c r="BD58" s="307"/>
      <c r="BE58" s="308"/>
    </row>
    <row r="59" spans="1:57" s="1" customFormat="1" ht="12.75" x14ac:dyDescent="0.2">
      <c r="A59" s="93"/>
      <c r="B59" s="94"/>
      <c r="C59" s="94"/>
      <c r="D59" s="94"/>
      <c r="E59" s="94"/>
      <c r="F59" s="95"/>
      <c r="G59" s="91" t="s">
        <v>56</v>
      </c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7"/>
      <c r="AI59" s="98"/>
      <c r="AJ59" s="98"/>
      <c r="AK59" s="98"/>
      <c r="AL59" s="98"/>
      <c r="AM59" s="99"/>
      <c r="AN59" s="306"/>
      <c r="AO59" s="307"/>
      <c r="AP59" s="307"/>
      <c r="AQ59" s="307"/>
      <c r="AR59" s="307"/>
      <c r="AS59" s="307"/>
      <c r="AT59" s="307"/>
      <c r="AU59" s="307"/>
      <c r="AV59" s="308"/>
      <c r="AW59" s="306"/>
      <c r="AX59" s="307"/>
      <c r="AY59" s="307"/>
      <c r="AZ59" s="307"/>
      <c r="BA59" s="307"/>
      <c r="BB59" s="307"/>
      <c r="BC59" s="307"/>
      <c r="BD59" s="307"/>
      <c r="BE59" s="308"/>
    </row>
    <row r="60" spans="1:57" s="1" customFormat="1" ht="12.75" x14ac:dyDescent="0.2">
      <c r="A60" s="61"/>
      <c r="B60" s="62"/>
      <c r="C60" s="62"/>
      <c r="D60" s="62"/>
      <c r="E60" s="62"/>
      <c r="F60" s="63"/>
      <c r="G60" s="92" t="s">
        <v>57</v>
      </c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68"/>
      <c r="AI60" s="69"/>
      <c r="AJ60" s="69"/>
      <c r="AK60" s="69"/>
      <c r="AL60" s="69"/>
      <c r="AM60" s="70"/>
      <c r="AN60" s="127"/>
      <c r="AO60" s="128"/>
      <c r="AP60" s="128"/>
      <c r="AQ60" s="128"/>
      <c r="AR60" s="128"/>
      <c r="AS60" s="128"/>
      <c r="AT60" s="128"/>
      <c r="AU60" s="128"/>
      <c r="AV60" s="129"/>
      <c r="AW60" s="127"/>
      <c r="AX60" s="128"/>
      <c r="AY60" s="128"/>
      <c r="AZ60" s="128"/>
      <c r="BA60" s="128"/>
      <c r="BB60" s="128"/>
      <c r="BC60" s="128"/>
      <c r="BD60" s="128"/>
      <c r="BE60" s="129"/>
    </row>
    <row r="61" spans="1:57" s="1" customFormat="1" ht="12.75" x14ac:dyDescent="0.2">
      <c r="A61" s="265" t="s">
        <v>58</v>
      </c>
      <c r="B61" s="266"/>
      <c r="C61" s="266"/>
      <c r="D61" s="266"/>
      <c r="E61" s="266"/>
      <c r="F61" s="267"/>
      <c r="G61" s="271" t="s">
        <v>59</v>
      </c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271"/>
      <c r="Z61" s="271"/>
      <c r="AA61" s="271"/>
      <c r="AB61" s="271"/>
      <c r="AC61" s="271"/>
      <c r="AD61" s="271"/>
      <c r="AE61" s="271"/>
      <c r="AF61" s="271"/>
      <c r="AG61" s="271"/>
      <c r="AH61" s="272" t="s">
        <v>60</v>
      </c>
      <c r="AI61" s="273"/>
      <c r="AJ61" s="273"/>
      <c r="AK61" s="273"/>
      <c r="AL61" s="273"/>
      <c r="AM61" s="274"/>
      <c r="AN61" s="150"/>
      <c r="AO61" s="151"/>
      <c r="AP61" s="151"/>
      <c r="AQ61" s="151"/>
      <c r="AR61" s="151"/>
      <c r="AS61" s="151"/>
      <c r="AT61" s="151"/>
      <c r="AU61" s="151"/>
      <c r="AV61" s="152"/>
      <c r="AW61" s="150"/>
      <c r="AX61" s="151"/>
      <c r="AY61" s="151"/>
      <c r="AZ61" s="151"/>
      <c r="BA61" s="151"/>
      <c r="BB61" s="151"/>
      <c r="BC61" s="151"/>
      <c r="BD61" s="151"/>
      <c r="BE61" s="152"/>
    </row>
    <row r="62" spans="1:57" s="1" customFormat="1" ht="12.75" x14ac:dyDescent="0.2">
      <c r="A62" s="268"/>
      <c r="B62" s="269"/>
      <c r="C62" s="269"/>
      <c r="D62" s="269"/>
      <c r="E62" s="269"/>
      <c r="F62" s="270"/>
      <c r="G62" s="264" t="s">
        <v>61</v>
      </c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75"/>
      <c r="AI62" s="276"/>
      <c r="AJ62" s="276"/>
      <c r="AK62" s="276"/>
      <c r="AL62" s="276"/>
      <c r="AM62" s="277"/>
      <c r="AN62" s="153"/>
      <c r="AO62" s="154"/>
      <c r="AP62" s="154"/>
      <c r="AQ62" s="154"/>
      <c r="AR62" s="154"/>
      <c r="AS62" s="154"/>
      <c r="AT62" s="154"/>
      <c r="AU62" s="154"/>
      <c r="AV62" s="155"/>
      <c r="AW62" s="153"/>
      <c r="AX62" s="154"/>
      <c r="AY62" s="154"/>
      <c r="AZ62" s="154"/>
      <c r="BA62" s="154"/>
      <c r="BB62" s="154"/>
      <c r="BC62" s="154"/>
      <c r="BD62" s="154"/>
      <c r="BE62" s="155"/>
    </row>
    <row r="63" spans="1:57" s="1" customFormat="1" ht="12.75" x14ac:dyDescent="0.2">
      <c r="A63" s="58" t="s">
        <v>62</v>
      </c>
      <c r="B63" s="59"/>
      <c r="C63" s="59"/>
      <c r="D63" s="59"/>
      <c r="E63" s="59"/>
      <c r="F63" s="60"/>
      <c r="G63" s="288" t="s">
        <v>63</v>
      </c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289"/>
      <c r="AC63" s="289"/>
      <c r="AD63" s="289"/>
      <c r="AE63" s="289"/>
      <c r="AF63" s="289"/>
      <c r="AG63" s="290"/>
      <c r="AH63" s="65" t="s">
        <v>10</v>
      </c>
      <c r="AI63" s="66"/>
      <c r="AJ63" s="66"/>
      <c r="AK63" s="66"/>
      <c r="AL63" s="66"/>
      <c r="AM63" s="67"/>
      <c r="AN63" s="297"/>
      <c r="AO63" s="298"/>
      <c r="AP63" s="298"/>
      <c r="AQ63" s="298"/>
      <c r="AR63" s="298"/>
      <c r="AS63" s="298"/>
      <c r="AT63" s="298"/>
      <c r="AU63" s="298"/>
      <c r="AV63" s="299"/>
      <c r="AW63" s="297"/>
      <c r="AX63" s="298"/>
      <c r="AY63" s="298"/>
      <c r="AZ63" s="298"/>
      <c r="BA63" s="298"/>
      <c r="BB63" s="298"/>
      <c r="BC63" s="298"/>
      <c r="BD63" s="298"/>
      <c r="BE63" s="299"/>
    </row>
    <row r="64" spans="1:57" s="1" customFormat="1" ht="12.75" x14ac:dyDescent="0.2">
      <c r="A64" s="93"/>
      <c r="B64" s="94"/>
      <c r="C64" s="94"/>
      <c r="D64" s="94"/>
      <c r="E64" s="94"/>
      <c r="F64" s="95"/>
      <c r="G64" s="291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3"/>
      <c r="AH64" s="97"/>
      <c r="AI64" s="98"/>
      <c r="AJ64" s="98"/>
      <c r="AK64" s="98"/>
      <c r="AL64" s="98"/>
      <c r="AM64" s="99"/>
      <c r="AN64" s="300"/>
      <c r="AO64" s="301"/>
      <c r="AP64" s="301"/>
      <c r="AQ64" s="301"/>
      <c r="AR64" s="301"/>
      <c r="AS64" s="301"/>
      <c r="AT64" s="301"/>
      <c r="AU64" s="301"/>
      <c r="AV64" s="302"/>
      <c r="AW64" s="300"/>
      <c r="AX64" s="301"/>
      <c r="AY64" s="301"/>
      <c r="AZ64" s="301"/>
      <c r="BA64" s="301"/>
      <c r="BB64" s="301"/>
      <c r="BC64" s="301"/>
      <c r="BD64" s="301"/>
      <c r="BE64" s="302"/>
    </row>
    <row r="65" spans="1:63" s="1" customFormat="1" ht="12.75" x14ac:dyDescent="0.2">
      <c r="A65" s="93"/>
      <c r="B65" s="94"/>
      <c r="C65" s="94"/>
      <c r="D65" s="94"/>
      <c r="E65" s="94"/>
      <c r="F65" s="95"/>
      <c r="G65" s="291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3"/>
      <c r="AH65" s="97"/>
      <c r="AI65" s="98"/>
      <c r="AJ65" s="98"/>
      <c r="AK65" s="98"/>
      <c r="AL65" s="98"/>
      <c r="AM65" s="99"/>
      <c r="AN65" s="300"/>
      <c r="AO65" s="301"/>
      <c r="AP65" s="301"/>
      <c r="AQ65" s="301"/>
      <c r="AR65" s="301"/>
      <c r="AS65" s="301"/>
      <c r="AT65" s="301"/>
      <c r="AU65" s="301"/>
      <c r="AV65" s="302"/>
      <c r="AW65" s="300"/>
      <c r="AX65" s="301"/>
      <c r="AY65" s="301"/>
      <c r="AZ65" s="301"/>
      <c r="BA65" s="301"/>
      <c r="BB65" s="301"/>
      <c r="BC65" s="301"/>
      <c r="BD65" s="301"/>
      <c r="BE65" s="302"/>
    </row>
    <row r="66" spans="1:63" s="1" customFormat="1" ht="12.75" x14ac:dyDescent="0.2">
      <c r="A66" s="93"/>
      <c r="B66" s="94"/>
      <c r="C66" s="94"/>
      <c r="D66" s="94"/>
      <c r="E66" s="94"/>
      <c r="F66" s="95"/>
      <c r="G66" s="291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3"/>
      <c r="AH66" s="97"/>
      <c r="AI66" s="98"/>
      <c r="AJ66" s="98"/>
      <c r="AK66" s="98"/>
      <c r="AL66" s="98"/>
      <c r="AM66" s="99"/>
      <c r="AN66" s="300"/>
      <c r="AO66" s="301"/>
      <c r="AP66" s="301"/>
      <c r="AQ66" s="301"/>
      <c r="AR66" s="301"/>
      <c r="AS66" s="301"/>
      <c r="AT66" s="301"/>
      <c r="AU66" s="301"/>
      <c r="AV66" s="302"/>
      <c r="AW66" s="300"/>
      <c r="AX66" s="301"/>
      <c r="AY66" s="301"/>
      <c r="AZ66" s="301"/>
      <c r="BA66" s="301"/>
      <c r="BB66" s="301"/>
      <c r="BC66" s="301"/>
      <c r="BD66" s="301"/>
      <c r="BE66" s="302"/>
    </row>
    <row r="67" spans="1:63" s="1" customFormat="1" ht="12.75" x14ac:dyDescent="0.2">
      <c r="A67" s="93"/>
      <c r="B67" s="94"/>
      <c r="C67" s="94"/>
      <c r="D67" s="94"/>
      <c r="E67" s="94"/>
      <c r="F67" s="95"/>
      <c r="G67" s="291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3"/>
      <c r="AH67" s="97"/>
      <c r="AI67" s="98"/>
      <c r="AJ67" s="98"/>
      <c r="AK67" s="98"/>
      <c r="AL67" s="98"/>
      <c r="AM67" s="99"/>
      <c r="AN67" s="300"/>
      <c r="AO67" s="301"/>
      <c r="AP67" s="301"/>
      <c r="AQ67" s="301"/>
      <c r="AR67" s="301"/>
      <c r="AS67" s="301"/>
      <c r="AT67" s="301"/>
      <c r="AU67" s="301"/>
      <c r="AV67" s="302"/>
      <c r="AW67" s="300"/>
      <c r="AX67" s="301"/>
      <c r="AY67" s="301"/>
      <c r="AZ67" s="301"/>
      <c r="BA67" s="301"/>
      <c r="BB67" s="301"/>
      <c r="BC67" s="301"/>
      <c r="BD67" s="301"/>
      <c r="BE67" s="302"/>
    </row>
    <row r="68" spans="1:63" s="1" customFormat="1" ht="12.75" x14ac:dyDescent="0.2">
      <c r="A68" s="93"/>
      <c r="B68" s="94"/>
      <c r="C68" s="94"/>
      <c r="D68" s="94"/>
      <c r="E68" s="94"/>
      <c r="F68" s="95"/>
      <c r="G68" s="291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3"/>
      <c r="AH68" s="97"/>
      <c r="AI68" s="98"/>
      <c r="AJ68" s="98"/>
      <c r="AK68" s="98"/>
      <c r="AL68" s="98"/>
      <c r="AM68" s="99"/>
      <c r="AN68" s="300"/>
      <c r="AO68" s="301"/>
      <c r="AP68" s="301"/>
      <c r="AQ68" s="301"/>
      <c r="AR68" s="301"/>
      <c r="AS68" s="301"/>
      <c r="AT68" s="301"/>
      <c r="AU68" s="301"/>
      <c r="AV68" s="302"/>
      <c r="AW68" s="300"/>
      <c r="AX68" s="301"/>
      <c r="AY68" s="301"/>
      <c r="AZ68" s="301"/>
      <c r="BA68" s="301"/>
      <c r="BB68" s="301"/>
      <c r="BC68" s="301"/>
      <c r="BD68" s="301"/>
      <c r="BE68" s="302"/>
    </row>
    <row r="69" spans="1:63" s="1" customFormat="1" ht="12.75" x14ac:dyDescent="0.2">
      <c r="A69" s="93"/>
      <c r="B69" s="94"/>
      <c r="C69" s="94"/>
      <c r="D69" s="94"/>
      <c r="E69" s="94"/>
      <c r="F69" s="95"/>
      <c r="G69" s="291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3"/>
      <c r="AH69" s="97"/>
      <c r="AI69" s="98"/>
      <c r="AJ69" s="98"/>
      <c r="AK69" s="98"/>
      <c r="AL69" s="98"/>
      <c r="AM69" s="99"/>
      <c r="AN69" s="300"/>
      <c r="AO69" s="301"/>
      <c r="AP69" s="301"/>
      <c r="AQ69" s="301"/>
      <c r="AR69" s="301"/>
      <c r="AS69" s="301"/>
      <c r="AT69" s="301"/>
      <c r="AU69" s="301"/>
      <c r="AV69" s="302"/>
      <c r="AW69" s="300"/>
      <c r="AX69" s="301"/>
      <c r="AY69" s="301"/>
      <c r="AZ69" s="301"/>
      <c r="BA69" s="301"/>
      <c r="BB69" s="301"/>
      <c r="BC69" s="301"/>
      <c r="BD69" s="301"/>
      <c r="BE69" s="302"/>
    </row>
    <row r="70" spans="1:63" s="1" customFormat="1" ht="12.75" x14ac:dyDescent="0.2">
      <c r="A70" s="61"/>
      <c r="B70" s="62"/>
      <c r="C70" s="62"/>
      <c r="D70" s="62"/>
      <c r="E70" s="62"/>
      <c r="F70" s="63"/>
      <c r="G70" s="294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295"/>
      <c r="AC70" s="295"/>
      <c r="AD70" s="295"/>
      <c r="AE70" s="295"/>
      <c r="AF70" s="295"/>
      <c r="AG70" s="296"/>
      <c r="AH70" s="68"/>
      <c r="AI70" s="69"/>
      <c r="AJ70" s="69"/>
      <c r="AK70" s="69"/>
      <c r="AL70" s="69"/>
      <c r="AM70" s="70"/>
      <c r="AN70" s="303"/>
      <c r="AO70" s="304"/>
      <c r="AP70" s="304"/>
      <c r="AQ70" s="304"/>
      <c r="AR70" s="304"/>
      <c r="AS70" s="304"/>
      <c r="AT70" s="304"/>
      <c r="AU70" s="304"/>
      <c r="AV70" s="305"/>
      <c r="AW70" s="303"/>
      <c r="AX70" s="304"/>
      <c r="AY70" s="304"/>
      <c r="AZ70" s="304"/>
      <c r="BA70" s="304"/>
      <c r="BB70" s="304"/>
      <c r="BC70" s="304"/>
      <c r="BD70" s="304"/>
      <c r="BE70" s="305"/>
    </row>
    <row r="71" spans="1:63" s="1" customFormat="1" ht="15" customHeight="1" x14ac:dyDescent="0.2">
      <c r="A71" s="285" t="s">
        <v>64</v>
      </c>
      <c r="B71" s="285"/>
      <c r="C71" s="285"/>
      <c r="D71" s="285"/>
      <c r="E71" s="285"/>
      <c r="F71" s="285"/>
      <c r="G71" s="243" t="s">
        <v>65</v>
      </c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86" t="s">
        <v>10</v>
      </c>
      <c r="AI71" s="286"/>
      <c r="AJ71" s="286"/>
      <c r="AK71" s="286"/>
      <c r="AL71" s="286"/>
      <c r="AM71" s="286"/>
      <c r="AN71" s="287">
        <f>AN72</f>
        <v>291967.7758593093</v>
      </c>
      <c r="AO71" s="287"/>
      <c r="AP71" s="287"/>
      <c r="AQ71" s="287"/>
      <c r="AR71" s="287"/>
      <c r="AS71" s="287"/>
      <c r="AT71" s="287"/>
      <c r="AU71" s="287"/>
      <c r="AV71" s="287"/>
      <c r="AW71" s="287">
        <f>AW72</f>
        <v>290385.85150952864</v>
      </c>
      <c r="AX71" s="287"/>
      <c r="AY71" s="287"/>
      <c r="AZ71" s="287"/>
      <c r="BA71" s="287"/>
      <c r="BB71" s="287"/>
      <c r="BC71" s="287"/>
      <c r="BD71" s="287"/>
      <c r="BE71" s="287"/>
    </row>
    <row r="72" spans="1:63" s="1" customFormat="1" ht="12.75" customHeight="1" x14ac:dyDescent="0.2">
      <c r="A72" s="265" t="s">
        <v>66</v>
      </c>
      <c r="B72" s="266"/>
      <c r="C72" s="266"/>
      <c r="D72" s="266"/>
      <c r="E72" s="266"/>
      <c r="F72" s="267"/>
      <c r="G72" s="271" t="s">
        <v>67</v>
      </c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R72" s="271"/>
      <c r="S72" s="271"/>
      <c r="T72" s="271"/>
      <c r="U72" s="271"/>
      <c r="V72" s="271"/>
      <c r="W72" s="271"/>
      <c r="X72" s="271"/>
      <c r="Y72" s="271"/>
      <c r="Z72" s="271"/>
      <c r="AA72" s="271"/>
      <c r="AB72" s="271"/>
      <c r="AC72" s="271"/>
      <c r="AD72" s="271"/>
      <c r="AE72" s="271"/>
      <c r="AF72" s="271"/>
      <c r="AG72" s="271"/>
      <c r="AH72" s="272" t="s">
        <v>10</v>
      </c>
      <c r="AI72" s="273"/>
      <c r="AJ72" s="273"/>
      <c r="AK72" s="273"/>
      <c r="AL72" s="273"/>
      <c r="AM72" s="274"/>
      <c r="AN72" s="124">
        <v>291967.7758593093</v>
      </c>
      <c r="AO72" s="125"/>
      <c r="AP72" s="125"/>
      <c r="AQ72" s="125"/>
      <c r="AR72" s="125"/>
      <c r="AS72" s="125"/>
      <c r="AT72" s="125"/>
      <c r="AU72" s="125"/>
      <c r="AV72" s="126"/>
      <c r="AW72" s="124">
        <v>290385.85150952864</v>
      </c>
      <c r="AX72" s="125"/>
      <c r="AY72" s="125"/>
      <c r="AZ72" s="125"/>
      <c r="BA72" s="125"/>
      <c r="BB72" s="125"/>
      <c r="BC72" s="125"/>
      <c r="BD72" s="125"/>
      <c r="BE72" s="126"/>
    </row>
    <row r="73" spans="1:63" s="1" customFormat="1" ht="12.75" x14ac:dyDescent="0.2">
      <c r="A73" s="268"/>
      <c r="B73" s="269"/>
      <c r="C73" s="269"/>
      <c r="D73" s="269"/>
      <c r="E73" s="269"/>
      <c r="F73" s="270"/>
      <c r="G73" s="264" t="s">
        <v>68</v>
      </c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264"/>
      <c r="Z73" s="264"/>
      <c r="AA73" s="264"/>
      <c r="AB73" s="264"/>
      <c r="AC73" s="264"/>
      <c r="AD73" s="264"/>
      <c r="AE73" s="264"/>
      <c r="AF73" s="264"/>
      <c r="AG73" s="264"/>
      <c r="AH73" s="275"/>
      <c r="AI73" s="276"/>
      <c r="AJ73" s="276"/>
      <c r="AK73" s="276"/>
      <c r="AL73" s="276"/>
      <c r="AM73" s="277"/>
      <c r="AN73" s="127"/>
      <c r="AO73" s="128"/>
      <c r="AP73" s="128"/>
      <c r="AQ73" s="128"/>
      <c r="AR73" s="128"/>
      <c r="AS73" s="128"/>
      <c r="AT73" s="128"/>
      <c r="AU73" s="128"/>
      <c r="AV73" s="129"/>
      <c r="AW73" s="127"/>
      <c r="AX73" s="128"/>
      <c r="AY73" s="128"/>
      <c r="AZ73" s="128"/>
      <c r="BA73" s="128"/>
      <c r="BB73" s="128"/>
      <c r="BC73" s="128"/>
      <c r="BD73" s="128"/>
      <c r="BE73" s="129"/>
    </row>
    <row r="74" spans="1:63" s="1" customFormat="1" ht="15" customHeight="1" x14ac:dyDescent="0.2">
      <c r="A74" s="240" t="s">
        <v>69</v>
      </c>
      <c r="B74" s="240"/>
      <c r="C74" s="240"/>
      <c r="D74" s="240"/>
      <c r="E74" s="240"/>
      <c r="F74" s="240"/>
      <c r="G74" s="233" t="s">
        <v>70</v>
      </c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41" t="s">
        <v>10</v>
      </c>
      <c r="AI74" s="241"/>
      <c r="AJ74" s="241"/>
      <c r="AK74" s="241"/>
      <c r="AL74" s="241"/>
      <c r="AM74" s="241"/>
      <c r="AN74" s="284">
        <v>903976.00346248387</v>
      </c>
      <c r="AO74" s="284"/>
      <c r="AP74" s="284"/>
      <c r="AQ74" s="284"/>
      <c r="AR74" s="284"/>
      <c r="AS74" s="284"/>
      <c r="AT74" s="284"/>
      <c r="AU74" s="284"/>
      <c r="AV74" s="284"/>
      <c r="AW74" s="284">
        <v>897885.59471582831</v>
      </c>
      <c r="AX74" s="284"/>
      <c r="AY74" s="284"/>
      <c r="AZ74" s="284"/>
      <c r="BA74" s="284"/>
      <c r="BB74" s="284"/>
      <c r="BC74" s="284"/>
      <c r="BD74" s="284"/>
      <c r="BE74" s="284"/>
    </row>
    <row r="75" spans="1:63" s="1" customFormat="1" ht="12.75" customHeight="1" x14ac:dyDescent="0.2">
      <c r="A75" s="265" t="s">
        <v>71</v>
      </c>
      <c r="B75" s="266"/>
      <c r="C75" s="266"/>
      <c r="D75" s="266"/>
      <c r="E75" s="266"/>
      <c r="F75" s="267"/>
      <c r="G75" s="271" t="s">
        <v>67</v>
      </c>
      <c r="H75" s="271"/>
      <c r="I75" s="271"/>
      <c r="J75" s="271"/>
      <c r="K75" s="271"/>
      <c r="L75" s="271"/>
      <c r="M75" s="271"/>
      <c r="N75" s="271"/>
      <c r="O75" s="271"/>
      <c r="P75" s="271"/>
      <c r="Q75" s="271"/>
      <c r="R75" s="271"/>
      <c r="S75" s="271"/>
      <c r="T75" s="271"/>
      <c r="U75" s="271"/>
      <c r="V75" s="271"/>
      <c r="W75" s="271"/>
      <c r="X75" s="271"/>
      <c r="Y75" s="271"/>
      <c r="Z75" s="271"/>
      <c r="AA75" s="271"/>
      <c r="AB75" s="271"/>
      <c r="AC75" s="271"/>
      <c r="AD75" s="271"/>
      <c r="AE75" s="271"/>
      <c r="AF75" s="271"/>
      <c r="AG75" s="271"/>
      <c r="AH75" s="272" t="s">
        <v>10</v>
      </c>
      <c r="AI75" s="273"/>
      <c r="AJ75" s="273"/>
      <c r="AK75" s="273"/>
      <c r="AL75" s="273"/>
      <c r="AM75" s="274"/>
      <c r="AN75" s="278">
        <v>541621.47790335724</v>
      </c>
      <c r="AO75" s="279"/>
      <c r="AP75" s="279"/>
      <c r="AQ75" s="279"/>
      <c r="AR75" s="279"/>
      <c r="AS75" s="279"/>
      <c r="AT75" s="279"/>
      <c r="AU75" s="279"/>
      <c r="AV75" s="280"/>
      <c r="AW75" s="278">
        <f>633587.94357-AW72</f>
        <v>343202.09206047136</v>
      </c>
      <c r="AX75" s="279"/>
      <c r="AY75" s="279"/>
      <c r="AZ75" s="279"/>
      <c r="BA75" s="279"/>
      <c r="BB75" s="279"/>
      <c r="BC75" s="279"/>
      <c r="BD75" s="279"/>
      <c r="BE75" s="280"/>
      <c r="BK75" s="1">
        <v>731.10683244999996</v>
      </c>
    </row>
    <row r="76" spans="1:63" s="1" customFormat="1" ht="12.75" x14ac:dyDescent="0.2">
      <c r="A76" s="268"/>
      <c r="B76" s="269"/>
      <c r="C76" s="269"/>
      <c r="D76" s="269"/>
      <c r="E76" s="269"/>
      <c r="F76" s="270"/>
      <c r="G76" s="264" t="s">
        <v>68</v>
      </c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/>
      <c r="AF76" s="264"/>
      <c r="AG76" s="264"/>
      <c r="AH76" s="275"/>
      <c r="AI76" s="276"/>
      <c r="AJ76" s="276"/>
      <c r="AK76" s="276"/>
      <c r="AL76" s="276"/>
      <c r="AM76" s="277"/>
      <c r="AN76" s="281"/>
      <c r="AO76" s="282"/>
      <c r="AP76" s="282"/>
      <c r="AQ76" s="282"/>
      <c r="AR76" s="282"/>
      <c r="AS76" s="282"/>
      <c r="AT76" s="282"/>
      <c r="AU76" s="282"/>
      <c r="AV76" s="283"/>
      <c r="AW76" s="281"/>
      <c r="AX76" s="282"/>
      <c r="AY76" s="282"/>
      <c r="AZ76" s="282"/>
      <c r="BA76" s="282"/>
      <c r="BB76" s="282"/>
      <c r="BC76" s="282"/>
      <c r="BD76" s="282"/>
      <c r="BE76" s="283"/>
    </row>
    <row r="77" spans="1:63" s="1" customFormat="1" ht="12.75" x14ac:dyDescent="0.2">
      <c r="A77" s="245" t="s">
        <v>72</v>
      </c>
      <c r="B77" s="246"/>
      <c r="C77" s="246"/>
      <c r="D77" s="246"/>
      <c r="E77" s="246"/>
      <c r="F77" s="247"/>
      <c r="G77" s="254" t="s">
        <v>73</v>
      </c>
      <c r="H77" s="254"/>
      <c r="I77" s="254"/>
      <c r="J77" s="254"/>
      <c r="K77" s="254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  <c r="AB77" s="254"/>
      <c r="AC77" s="254"/>
      <c r="AD77" s="254"/>
      <c r="AE77" s="254"/>
      <c r="AF77" s="254"/>
      <c r="AG77" s="254"/>
      <c r="AH77" s="255" t="s">
        <v>10</v>
      </c>
      <c r="AI77" s="256"/>
      <c r="AJ77" s="256"/>
      <c r="AK77" s="256"/>
      <c r="AL77" s="256"/>
      <c r="AM77" s="257"/>
      <c r="AN77" s="215">
        <v>-15000</v>
      </c>
      <c r="AO77" s="216"/>
      <c r="AP77" s="216"/>
      <c r="AQ77" s="216"/>
      <c r="AR77" s="216"/>
      <c r="AS77" s="216"/>
      <c r="AT77" s="216"/>
      <c r="AU77" s="216"/>
      <c r="AV77" s="217"/>
      <c r="AW77" s="215">
        <f>AN77</f>
        <v>-15000</v>
      </c>
      <c r="AX77" s="216"/>
      <c r="AY77" s="216"/>
      <c r="AZ77" s="216"/>
      <c r="BA77" s="216"/>
      <c r="BB77" s="216"/>
      <c r="BC77" s="216"/>
      <c r="BD77" s="216"/>
      <c r="BE77" s="217"/>
    </row>
    <row r="78" spans="1:63" s="1" customFormat="1" ht="12.75" x14ac:dyDescent="0.2">
      <c r="A78" s="248"/>
      <c r="B78" s="249"/>
      <c r="C78" s="249"/>
      <c r="D78" s="249"/>
      <c r="E78" s="249"/>
      <c r="F78" s="250"/>
      <c r="G78" s="243" t="s">
        <v>74</v>
      </c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58"/>
      <c r="AI78" s="259"/>
      <c r="AJ78" s="259"/>
      <c r="AK78" s="259"/>
      <c r="AL78" s="259"/>
      <c r="AM78" s="260"/>
      <c r="AN78" s="218"/>
      <c r="AO78" s="219"/>
      <c r="AP78" s="219"/>
      <c r="AQ78" s="219"/>
      <c r="AR78" s="219"/>
      <c r="AS78" s="219"/>
      <c r="AT78" s="219"/>
      <c r="AU78" s="219"/>
      <c r="AV78" s="220"/>
      <c r="AW78" s="218"/>
      <c r="AX78" s="219"/>
      <c r="AY78" s="219"/>
      <c r="AZ78" s="219"/>
      <c r="BA78" s="219"/>
      <c r="BB78" s="219"/>
      <c r="BC78" s="219"/>
      <c r="BD78" s="219"/>
      <c r="BE78" s="220"/>
    </row>
    <row r="79" spans="1:63" s="1" customFormat="1" ht="12.75" x14ac:dyDescent="0.2">
      <c r="A79" s="251"/>
      <c r="B79" s="252"/>
      <c r="C79" s="252"/>
      <c r="D79" s="252"/>
      <c r="E79" s="252"/>
      <c r="F79" s="253"/>
      <c r="G79" s="244" t="s">
        <v>75</v>
      </c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61"/>
      <c r="AI79" s="262"/>
      <c r="AJ79" s="262"/>
      <c r="AK79" s="262"/>
      <c r="AL79" s="262"/>
      <c r="AM79" s="263"/>
      <c r="AN79" s="221"/>
      <c r="AO79" s="222"/>
      <c r="AP79" s="222"/>
      <c r="AQ79" s="222"/>
      <c r="AR79" s="222"/>
      <c r="AS79" s="222"/>
      <c r="AT79" s="222"/>
      <c r="AU79" s="222"/>
      <c r="AV79" s="223"/>
      <c r="AW79" s="221"/>
      <c r="AX79" s="222"/>
      <c r="AY79" s="222"/>
      <c r="AZ79" s="222"/>
      <c r="BA79" s="222"/>
      <c r="BB79" s="222"/>
      <c r="BC79" s="222"/>
      <c r="BD79" s="222"/>
      <c r="BE79" s="223"/>
    </row>
    <row r="80" spans="1:63" s="1" customFormat="1" ht="12.75" x14ac:dyDescent="0.2">
      <c r="A80" s="245" t="s">
        <v>76</v>
      </c>
      <c r="B80" s="246"/>
      <c r="C80" s="246"/>
      <c r="D80" s="246"/>
      <c r="E80" s="246"/>
      <c r="F80" s="247"/>
      <c r="G80" s="254" t="s">
        <v>77</v>
      </c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  <c r="AB80" s="254"/>
      <c r="AC80" s="254"/>
      <c r="AD80" s="254"/>
      <c r="AE80" s="254"/>
      <c r="AF80" s="254"/>
      <c r="AG80" s="254"/>
      <c r="AH80" s="255" t="s">
        <v>10</v>
      </c>
      <c r="AI80" s="256"/>
      <c r="AJ80" s="256"/>
      <c r="AK80" s="256"/>
      <c r="AL80" s="256"/>
      <c r="AM80" s="257"/>
      <c r="AN80" s="215">
        <v>0</v>
      </c>
      <c r="AO80" s="216"/>
      <c r="AP80" s="216"/>
      <c r="AQ80" s="216"/>
      <c r="AR80" s="216"/>
      <c r="AS80" s="216"/>
      <c r="AT80" s="216"/>
      <c r="AU80" s="216"/>
      <c r="AV80" s="217"/>
      <c r="AW80" s="215">
        <f>AN80</f>
        <v>0</v>
      </c>
      <c r="AX80" s="216"/>
      <c r="AY80" s="216"/>
      <c r="AZ80" s="216"/>
      <c r="BA80" s="216"/>
      <c r="BB80" s="216"/>
      <c r="BC80" s="216"/>
      <c r="BD80" s="216"/>
      <c r="BE80" s="217"/>
    </row>
    <row r="81" spans="1:57" s="1" customFormat="1" ht="12.75" x14ac:dyDescent="0.2">
      <c r="A81" s="248"/>
      <c r="B81" s="249"/>
      <c r="C81" s="249"/>
      <c r="D81" s="249"/>
      <c r="E81" s="249"/>
      <c r="F81" s="250"/>
      <c r="G81" s="243" t="s">
        <v>78</v>
      </c>
      <c r="H81" s="243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58"/>
      <c r="AI81" s="259"/>
      <c r="AJ81" s="259"/>
      <c r="AK81" s="259"/>
      <c r="AL81" s="259"/>
      <c r="AM81" s="260"/>
      <c r="AN81" s="218"/>
      <c r="AO81" s="219"/>
      <c r="AP81" s="219"/>
      <c r="AQ81" s="219"/>
      <c r="AR81" s="219"/>
      <c r="AS81" s="219"/>
      <c r="AT81" s="219"/>
      <c r="AU81" s="219"/>
      <c r="AV81" s="220"/>
      <c r="AW81" s="218"/>
      <c r="AX81" s="219"/>
      <c r="AY81" s="219"/>
      <c r="AZ81" s="219"/>
      <c r="BA81" s="219"/>
      <c r="BB81" s="219"/>
      <c r="BC81" s="219"/>
      <c r="BD81" s="219"/>
      <c r="BE81" s="220"/>
    </row>
    <row r="82" spans="1:57" s="1" customFormat="1" ht="12.75" x14ac:dyDescent="0.2">
      <c r="A82" s="251"/>
      <c r="B82" s="252"/>
      <c r="C82" s="252"/>
      <c r="D82" s="252"/>
      <c r="E82" s="252"/>
      <c r="F82" s="253"/>
      <c r="G82" s="244" t="s">
        <v>79</v>
      </c>
      <c r="H82" s="244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  <c r="AE82" s="244"/>
      <c r="AF82" s="244"/>
      <c r="AG82" s="244"/>
      <c r="AH82" s="261"/>
      <c r="AI82" s="262"/>
      <c r="AJ82" s="262"/>
      <c r="AK82" s="262"/>
      <c r="AL82" s="262"/>
      <c r="AM82" s="263"/>
      <c r="AN82" s="221"/>
      <c r="AO82" s="222"/>
      <c r="AP82" s="222"/>
      <c r="AQ82" s="222"/>
      <c r="AR82" s="222"/>
      <c r="AS82" s="222"/>
      <c r="AT82" s="222"/>
      <c r="AU82" s="222"/>
      <c r="AV82" s="223"/>
      <c r="AW82" s="221"/>
      <c r="AX82" s="222"/>
      <c r="AY82" s="222"/>
      <c r="AZ82" s="222"/>
      <c r="BA82" s="222"/>
      <c r="BB82" s="222"/>
      <c r="BC82" s="222"/>
      <c r="BD82" s="222"/>
      <c r="BE82" s="223"/>
    </row>
    <row r="83" spans="1:57" s="1" customFormat="1" ht="15" customHeight="1" x14ac:dyDescent="0.2">
      <c r="A83" s="240" t="s">
        <v>80</v>
      </c>
      <c r="B83" s="240"/>
      <c r="C83" s="240"/>
      <c r="D83" s="240"/>
      <c r="E83" s="240"/>
      <c r="F83" s="240"/>
      <c r="G83" s="233" t="s">
        <v>81</v>
      </c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41" t="s">
        <v>10</v>
      </c>
      <c r="AI83" s="241"/>
      <c r="AJ83" s="241"/>
      <c r="AK83" s="241"/>
      <c r="AL83" s="241"/>
      <c r="AM83" s="241"/>
      <c r="AN83" s="242"/>
      <c r="AO83" s="242"/>
      <c r="AP83" s="242"/>
      <c r="AQ83" s="242"/>
      <c r="AR83" s="242"/>
      <c r="AS83" s="242"/>
      <c r="AT83" s="242"/>
      <c r="AU83" s="242"/>
      <c r="AV83" s="242"/>
      <c r="AW83" s="242"/>
      <c r="AX83" s="242"/>
      <c r="AY83" s="242"/>
      <c r="AZ83" s="242"/>
      <c r="BA83" s="242"/>
      <c r="BB83" s="242"/>
      <c r="BC83" s="242"/>
      <c r="BD83" s="242"/>
      <c r="BE83" s="242"/>
    </row>
    <row r="84" spans="1:57" s="1" customFormat="1" ht="15" customHeight="1" x14ac:dyDescent="0.2">
      <c r="A84" s="230" t="s">
        <v>82</v>
      </c>
      <c r="B84" s="231"/>
      <c r="C84" s="231"/>
      <c r="D84" s="231"/>
      <c r="E84" s="231"/>
      <c r="F84" s="232"/>
      <c r="G84" s="233" t="s">
        <v>83</v>
      </c>
      <c r="H84" s="233"/>
      <c r="I84" s="233"/>
      <c r="J84" s="233"/>
      <c r="K84" s="233"/>
      <c r="L84" s="233"/>
      <c r="M84" s="233"/>
      <c r="N84" s="233"/>
      <c r="O84" s="233"/>
      <c r="P84" s="233"/>
      <c r="Q84" s="233"/>
      <c r="R84" s="233"/>
      <c r="S84" s="233"/>
      <c r="T84" s="233"/>
      <c r="U84" s="233"/>
      <c r="V84" s="233"/>
      <c r="W84" s="233"/>
      <c r="X84" s="233"/>
      <c r="Y84" s="233"/>
      <c r="Z84" s="233"/>
      <c r="AA84" s="233"/>
      <c r="AB84" s="233"/>
      <c r="AC84" s="233"/>
      <c r="AD84" s="233"/>
      <c r="AE84" s="233"/>
      <c r="AF84" s="233"/>
      <c r="AG84" s="233"/>
      <c r="AH84" s="234" t="s">
        <v>10</v>
      </c>
      <c r="AI84" s="235"/>
      <c r="AJ84" s="235"/>
      <c r="AK84" s="235"/>
      <c r="AL84" s="235"/>
      <c r="AM84" s="236"/>
      <c r="AN84" s="237"/>
      <c r="AO84" s="238"/>
      <c r="AP84" s="238"/>
      <c r="AQ84" s="238"/>
      <c r="AR84" s="238"/>
      <c r="AS84" s="238"/>
      <c r="AT84" s="238"/>
      <c r="AU84" s="238"/>
      <c r="AV84" s="239"/>
      <c r="AW84" s="237"/>
      <c r="AX84" s="238"/>
      <c r="AY84" s="238"/>
      <c r="AZ84" s="238"/>
      <c r="BA84" s="238"/>
      <c r="BB84" s="238"/>
      <c r="BC84" s="238"/>
      <c r="BD84" s="238"/>
      <c r="BE84" s="239"/>
    </row>
    <row r="85" spans="1:57" s="1" customFormat="1" ht="12.75" x14ac:dyDescent="0.2">
      <c r="A85" s="162" t="s">
        <v>84</v>
      </c>
      <c r="B85" s="163"/>
      <c r="C85" s="163"/>
      <c r="D85" s="163"/>
      <c r="E85" s="163"/>
      <c r="F85" s="164"/>
      <c r="G85" s="171" t="s">
        <v>85</v>
      </c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2" t="s">
        <v>10</v>
      </c>
      <c r="AI85" s="173"/>
      <c r="AJ85" s="173"/>
      <c r="AK85" s="173"/>
      <c r="AL85" s="173"/>
      <c r="AM85" s="174"/>
      <c r="AN85" s="224">
        <f>AN25+AN30+AN32</f>
        <v>141742.19313365093</v>
      </c>
      <c r="AO85" s="225"/>
      <c r="AP85" s="225"/>
      <c r="AQ85" s="225"/>
      <c r="AR85" s="225"/>
      <c r="AS85" s="225"/>
      <c r="AT85" s="225"/>
      <c r="AU85" s="225"/>
      <c r="AV85" s="226"/>
      <c r="AW85" s="224">
        <f>AW25+AW30+AW32</f>
        <v>150591.6691</v>
      </c>
      <c r="AX85" s="225"/>
      <c r="AY85" s="225"/>
      <c r="AZ85" s="225"/>
      <c r="BA85" s="225"/>
      <c r="BB85" s="225"/>
      <c r="BC85" s="225"/>
      <c r="BD85" s="225"/>
      <c r="BE85" s="226"/>
    </row>
    <row r="86" spans="1:57" s="1" customFormat="1" ht="12.75" x14ac:dyDescent="0.2">
      <c r="A86" s="168"/>
      <c r="B86" s="169"/>
      <c r="C86" s="169"/>
      <c r="D86" s="169"/>
      <c r="E86" s="169"/>
      <c r="F86" s="170"/>
      <c r="G86" s="191" t="s">
        <v>86</v>
      </c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  <c r="AH86" s="178"/>
      <c r="AI86" s="179"/>
      <c r="AJ86" s="179"/>
      <c r="AK86" s="179"/>
      <c r="AL86" s="179"/>
      <c r="AM86" s="180"/>
      <c r="AN86" s="227"/>
      <c r="AO86" s="228"/>
      <c r="AP86" s="228"/>
      <c r="AQ86" s="228"/>
      <c r="AR86" s="228"/>
      <c r="AS86" s="228"/>
      <c r="AT86" s="228"/>
      <c r="AU86" s="228"/>
      <c r="AV86" s="229"/>
      <c r="AW86" s="227"/>
      <c r="AX86" s="228"/>
      <c r="AY86" s="228"/>
      <c r="AZ86" s="228"/>
      <c r="BA86" s="228"/>
      <c r="BB86" s="228"/>
      <c r="BC86" s="228"/>
      <c r="BD86" s="228"/>
      <c r="BE86" s="229"/>
    </row>
    <row r="87" spans="1:57" s="1" customFormat="1" ht="12.75" x14ac:dyDescent="0.2">
      <c r="A87" s="162" t="s">
        <v>87</v>
      </c>
      <c r="B87" s="163"/>
      <c r="C87" s="163"/>
      <c r="D87" s="163"/>
      <c r="E87" s="163"/>
      <c r="F87" s="164"/>
      <c r="G87" s="171" t="s">
        <v>88</v>
      </c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2" t="s">
        <v>10</v>
      </c>
      <c r="AI87" s="173"/>
      <c r="AJ87" s="173"/>
      <c r="AK87" s="173"/>
      <c r="AL87" s="173"/>
      <c r="AM87" s="174"/>
      <c r="AN87" s="215">
        <v>292856.54408380762</v>
      </c>
      <c r="AO87" s="216"/>
      <c r="AP87" s="216"/>
      <c r="AQ87" s="216"/>
      <c r="AR87" s="216"/>
      <c r="AS87" s="216"/>
      <c r="AT87" s="216"/>
      <c r="AU87" s="216"/>
      <c r="AV87" s="217"/>
      <c r="AW87" s="215">
        <v>228810.8272</v>
      </c>
      <c r="AX87" s="216"/>
      <c r="AY87" s="216"/>
      <c r="AZ87" s="216"/>
      <c r="BA87" s="216"/>
      <c r="BB87" s="216"/>
      <c r="BC87" s="216"/>
      <c r="BD87" s="216"/>
      <c r="BE87" s="217"/>
    </row>
    <row r="88" spans="1:57" s="1" customFormat="1" ht="12.75" x14ac:dyDescent="0.2">
      <c r="A88" s="165"/>
      <c r="B88" s="166"/>
      <c r="C88" s="166"/>
      <c r="D88" s="166"/>
      <c r="E88" s="166"/>
      <c r="F88" s="167"/>
      <c r="G88" s="190" t="s">
        <v>89</v>
      </c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75"/>
      <c r="AI88" s="176"/>
      <c r="AJ88" s="176"/>
      <c r="AK88" s="176"/>
      <c r="AL88" s="176"/>
      <c r="AM88" s="177"/>
      <c r="AN88" s="218"/>
      <c r="AO88" s="219"/>
      <c r="AP88" s="219"/>
      <c r="AQ88" s="219"/>
      <c r="AR88" s="219"/>
      <c r="AS88" s="219"/>
      <c r="AT88" s="219"/>
      <c r="AU88" s="219"/>
      <c r="AV88" s="220"/>
      <c r="AW88" s="218"/>
      <c r="AX88" s="219"/>
      <c r="AY88" s="219"/>
      <c r="AZ88" s="219"/>
      <c r="BA88" s="219"/>
      <c r="BB88" s="219"/>
      <c r="BC88" s="219"/>
      <c r="BD88" s="219"/>
      <c r="BE88" s="220"/>
    </row>
    <row r="89" spans="1:57" s="1" customFormat="1" ht="12.75" x14ac:dyDescent="0.2">
      <c r="A89" s="168"/>
      <c r="B89" s="169"/>
      <c r="C89" s="169"/>
      <c r="D89" s="169"/>
      <c r="E89" s="169"/>
      <c r="F89" s="170"/>
      <c r="G89" s="191" t="s">
        <v>90</v>
      </c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78"/>
      <c r="AI89" s="179"/>
      <c r="AJ89" s="179"/>
      <c r="AK89" s="179"/>
      <c r="AL89" s="179"/>
      <c r="AM89" s="180"/>
      <c r="AN89" s="221"/>
      <c r="AO89" s="222"/>
      <c r="AP89" s="222"/>
      <c r="AQ89" s="222"/>
      <c r="AR89" s="222"/>
      <c r="AS89" s="222"/>
      <c r="AT89" s="222"/>
      <c r="AU89" s="222"/>
      <c r="AV89" s="223"/>
      <c r="AW89" s="221"/>
      <c r="AX89" s="222"/>
      <c r="AY89" s="222"/>
      <c r="AZ89" s="222"/>
      <c r="BA89" s="222"/>
      <c r="BB89" s="222"/>
      <c r="BC89" s="222"/>
      <c r="BD89" s="222"/>
      <c r="BE89" s="223"/>
    </row>
    <row r="90" spans="1:57" s="1" customFormat="1" ht="15" customHeight="1" x14ac:dyDescent="0.2">
      <c r="A90" s="211" t="s">
        <v>12</v>
      </c>
      <c r="B90" s="211"/>
      <c r="C90" s="211"/>
      <c r="D90" s="211"/>
      <c r="E90" s="211"/>
      <c r="F90" s="211"/>
      <c r="G90" s="212" t="s">
        <v>91</v>
      </c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3" t="s">
        <v>92</v>
      </c>
      <c r="AI90" s="213"/>
      <c r="AJ90" s="213"/>
      <c r="AK90" s="213"/>
      <c r="AL90" s="213"/>
      <c r="AM90" s="213"/>
      <c r="AN90" s="214">
        <v>85.897773738000012</v>
      </c>
      <c r="AO90" s="214"/>
      <c r="AP90" s="214"/>
      <c r="AQ90" s="214"/>
      <c r="AR90" s="214"/>
      <c r="AS90" s="214"/>
      <c r="AT90" s="214"/>
      <c r="AU90" s="214"/>
      <c r="AV90" s="214"/>
      <c r="AW90" s="214">
        <v>71.301626000000013</v>
      </c>
      <c r="AX90" s="214"/>
      <c r="AY90" s="214"/>
      <c r="AZ90" s="214"/>
      <c r="BA90" s="214"/>
      <c r="BB90" s="214"/>
      <c r="BC90" s="214"/>
      <c r="BD90" s="214"/>
      <c r="BE90" s="214"/>
    </row>
    <row r="91" spans="1:57" s="1" customFormat="1" ht="12.75" x14ac:dyDescent="0.2">
      <c r="A91" s="58" t="s">
        <v>37</v>
      </c>
      <c r="B91" s="59"/>
      <c r="C91" s="59"/>
      <c r="D91" s="59"/>
      <c r="E91" s="59"/>
      <c r="F91" s="60"/>
      <c r="G91" s="96" t="s">
        <v>93</v>
      </c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65" t="s">
        <v>10</v>
      </c>
      <c r="AI91" s="66"/>
      <c r="AJ91" s="66"/>
      <c r="AK91" s="66"/>
      <c r="AL91" s="66"/>
      <c r="AM91" s="67"/>
      <c r="AN91" s="192">
        <f>AN87/AN90/1000</f>
        <v>3.4093612830649169</v>
      </c>
      <c r="AO91" s="193"/>
      <c r="AP91" s="193"/>
      <c r="AQ91" s="193"/>
      <c r="AR91" s="193"/>
      <c r="AS91" s="193"/>
      <c r="AT91" s="193"/>
      <c r="AU91" s="193"/>
      <c r="AV91" s="194"/>
      <c r="AW91" s="192">
        <f>AW87/AW90/1000</f>
        <v>3.2090548285673028</v>
      </c>
      <c r="AX91" s="193"/>
      <c r="AY91" s="193"/>
      <c r="AZ91" s="193"/>
      <c r="BA91" s="193"/>
      <c r="BB91" s="193"/>
      <c r="BC91" s="193"/>
      <c r="BD91" s="193"/>
      <c r="BE91" s="194"/>
    </row>
    <row r="92" spans="1:57" s="1" customFormat="1" ht="12.75" x14ac:dyDescent="0.2">
      <c r="A92" s="93"/>
      <c r="B92" s="94"/>
      <c r="C92" s="94"/>
      <c r="D92" s="94"/>
      <c r="E92" s="94"/>
      <c r="F92" s="95"/>
      <c r="G92" s="91" t="s">
        <v>94</v>
      </c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7"/>
      <c r="AI92" s="98"/>
      <c r="AJ92" s="98"/>
      <c r="AK92" s="98"/>
      <c r="AL92" s="98"/>
      <c r="AM92" s="99"/>
      <c r="AN92" s="208"/>
      <c r="AO92" s="209"/>
      <c r="AP92" s="209"/>
      <c r="AQ92" s="209"/>
      <c r="AR92" s="209"/>
      <c r="AS92" s="209"/>
      <c r="AT92" s="209"/>
      <c r="AU92" s="209"/>
      <c r="AV92" s="210"/>
      <c r="AW92" s="208"/>
      <c r="AX92" s="209"/>
      <c r="AY92" s="209"/>
      <c r="AZ92" s="209"/>
      <c r="BA92" s="209"/>
      <c r="BB92" s="209"/>
      <c r="BC92" s="209"/>
      <c r="BD92" s="209"/>
      <c r="BE92" s="210"/>
    </row>
    <row r="93" spans="1:57" s="1" customFormat="1" ht="12.75" x14ac:dyDescent="0.2">
      <c r="A93" s="61"/>
      <c r="B93" s="62"/>
      <c r="C93" s="62"/>
      <c r="D93" s="62"/>
      <c r="E93" s="62"/>
      <c r="F93" s="63"/>
      <c r="G93" s="92" t="s">
        <v>95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68"/>
      <c r="AI93" s="69"/>
      <c r="AJ93" s="69"/>
      <c r="AK93" s="69"/>
      <c r="AL93" s="69"/>
      <c r="AM93" s="70"/>
      <c r="AN93" s="195"/>
      <c r="AO93" s="196"/>
      <c r="AP93" s="196"/>
      <c r="AQ93" s="196"/>
      <c r="AR93" s="196"/>
      <c r="AS93" s="196"/>
      <c r="AT93" s="196"/>
      <c r="AU93" s="196"/>
      <c r="AV93" s="197"/>
      <c r="AW93" s="195"/>
      <c r="AX93" s="196"/>
      <c r="AY93" s="196"/>
      <c r="AZ93" s="196"/>
      <c r="BA93" s="196"/>
      <c r="BB93" s="196"/>
      <c r="BC93" s="196"/>
      <c r="BD93" s="196"/>
      <c r="BE93" s="197"/>
    </row>
    <row r="94" spans="1:57" s="1" customFormat="1" ht="15" customHeight="1" x14ac:dyDescent="0.2">
      <c r="A94" s="204" t="s">
        <v>96</v>
      </c>
      <c r="B94" s="204"/>
      <c r="C94" s="204"/>
      <c r="D94" s="204"/>
      <c r="E94" s="204"/>
      <c r="F94" s="204"/>
      <c r="G94" s="205" t="s">
        <v>97</v>
      </c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  <c r="AA94" s="205"/>
      <c r="AB94" s="205"/>
      <c r="AC94" s="205"/>
      <c r="AD94" s="205"/>
      <c r="AE94" s="205"/>
      <c r="AF94" s="205"/>
      <c r="AG94" s="205"/>
      <c r="AH94" s="206" t="s">
        <v>7</v>
      </c>
      <c r="AI94" s="206"/>
      <c r="AJ94" s="206"/>
      <c r="AK94" s="206"/>
      <c r="AL94" s="206"/>
      <c r="AM94" s="206"/>
      <c r="AN94" s="207" t="s">
        <v>7</v>
      </c>
      <c r="AO94" s="207"/>
      <c r="AP94" s="207"/>
      <c r="AQ94" s="207"/>
      <c r="AR94" s="207"/>
      <c r="AS94" s="207"/>
      <c r="AT94" s="207"/>
      <c r="AU94" s="207"/>
      <c r="AV94" s="207"/>
      <c r="AW94" s="207" t="s">
        <v>7</v>
      </c>
      <c r="AX94" s="207"/>
      <c r="AY94" s="207"/>
      <c r="AZ94" s="207"/>
      <c r="BA94" s="207"/>
      <c r="BB94" s="207"/>
      <c r="BC94" s="207"/>
      <c r="BD94" s="207"/>
      <c r="BE94" s="207"/>
    </row>
    <row r="95" spans="1:57" s="1" customFormat="1" ht="12.75" x14ac:dyDescent="0.2">
      <c r="A95" s="58" t="s">
        <v>8</v>
      </c>
      <c r="B95" s="59"/>
      <c r="C95" s="59"/>
      <c r="D95" s="59"/>
      <c r="E95" s="59"/>
      <c r="F95" s="60"/>
      <c r="G95" s="96" t="s">
        <v>98</v>
      </c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65" t="s">
        <v>99</v>
      </c>
      <c r="AI95" s="66"/>
      <c r="AJ95" s="66"/>
      <c r="AK95" s="66"/>
      <c r="AL95" s="66"/>
      <c r="AM95" s="67"/>
      <c r="AN95" s="192">
        <v>11</v>
      </c>
      <c r="AO95" s="193"/>
      <c r="AP95" s="193"/>
      <c r="AQ95" s="193"/>
      <c r="AR95" s="193"/>
      <c r="AS95" s="193"/>
      <c r="AT95" s="193"/>
      <c r="AU95" s="193"/>
      <c r="AV95" s="194"/>
      <c r="AW95" s="198" t="s">
        <v>7</v>
      </c>
      <c r="AX95" s="199"/>
      <c r="AY95" s="199"/>
      <c r="AZ95" s="199"/>
      <c r="BA95" s="199"/>
      <c r="BB95" s="199"/>
      <c r="BC95" s="199"/>
      <c r="BD95" s="199"/>
      <c r="BE95" s="200"/>
    </row>
    <row r="96" spans="1:57" s="1" customFormat="1" ht="12.75" x14ac:dyDescent="0.2">
      <c r="A96" s="61"/>
      <c r="B96" s="62"/>
      <c r="C96" s="62"/>
      <c r="D96" s="62"/>
      <c r="E96" s="62"/>
      <c r="F96" s="63"/>
      <c r="G96" s="92" t="s">
        <v>100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68"/>
      <c r="AI96" s="69"/>
      <c r="AJ96" s="69"/>
      <c r="AK96" s="69"/>
      <c r="AL96" s="69"/>
      <c r="AM96" s="70"/>
      <c r="AN96" s="195"/>
      <c r="AO96" s="196"/>
      <c r="AP96" s="196"/>
      <c r="AQ96" s="196"/>
      <c r="AR96" s="196"/>
      <c r="AS96" s="196"/>
      <c r="AT96" s="196"/>
      <c r="AU96" s="196"/>
      <c r="AV96" s="197"/>
      <c r="AW96" s="201"/>
      <c r="AX96" s="202"/>
      <c r="AY96" s="202"/>
      <c r="AZ96" s="202"/>
      <c r="BA96" s="202"/>
      <c r="BB96" s="202"/>
      <c r="BC96" s="202"/>
      <c r="BD96" s="202"/>
      <c r="BE96" s="203"/>
    </row>
    <row r="97" spans="1:64" s="1" customFormat="1" ht="12.75" x14ac:dyDescent="0.2">
      <c r="A97" s="58" t="s">
        <v>12</v>
      </c>
      <c r="B97" s="59"/>
      <c r="C97" s="59"/>
      <c r="D97" s="59"/>
      <c r="E97" s="59"/>
      <c r="F97" s="60"/>
      <c r="G97" s="96" t="s">
        <v>101</v>
      </c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65" t="s">
        <v>99</v>
      </c>
      <c r="AI97" s="66"/>
      <c r="AJ97" s="66"/>
      <c r="AK97" s="66"/>
      <c r="AL97" s="66"/>
      <c r="AM97" s="67"/>
      <c r="AN97" s="192">
        <v>11</v>
      </c>
      <c r="AO97" s="193"/>
      <c r="AP97" s="193"/>
      <c r="AQ97" s="193"/>
      <c r="AR97" s="193"/>
      <c r="AS97" s="193"/>
      <c r="AT97" s="193"/>
      <c r="AU97" s="193"/>
      <c r="AV97" s="194"/>
      <c r="AW97" s="198" t="s">
        <v>7</v>
      </c>
      <c r="AX97" s="199"/>
      <c r="AY97" s="199"/>
      <c r="AZ97" s="199"/>
      <c r="BA97" s="199"/>
      <c r="BB97" s="199"/>
      <c r="BC97" s="199"/>
      <c r="BD97" s="199"/>
      <c r="BE97" s="200"/>
    </row>
    <row r="98" spans="1:64" s="1" customFormat="1" ht="12.75" x14ac:dyDescent="0.2">
      <c r="A98" s="61"/>
      <c r="B98" s="62"/>
      <c r="C98" s="62"/>
      <c r="D98" s="62"/>
      <c r="E98" s="62"/>
      <c r="F98" s="63"/>
      <c r="G98" s="92" t="s">
        <v>102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68"/>
      <c r="AI98" s="69"/>
      <c r="AJ98" s="69"/>
      <c r="AK98" s="69"/>
      <c r="AL98" s="69"/>
      <c r="AM98" s="70"/>
      <c r="AN98" s="195"/>
      <c r="AO98" s="196"/>
      <c r="AP98" s="196"/>
      <c r="AQ98" s="196"/>
      <c r="AR98" s="196"/>
      <c r="AS98" s="196"/>
      <c r="AT98" s="196"/>
      <c r="AU98" s="196"/>
      <c r="AV98" s="197"/>
      <c r="AW98" s="201"/>
      <c r="AX98" s="202"/>
      <c r="AY98" s="202"/>
      <c r="AZ98" s="202"/>
      <c r="BA98" s="202"/>
      <c r="BB98" s="202"/>
      <c r="BC98" s="202"/>
      <c r="BD98" s="202"/>
      <c r="BE98" s="203"/>
    </row>
    <row r="99" spans="1:64" s="1" customFormat="1" ht="12.75" x14ac:dyDescent="0.2">
      <c r="A99" s="162" t="s">
        <v>103</v>
      </c>
      <c r="B99" s="163"/>
      <c r="C99" s="163"/>
      <c r="D99" s="163"/>
      <c r="E99" s="163"/>
      <c r="F99" s="164"/>
      <c r="G99" s="171" t="s">
        <v>104</v>
      </c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  <c r="AF99" s="171"/>
      <c r="AG99" s="171"/>
      <c r="AH99" s="172" t="s">
        <v>7</v>
      </c>
      <c r="AI99" s="173"/>
      <c r="AJ99" s="173"/>
      <c r="AK99" s="173"/>
      <c r="AL99" s="173"/>
      <c r="AM99" s="174"/>
      <c r="AN99" s="181" t="s">
        <v>7</v>
      </c>
      <c r="AO99" s="182"/>
      <c r="AP99" s="182"/>
      <c r="AQ99" s="182"/>
      <c r="AR99" s="182"/>
      <c r="AS99" s="182"/>
      <c r="AT99" s="182"/>
      <c r="AU99" s="182"/>
      <c r="AV99" s="183"/>
      <c r="AW99" s="181" t="s">
        <v>7</v>
      </c>
      <c r="AX99" s="182"/>
      <c r="AY99" s="182"/>
      <c r="AZ99" s="182"/>
      <c r="BA99" s="182"/>
      <c r="BB99" s="182"/>
      <c r="BC99" s="182"/>
      <c r="BD99" s="182"/>
      <c r="BE99" s="183"/>
    </row>
    <row r="100" spans="1:64" s="1" customFormat="1" ht="12.75" x14ac:dyDescent="0.2">
      <c r="A100" s="165"/>
      <c r="B100" s="166"/>
      <c r="C100" s="166"/>
      <c r="D100" s="166"/>
      <c r="E100" s="166"/>
      <c r="F100" s="167"/>
      <c r="G100" s="190" t="s">
        <v>105</v>
      </c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75"/>
      <c r="AI100" s="176"/>
      <c r="AJ100" s="176"/>
      <c r="AK100" s="176"/>
      <c r="AL100" s="176"/>
      <c r="AM100" s="177"/>
      <c r="AN100" s="184"/>
      <c r="AO100" s="185"/>
      <c r="AP100" s="185"/>
      <c r="AQ100" s="185"/>
      <c r="AR100" s="185"/>
      <c r="AS100" s="185"/>
      <c r="AT100" s="185"/>
      <c r="AU100" s="185"/>
      <c r="AV100" s="186"/>
      <c r="AW100" s="184"/>
      <c r="AX100" s="185"/>
      <c r="AY100" s="185"/>
      <c r="AZ100" s="185"/>
      <c r="BA100" s="185"/>
      <c r="BB100" s="185"/>
      <c r="BC100" s="185"/>
      <c r="BD100" s="185"/>
      <c r="BE100" s="186"/>
    </row>
    <row r="101" spans="1:64" s="1" customFormat="1" ht="12.75" x14ac:dyDescent="0.2">
      <c r="A101" s="165"/>
      <c r="B101" s="166"/>
      <c r="C101" s="166"/>
      <c r="D101" s="166"/>
      <c r="E101" s="166"/>
      <c r="F101" s="167"/>
      <c r="G101" s="190" t="s">
        <v>106</v>
      </c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75"/>
      <c r="AI101" s="176"/>
      <c r="AJ101" s="176"/>
      <c r="AK101" s="176"/>
      <c r="AL101" s="176"/>
      <c r="AM101" s="177"/>
      <c r="AN101" s="184"/>
      <c r="AO101" s="185"/>
      <c r="AP101" s="185"/>
      <c r="AQ101" s="185"/>
      <c r="AR101" s="185"/>
      <c r="AS101" s="185"/>
      <c r="AT101" s="185"/>
      <c r="AU101" s="185"/>
      <c r="AV101" s="186"/>
      <c r="AW101" s="184"/>
      <c r="AX101" s="185"/>
      <c r="AY101" s="185"/>
      <c r="AZ101" s="185"/>
      <c r="BA101" s="185"/>
      <c r="BB101" s="185"/>
      <c r="BC101" s="185"/>
      <c r="BD101" s="185"/>
      <c r="BE101" s="186"/>
    </row>
    <row r="102" spans="1:64" s="1" customFormat="1" ht="12.75" x14ac:dyDescent="0.2">
      <c r="A102" s="168"/>
      <c r="B102" s="169"/>
      <c r="C102" s="169"/>
      <c r="D102" s="169"/>
      <c r="E102" s="169"/>
      <c r="F102" s="170"/>
      <c r="G102" s="191" t="s">
        <v>107</v>
      </c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78"/>
      <c r="AI102" s="179"/>
      <c r="AJ102" s="179"/>
      <c r="AK102" s="179"/>
      <c r="AL102" s="179"/>
      <c r="AM102" s="180"/>
      <c r="AN102" s="187"/>
      <c r="AO102" s="188"/>
      <c r="AP102" s="188"/>
      <c r="AQ102" s="188"/>
      <c r="AR102" s="188"/>
      <c r="AS102" s="188"/>
      <c r="AT102" s="188"/>
      <c r="AU102" s="188"/>
      <c r="AV102" s="189"/>
      <c r="AW102" s="187"/>
      <c r="AX102" s="188"/>
      <c r="AY102" s="188"/>
      <c r="AZ102" s="188"/>
      <c r="BA102" s="188"/>
      <c r="BB102" s="188"/>
      <c r="BC102" s="188"/>
      <c r="BD102" s="188"/>
      <c r="BE102" s="189"/>
    </row>
    <row r="103" spans="1:64" s="1" customFormat="1" ht="12.75" x14ac:dyDescent="0.2">
      <c r="A103" s="58" t="s">
        <v>8</v>
      </c>
      <c r="B103" s="59"/>
      <c r="C103" s="59"/>
      <c r="D103" s="59"/>
      <c r="E103" s="59"/>
      <c r="F103" s="60"/>
      <c r="G103" s="96" t="s">
        <v>108</v>
      </c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65" t="s">
        <v>109</v>
      </c>
      <c r="AI103" s="66"/>
      <c r="AJ103" s="66"/>
      <c r="AK103" s="66"/>
      <c r="AL103" s="66"/>
      <c r="AM103" s="67"/>
      <c r="AN103" s="150">
        <v>0</v>
      </c>
      <c r="AO103" s="151"/>
      <c r="AP103" s="151"/>
      <c r="AQ103" s="151"/>
      <c r="AR103" s="151"/>
      <c r="AS103" s="151"/>
      <c r="AT103" s="151"/>
      <c r="AU103" s="151"/>
      <c r="AV103" s="152"/>
      <c r="AW103" s="156">
        <v>32767</v>
      </c>
      <c r="AX103" s="157"/>
      <c r="AY103" s="157"/>
      <c r="AZ103" s="157"/>
      <c r="BA103" s="157"/>
      <c r="BB103" s="157"/>
      <c r="BC103" s="157"/>
      <c r="BD103" s="157"/>
      <c r="BE103" s="158"/>
    </row>
    <row r="104" spans="1:64" s="1" customFormat="1" ht="12.75" x14ac:dyDescent="0.2">
      <c r="A104" s="61"/>
      <c r="B104" s="62"/>
      <c r="C104" s="62"/>
      <c r="D104" s="62"/>
      <c r="E104" s="62"/>
      <c r="F104" s="63"/>
      <c r="G104" s="92" t="s">
        <v>110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68"/>
      <c r="AI104" s="69"/>
      <c r="AJ104" s="69"/>
      <c r="AK104" s="69"/>
      <c r="AL104" s="69"/>
      <c r="AM104" s="70"/>
      <c r="AN104" s="153"/>
      <c r="AO104" s="154"/>
      <c r="AP104" s="154"/>
      <c r="AQ104" s="154"/>
      <c r="AR104" s="154"/>
      <c r="AS104" s="154"/>
      <c r="AT104" s="154"/>
      <c r="AU104" s="154"/>
      <c r="AV104" s="155"/>
      <c r="AW104" s="159"/>
      <c r="AX104" s="160"/>
      <c r="AY104" s="160"/>
      <c r="AZ104" s="160"/>
      <c r="BA104" s="160"/>
      <c r="BB104" s="160"/>
      <c r="BC104" s="160"/>
      <c r="BD104" s="160"/>
      <c r="BE104" s="161"/>
    </row>
    <row r="105" spans="1:64" s="1" customFormat="1" ht="24" customHeight="1" x14ac:dyDescent="0.2">
      <c r="A105" s="146" t="s">
        <v>111</v>
      </c>
      <c r="B105" s="146"/>
      <c r="C105" s="146"/>
      <c r="D105" s="146"/>
      <c r="E105" s="146"/>
      <c r="F105" s="146"/>
      <c r="G105" s="147" t="s">
        <v>112</v>
      </c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8" t="s">
        <v>113</v>
      </c>
      <c r="AI105" s="148"/>
      <c r="AJ105" s="148"/>
      <c r="AK105" s="148"/>
      <c r="AL105" s="148"/>
      <c r="AM105" s="148"/>
      <c r="AN105" s="149">
        <f>AN106+AN108</f>
        <v>1424.287</v>
      </c>
      <c r="AO105" s="149"/>
      <c r="AP105" s="149"/>
      <c r="AQ105" s="149"/>
      <c r="AR105" s="149"/>
      <c r="AS105" s="149"/>
      <c r="AT105" s="149"/>
      <c r="AU105" s="149"/>
      <c r="AV105" s="149"/>
      <c r="AW105" s="149">
        <f>AW106+AW108</f>
        <v>1452.9469999999999</v>
      </c>
      <c r="AX105" s="149"/>
      <c r="AY105" s="149"/>
      <c r="AZ105" s="149"/>
      <c r="BA105" s="149"/>
      <c r="BB105" s="149"/>
      <c r="BC105" s="149"/>
      <c r="BD105" s="149"/>
      <c r="BE105" s="149"/>
    </row>
    <row r="106" spans="1:64" s="1" customFormat="1" ht="12.75" x14ac:dyDescent="0.2">
      <c r="A106" s="58" t="s">
        <v>114</v>
      </c>
      <c r="B106" s="59"/>
      <c r="C106" s="59"/>
      <c r="D106" s="59"/>
      <c r="E106" s="59"/>
      <c r="F106" s="60"/>
      <c r="G106" s="64" t="s">
        <v>115</v>
      </c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5" t="s">
        <v>113</v>
      </c>
      <c r="AI106" s="66"/>
      <c r="AJ106" s="66"/>
      <c r="AK106" s="66"/>
      <c r="AL106" s="66"/>
      <c r="AM106" s="67"/>
      <c r="AN106" s="71">
        <v>510.512</v>
      </c>
      <c r="AO106" s="72"/>
      <c r="AP106" s="72"/>
      <c r="AQ106" s="72"/>
      <c r="AR106" s="72"/>
      <c r="AS106" s="72"/>
      <c r="AT106" s="72"/>
      <c r="AU106" s="72"/>
      <c r="AV106" s="73"/>
      <c r="AW106" s="71">
        <v>510.512</v>
      </c>
      <c r="AX106" s="72"/>
      <c r="AY106" s="72"/>
      <c r="AZ106" s="72"/>
      <c r="BA106" s="72"/>
      <c r="BB106" s="72"/>
      <c r="BC106" s="72"/>
      <c r="BD106" s="72"/>
      <c r="BE106" s="73"/>
    </row>
    <row r="107" spans="1:64" s="1" customFormat="1" ht="12.75" x14ac:dyDescent="0.2">
      <c r="A107" s="61"/>
      <c r="B107" s="62"/>
      <c r="C107" s="62"/>
      <c r="D107" s="62"/>
      <c r="E107" s="62"/>
      <c r="F107" s="63"/>
      <c r="G107" s="77" t="s">
        <v>116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68"/>
      <c r="AI107" s="69"/>
      <c r="AJ107" s="69"/>
      <c r="AK107" s="69"/>
      <c r="AL107" s="69"/>
      <c r="AM107" s="70"/>
      <c r="AN107" s="74"/>
      <c r="AO107" s="75"/>
      <c r="AP107" s="75"/>
      <c r="AQ107" s="75"/>
      <c r="AR107" s="75"/>
      <c r="AS107" s="75"/>
      <c r="AT107" s="75"/>
      <c r="AU107" s="75"/>
      <c r="AV107" s="76"/>
      <c r="AW107" s="74"/>
      <c r="AX107" s="75"/>
      <c r="AY107" s="75"/>
      <c r="AZ107" s="75"/>
      <c r="BA107" s="75"/>
      <c r="BB107" s="75"/>
      <c r="BC107" s="75"/>
      <c r="BD107" s="75"/>
      <c r="BE107" s="76"/>
    </row>
    <row r="108" spans="1:64" s="1" customFormat="1" ht="12.75" x14ac:dyDescent="0.2">
      <c r="A108" s="58" t="s">
        <v>117</v>
      </c>
      <c r="B108" s="59"/>
      <c r="C108" s="59"/>
      <c r="D108" s="59"/>
      <c r="E108" s="59"/>
      <c r="F108" s="60"/>
      <c r="G108" s="64" t="s">
        <v>115</v>
      </c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5" t="s">
        <v>113</v>
      </c>
      <c r="AI108" s="66"/>
      <c r="AJ108" s="66"/>
      <c r="AK108" s="66"/>
      <c r="AL108" s="66"/>
      <c r="AM108" s="67"/>
      <c r="AN108" s="71">
        <v>913.77499999999998</v>
      </c>
      <c r="AO108" s="72"/>
      <c r="AP108" s="72"/>
      <c r="AQ108" s="72"/>
      <c r="AR108" s="72"/>
      <c r="AS108" s="72"/>
      <c r="AT108" s="72"/>
      <c r="AU108" s="72"/>
      <c r="AV108" s="73"/>
      <c r="AW108" s="71">
        <v>942.43499999999995</v>
      </c>
      <c r="AX108" s="72"/>
      <c r="AY108" s="72"/>
      <c r="AZ108" s="72"/>
      <c r="BA108" s="72"/>
      <c r="BB108" s="72"/>
      <c r="BC108" s="72"/>
      <c r="BD108" s="72"/>
      <c r="BE108" s="73"/>
    </row>
    <row r="109" spans="1:64" s="1" customFormat="1" ht="12.75" x14ac:dyDescent="0.2">
      <c r="A109" s="61"/>
      <c r="B109" s="62"/>
      <c r="C109" s="62"/>
      <c r="D109" s="62"/>
      <c r="E109" s="62"/>
      <c r="F109" s="63"/>
      <c r="G109" s="77" t="s">
        <v>118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68"/>
      <c r="AI109" s="69"/>
      <c r="AJ109" s="69"/>
      <c r="AK109" s="69"/>
      <c r="AL109" s="69"/>
      <c r="AM109" s="70"/>
      <c r="AN109" s="74"/>
      <c r="AO109" s="75"/>
      <c r="AP109" s="75"/>
      <c r="AQ109" s="75"/>
      <c r="AR109" s="75"/>
      <c r="AS109" s="75"/>
      <c r="AT109" s="75"/>
      <c r="AU109" s="75"/>
      <c r="AV109" s="76"/>
      <c r="AW109" s="74"/>
      <c r="AX109" s="75"/>
      <c r="AY109" s="75"/>
      <c r="AZ109" s="75"/>
      <c r="BA109" s="75"/>
      <c r="BB109" s="75"/>
      <c r="BC109" s="75"/>
      <c r="BD109" s="75"/>
      <c r="BE109" s="76"/>
    </row>
    <row r="110" spans="1:64" s="1" customFormat="1" ht="12.75" x14ac:dyDescent="0.2">
      <c r="A110" s="58" t="s">
        <v>119</v>
      </c>
      <c r="B110" s="59"/>
      <c r="C110" s="59"/>
      <c r="D110" s="59"/>
      <c r="E110" s="59"/>
      <c r="F110" s="60"/>
      <c r="G110" s="96" t="s">
        <v>120</v>
      </c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65" t="s">
        <v>121</v>
      </c>
      <c r="AI110" s="66"/>
      <c r="AJ110" s="66"/>
      <c r="AK110" s="66"/>
      <c r="AL110" s="66"/>
      <c r="AM110" s="67"/>
      <c r="AN110" s="140">
        <f>AN112+AN114+AN116+AN118</f>
        <v>6349.8729999999996</v>
      </c>
      <c r="AO110" s="141"/>
      <c r="AP110" s="141"/>
      <c r="AQ110" s="141"/>
      <c r="AR110" s="141"/>
      <c r="AS110" s="141"/>
      <c r="AT110" s="141"/>
      <c r="AU110" s="141"/>
      <c r="AV110" s="142"/>
      <c r="AW110" s="140">
        <f>AW112+AW114+AW116+AW118</f>
        <v>6402.5069999999996</v>
      </c>
      <c r="AX110" s="141"/>
      <c r="AY110" s="141"/>
      <c r="AZ110" s="141"/>
      <c r="BA110" s="141"/>
      <c r="BB110" s="141"/>
      <c r="BC110" s="141"/>
      <c r="BD110" s="141"/>
      <c r="BE110" s="142"/>
      <c r="BL110" s="1">
        <f>AN110+AN120</f>
        <v>25919.792999999998</v>
      </c>
    </row>
    <row r="111" spans="1:64" s="1" customFormat="1" ht="12.75" x14ac:dyDescent="0.2">
      <c r="A111" s="61"/>
      <c r="B111" s="62"/>
      <c r="C111" s="62"/>
      <c r="D111" s="62"/>
      <c r="E111" s="62"/>
      <c r="F111" s="63"/>
      <c r="G111" s="92" t="s">
        <v>122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68"/>
      <c r="AI111" s="69"/>
      <c r="AJ111" s="69"/>
      <c r="AK111" s="69"/>
      <c r="AL111" s="69"/>
      <c r="AM111" s="70"/>
      <c r="AN111" s="143"/>
      <c r="AO111" s="144"/>
      <c r="AP111" s="144"/>
      <c r="AQ111" s="144"/>
      <c r="AR111" s="144"/>
      <c r="AS111" s="144"/>
      <c r="AT111" s="144"/>
      <c r="AU111" s="144"/>
      <c r="AV111" s="145"/>
      <c r="AW111" s="143"/>
      <c r="AX111" s="144"/>
      <c r="AY111" s="144"/>
      <c r="AZ111" s="144"/>
      <c r="BA111" s="144"/>
      <c r="BB111" s="144"/>
      <c r="BC111" s="144"/>
      <c r="BD111" s="144"/>
      <c r="BE111" s="145"/>
      <c r="BL111" s="1">
        <f>AW110+AW120</f>
        <v>26180.500999999997</v>
      </c>
    </row>
    <row r="112" spans="1:64" s="1" customFormat="1" ht="12.75" x14ac:dyDescent="0.2">
      <c r="A112" s="58" t="s">
        <v>123</v>
      </c>
      <c r="B112" s="59"/>
      <c r="C112" s="59"/>
      <c r="D112" s="59"/>
      <c r="E112" s="59"/>
      <c r="F112" s="60"/>
      <c r="G112" s="64" t="s">
        <v>115</v>
      </c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5" t="s">
        <v>121</v>
      </c>
      <c r="AI112" s="66"/>
      <c r="AJ112" s="66"/>
      <c r="AK112" s="66"/>
      <c r="AL112" s="66"/>
      <c r="AM112" s="67"/>
      <c r="AN112" s="71"/>
      <c r="AO112" s="72"/>
      <c r="AP112" s="72"/>
      <c r="AQ112" s="72"/>
      <c r="AR112" s="72"/>
      <c r="AS112" s="72"/>
      <c r="AT112" s="72"/>
      <c r="AU112" s="72"/>
      <c r="AV112" s="73"/>
      <c r="AW112" s="71"/>
      <c r="AX112" s="72"/>
      <c r="AY112" s="72"/>
      <c r="AZ112" s="72"/>
      <c r="BA112" s="72"/>
      <c r="BB112" s="72"/>
      <c r="BC112" s="72"/>
      <c r="BD112" s="72"/>
      <c r="BE112" s="73"/>
    </row>
    <row r="113" spans="1:57" s="1" customFormat="1" ht="12.75" x14ac:dyDescent="0.2">
      <c r="A113" s="61"/>
      <c r="B113" s="62"/>
      <c r="C113" s="62"/>
      <c r="D113" s="62"/>
      <c r="E113" s="62"/>
      <c r="F113" s="63"/>
      <c r="G113" s="77" t="s">
        <v>124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68"/>
      <c r="AI113" s="69"/>
      <c r="AJ113" s="69"/>
      <c r="AK113" s="69"/>
      <c r="AL113" s="69"/>
      <c r="AM113" s="70"/>
      <c r="AN113" s="74"/>
      <c r="AO113" s="75"/>
      <c r="AP113" s="75"/>
      <c r="AQ113" s="75"/>
      <c r="AR113" s="75"/>
      <c r="AS113" s="75"/>
      <c r="AT113" s="75"/>
      <c r="AU113" s="75"/>
      <c r="AV113" s="76"/>
      <c r="AW113" s="74"/>
      <c r="AX113" s="75"/>
      <c r="AY113" s="75"/>
      <c r="AZ113" s="75"/>
      <c r="BA113" s="75"/>
      <c r="BB113" s="75"/>
      <c r="BC113" s="75"/>
      <c r="BD113" s="75"/>
      <c r="BE113" s="76"/>
    </row>
    <row r="114" spans="1:57" s="1" customFormat="1" ht="12.75" x14ac:dyDescent="0.2">
      <c r="A114" s="58" t="s">
        <v>125</v>
      </c>
      <c r="B114" s="59"/>
      <c r="C114" s="59"/>
      <c r="D114" s="59"/>
      <c r="E114" s="59"/>
      <c r="F114" s="60"/>
      <c r="G114" s="64" t="s">
        <v>115</v>
      </c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5" t="s">
        <v>121</v>
      </c>
      <c r="AI114" s="66"/>
      <c r="AJ114" s="66"/>
      <c r="AK114" s="66"/>
      <c r="AL114" s="66"/>
      <c r="AM114" s="67"/>
      <c r="AN114" s="71">
        <v>387.84300000000002</v>
      </c>
      <c r="AO114" s="72"/>
      <c r="AP114" s="72"/>
      <c r="AQ114" s="72"/>
      <c r="AR114" s="72"/>
      <c r="AS114" s="72"/>
      <c r="AT114" s="72"/>
      <c r="AU114" s="72"/>
      <c r="AV114" s="73"/>
      <c r="AW114" s="71">
        <v>387.84300000000002</v>
      </c>
      <c r="AX114" s="72"/>
      <c r="AY114" s="72"/>
      <c r="AZ114" s="72"/>
      <c r="BA114" s="72"/>
      <c r="BB114" s="72"/>
      <c r="BC114" s="72"/>
      <c r="BD114" s="72"/>
      <c r="BE114" s="73"/>
    </row>
    <row r="115" spans="1:57" s="1" customFormat="1" ht="12.75" x14ac:dyDescent="0.2">
      <c r="A115" s="61"/>
      <c r="B115" s="62"/>
      <c r="C115" s="62"/>
      <c r="D115" s="62"/>
      <c r="E115" s="62"/>
      <c r="F115" s="63"/>
      <c r="G115" s="77" t="s">
        <v>116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68"/>
      <c r="AI115" s="69"/>
      <c r="AJ115" s="69"/>
      <c r="AK115" s="69"/>
      <c r="AL115" s="69"/>
      <c r="AM115" s="70"/>
      <c r="AN115" s="74"/>
      <c r="AO115" s="75"/>
      <c r="AP115" s="75"/>
      <c r="AQ115" s="75"/>
      <c r="AR115" s="75"/>
      <c r="AS115" s="75"/>
      <c r="AT115" s="75"/>
      <c r="AU115" s="75"/>
      <c r="AV115" s="76"/>
      <c r="AW115" s="74"/>
      <c r="AX115" s="75"/>
      <c r="AY115" s="75"/>
      <c r="AZ115" s="75"/>
      <c r="BA115" s="75"/>
      <c r="BB115" s="75"/>
      <c r="BC115" s="75"/>
      <c r="BD115" s="75"/>
      <c r="BE115" s="76"/>
    </row>
    <row r="116" spans="1:57" s="1" customFormat="1" ht="12.75" x14ac:dyDescent="0.2">
      <c r="A116" s="58" t="s">
        <v>126</v>
      </c>
      <c r="B116" s="59"/>
      <c r="C116" s="59"/>
      <c r="D116" s="59"/>
      <c r="E116" s="59"/>
      <c r="F116" s="60"/>
      <c r="G116" s="64" t="s">
        <v>115</v>
      </c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5" t="s">
        <v>121</v>
      </c>
      <c r="AI116" s="66"/>
      <c r="AJ116" s="66"/>
      <c r="AK116" s="66"/>
      <c r="AL116" s="66"/>
      <c r="AM116" s="67"/>
      <c r="AN116" s="71">
        <v>3519.6680000000001</v>
      </c>
      <c r="AO116" s="72"/>
      <c r="AP116" s="72"/>
      <c r="AQ116" s="72"/>
      <c r="AR116" s="72"/>
      <c r="AS116" s="72"/>
      <c r="AT116" s="72"/>
      <c r="AU116" s="72"/>
      <c r="AV116" s="73"/>
      <c r="AW116" s="71">
        <v>3542.82</v>
      </c>
      <c r="AX116" s="72"/>
      <c r="AY116" s="72"/>
      <c r="AZ116" s="72"/>
      <c r="BA116" s="72"/>
      <c r="BB116" s="72"/>
      <c r="BC116" s="72"/>
      <c r="BD116" s="72"/>
      <c r="BE116" s="73"/>
    </row>
    <row r="117" spans="1:57" s="1" customFormat="1" ht="12.75" x14ac:dyDescent="0.2">
      <c r="A117" s="61"/>
      <c r="B117" s="62"/>
      <c r="C117" s="62"/>
      <c r="D117" s="62"/>
      <c r="E117" s="62"/>
      <c r="F117" s="63"/>
      <c r="G117" s="77" t="s">
        <v>118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68"/>
      <c r="AI117" s="69"/>
      <c r="AJ117" s="69"/>
      <c r="AK117" s="69"/>
      <c r="AL117" s="69"/>
      <c r="AM117" s="70"/>
      <c r="AN117" s="74"/>
      <c r="AO117" s="75"/>
      <c r="AP117" s="75"/>
      <c r="AQ117" s="75"/>
      <c r="AR117" s="75"/>
      <c r="AS117" s="75"/>
      <c r="AT117" s="75"/>
      <c r="AU117" s="75"/>
      <c r="AV117" s="76"/>
      <c r="AW117" s="74"/>
      <c r="AX117" s="75"/>
      <c r="AY117" s="75"/>
      <c r="AZ117" s="75"/>
      <c r="BA117" s="75"/>
      <c r="BB117" s="75"/>
      <c r="BC117" s="75"/>
      <c r="BD117" s="75"/>
      <c r="BE117" s="76"/>
    </row>
    <row r="118" spans="1:57" s="1" customFormat="1" ht="12.75" x14ac:dyDescent="0.2">
      <c r="A118" s="58" t="s">
        <v>127</v>
      </c>
      <c r="B118" s="59"/>
      <c r="C118" s="59"/>
      <c r="D118" s="59"/>
      <c r="E118" s="59"/>
      <c r="F118" s="60"/>
      <c r="G118" s="64" t="s">
        <v>115</v>
      </c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5" t="s">
        <v>121</v>
      </c>
      <c r="AI118" s="66"/>
      <c r="AJ118" s="66"/>
      <c r="AK118" s="66"/>
      <c r="AL118" s="66"/>
      <c r="AM118" s="67"/>
      <c r="AN118" s="71">
        <v>2442.3620000000001</v>
      </c>
      <c r="AO118" s="72"/>
      <c r="AP118" s="72"/>
      <c r="AQ118" s="72"/>
      <c r="AR118" s="72"/>
      <c r="AS118" s="72"/>
      <c r="AT118" s="72"/>
      <c r="AU118" s="72"/>
      <c r="AV118" s="73"/>
      <c r="AW118" s="71">
        <v>2471.8440000000001</v>
      </c>
      <c r="AX118" s="72"/>
      <c r="AY118" s="72"/>
      <c r="AZ118" s="72"/>
      <c r="BA118" s="72"/>
      <c r="BB118" s="72"/>
      <c r="BC118" s="72"/>
      <c r="BD118" s="72"/>
      <c r="BE118" s="73"/>
    </row>
    <row r="119" spans="1:57" s="1" customFormat="1" ht="12.75" x14ac:dyDescent="0.2">
      <c r="A119" s="61"/>
      <c r="B119" s="62"/>
      <c r="C119" s="62"/>
      <c r="D119" s="62"/>
      <c r="E119" s="62"/>
      <c r="F119" s="63"/>
      <c r="G119" s="77" t="s">
        <v>128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68"/>
      <c r="AI119" s="69"/>
      <c r="AJ119" s="69"/>
      <c r="AK119" s="69"/>
      <c r="AL119" s="69"/>
      <c r="AM119" s="70"/>
      <c r="AN119" s="74"/>
      <c r="AO119" s="75"/>
      <c r="AP119" s="75"/>
      <c r="AQ119" s="75"/>
      <c r="AR119" s="75"/>
      <c r="AS119" s="75"/>
      <c r="AT119" s="75"/>
      <c r="AU119" s="75"/>
      <c r="AV119" s="76"/>
      <c r="AW119" s="74"/>
      <c r="AX119" s="75"/>
      <c r="AY119" s="75"/>
      <c r="AZ119" s="75"/>
      <c r="BA119" s="75"/>
      <c r="BB119" s="75"/>
      <c r="BC119" s="75"/>
      <c r="BD119" s="75"/>
      <c r="BE119" s="76"/>
    </row>
    <row r="120" spans="1:57" s="1" customFormat="1" ht="12.75" x14ac:dyDescent="0.2">
      <c r="A120" s="58" t="s">
        <v>129</v>
      </c>
      <c r="B120" s="59"/>
      <c r="C120" s="59"/>
      <c r="D120" s="59"/>
      <c r="E120" s="59"/>
      <c r="F120" s="60"/>
      <c r="G120" s="96" t="s">
        <v>130</v>
      </c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65" t="s">
        <v>121</v>
      </c>
      <c r="AI120" s="66"/>
      <c r="AJ120" s="66"/>
      <c r="AK120" s="66"/>
      <c r="AL120" s="66"/>
      <c r="AM120" s="67"/>
      <c r="AN120" s="140">
        <f>AN122+AN124</f>
        <v>19569.919999999998</v>
      </c>
      <c r="AO120" s="141"/>
      <c r="AP120" s="141"/>
      <c r="AQ120" s="141"/>
      <c r="AR120" s="141"/>
      <c r="AS120" s="141"/>
      <c r="AT120" s="141"/>
      <c r="AU120" s="141"/>
      <c r="AV120" s="142"/>
      <c r="AW120" s="140">
        <f>AW122+AW124</f>
        <v>19777.993999999999</v>
      </c>
      <c r="AX120" s="141"/>
      <c r="AY120" s="141"/>
      <c r="AZ120" s="141"/>
      <c r="BA120" s="141"/>
      <c r="BB120" s="141"/>
      <c r="BC120" s="141"/>
      <c r="BD120" s="141"/>
      <c r="BE120" s="142"/>
    </row>
    <row r="121" spans="1:57" s="1" customFormat="1" ht="12.75" x14ac:dyDescent="0.2">
      <c r="A121" s="61"/>
      <c r="B121" s="62"/>
      <c r="C121" s="62"/>
      <c r="D121" s="62"/>
      <c r="E121" s="62"/>
      <c r="F121" s="63"/>
      <c r="G121" s="92" t="s">
        <v>131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68"/>
      <c r="AI121" s="69"/>
      <c r="AJ121" s="69"/>
      <c r="AK121" s="69"/>
      <c r="AL121" s="69"/>
      <c r="AM121" s="70"/>
      <c r="AN121" s="143"/>
      <c r="AO121" s="144"/>
      <c r="AP121" s="144"/>
      <c r="AQ121" s="144"/>
      <c r="AR121" s="144"/>
      <c r="AS121" s="144"/>
      <c r="AT121" s="144"/>
      <c r="AU121" s="144"/>
      <c r="AV121" s="145"/>
      <c r="AW121" s="143"/>
      <c r="AX121" s="144"/>
      <c r="AY121" s="144"/>
      <c r="AZ121" s="144"/>
      <c r="BA121" s="144"/>
      <c r="BB121" s="144"/>
      <c r="BC121" s="144"/>
      <c r="BD121" s="144"/>
      <c r="BE121" s="145"/>
    </row>
    <row r="122" spans="1:57" s="1" customFormat="1" ht="12.75" x14ac:dyDescent="0.2">
      <c r="A122" s="133" t="s">
        <v>132</v>
      </c>
      <c r="B122" s="134"/>
      <c r="C122" s="134"/>
      <c r="D122" s="134"/>
      <c r="E122" s="134"/>
      <c r="F122" s="135"/>
      <c r="G122" s="139" t="s">
        <v>115</v>
      </c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  <c r="AE122" s="139"/>
      <c r="AF122" s="139"/>
      <c r="AG122" s="139"/>
      <c r="AH122" s="65" t="s">
        <v>121</v>
      </c>
      <c r="AI122" s="66"/>
      <c r="AJ122" s="66"/>
      <c r="AK122" s="66"/>
      <c r="AL122" s="66"/>
      <c r="AM122" s="67"/>
      <c r="AN122" s="71">
        <v>5983.3239999999996</v>
      </c>
      <c r="AO122" s="72"/>
      <c r="AP122" s="72"/>
      <c r="AQ122" s="72"/>
      <c r="AR122" s="72"/>
      <c r="AS122" s="72"/>
      <c r="AT122" s="72"/>
      <c r="AU122" s="72"/>
      <c r="AV122" s="73"/>
      <c r="AW122" s="71">
        <v>6059.9470000000001</v>
      </c>
      <c r="AX122" s="72"/>
      <c r="AY122" s="72"/>
      <c r="AZ122" s="72"/>
      <c r="BA122" s="72"/>
      <c r="BB122" s="72"/>
      <c r="BC122" s="72"/>
      <c r="BD122" s="72"/>
      <c r="BE122" s="73"/>
    </row>
    <row r="123" spans="1:57" s="1" customFormat="1" ht="12.75" x14ac:dyDescent="0.2">
      <c r="A123" s="136"/>
      <c r="B123" s="137"/>
      <c r="C123" s="137"/>
      <c r="D123" s="137"/>
      <c r="E123" s="137"/>
      <c r="F123" s="138"/>
      <c r="G123" s="132" t="s">
        <v>116</v>
      </c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68"/>
      <c r="AI123" s="69"/>
      <c r="AJ123" s="69"/>
      <c r="AK123" s="69"/>
      <c r="AL123" s="69"/>
      <c r="AM123" s="70"/>
      <c r="AN123" s="74"/>
      <c r="AO123" s="75"/>
      <c r="AP123" s="75"/>
      <c r="AQ123" s="75"/>
      <c r="AR123" s="75"/>
      <c r="AS123" s="75"/>
      <c r="AT123" s="75"/>
      <c r="AU123" s="75"/>
      <c r="AV123" s="76"/>
      <c r="AW123" s="74"/>
      <c r="AX123" s="75"/>
      <c r="AY123" s="75"/>
      <c r="AZ123" s="75"/>
      <c r="BA123" s="75"/>
      <c r="BB123" s="75"/>
      <c r="BC123" s="75"/>
      <c r="BD123" s="75"/>
      <c r="BE123" s="76"/>
    </row>
    <row r="124" spans="1:57" s="1" customFormat="1" ht="12.75" x14ac:dyDescent="0.2">
      <c r="A124" s="58" t="s">
        <v>133</v>
      </c>
      <c r="B124" s="59"/>
      <c r="C124" s="59"/>
      <c r="D124" s="59"/>
      <c r="E124" s="59"/>
      <c r="F124" s="60"/>
      <c r="G124" s="64" t="s">
        <v>115</v>
      </c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5" t="s">
        <v>121</v>
      </c>
      <c r="AI124" s="66"/>
      <c r="AJ124" s="66"/>
      <c r="AK124" s="66"/>
      <c r="AL124" s="66"/>
      <c r="AM124" s="67"/>
      <c r="AN124" s="71">
        <v>13586.596</v>
      </c>
      <c r="AO124" s="72"/>
      <c r="AP124" s="72"/>
      <c r="AQ124" s="72"/>
      <c r="AR124" s="72"/>
      <c r="AS124" s="72"/>
      <c r="AT124" s="72"/>
      <c r="AU124" s="72"/>
      <c r="AV124" s="73"/>
      <c r="AW124" s="71">
        <v>13718.047</v>
      </c>
      <c r="AX124" s="72"/>
      <c r="AY124" s="72"/>
      <c r="AZ124" s="72"/>
      <c r="BA124" s="72"/>
      <c r="BB124" s="72"/>
      <c r="BC124" s="72"/>
      <c r="BD124" s="72"/>
      <c r="BE124" s="73"/>
    </row>
    <row r="125" spans="1:57" s="1" customFormat="1" ht="12.75" x14ac:dyDescent="0.2">
      <c r="A125" s="61"/>
      <c r="B125" s="62"/>
      <c r="C125" s="62"/>
      <c r="D125" s="62"/>
      <c r="E125" s="62"/>
      <c r="F125" s="63"/>
      <c r="G125" s="77" t="s">
        <v>118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68"/>
      <c r="AI125" s="69"/>
      <c r="AJ125" s="69"/>
      <c r="AK125" s="69"/>
      <c r="AL125" s="69"/>
      <c r="AM125" s="70"/>
      <c r="AN125" s="74"/>
      <c r="AO125" s="75"/>
      <c r="AP125" s="75"/>
      <c r="AQ125" s="75"/>
      <c r="AR125" s="75"/>
      <c r="AS125" s="75"/>
      <c r="AT125" s="75"/>
      <c r="AU125" s="75"/>
      <c r="AV125" s="76"/>
      <c r="AW125" s="74"/>
      <c r="AX125" s="75"/>
      <c r="AY125" s="75"/>
      <c r="AZ125" s="75"/>
      <c r="BA125" s="75"/>
      <c r="BB125" s="75"/>
      <c r="BC125" s="75"/>
      <c r="BD125" s="75"/>
      <c r="BE125" s="76"/>
    </row>
    <row r="126" spans="1:57" s="1" customFormat="1" ht="15" customHeight="1" x14ac:dyDescent="0.2">
      <c r="A126" s="84" t="s">
        <v>134</v>
      </c>
      <c r="B126" s="84"/>
      <c r="C126" s="84"/>
      <c r="D126" s="84"/>
      <c r="E126" s="84"/>
      <c r="F126" s="84"/>
      <c r="G126" s="85" t="s">
        <v>135</v>
      </c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56" t="s">
        <v>136</v>
      </c>
      <c r="AI126" s="56"/>
      <c r="AJ126" s="56"/>
      <c r="AK126" s="56"/>
      <c r="AL126" s="56"/>
      <c r="AM126" s="56"/>
      <c r="AN126" s="86">
        <f>AN127+AN129+AN131+AN133</f>
        <v>2601.172</v>
      </c>
      <c r="AO126" s="86"/>
      <c r="AP126" s="86"/>
      <c r="AQ126" s="86"/>
      <c r="AR126" s="86"/>
      <c r="AS126" s="86"/>
      <c r="AT126" s="86"/>
      <c r="AU126" s="86"/>
      <c r="AV126" s="86"/>
      <c r="AW126" s="86">
        <f>AW129+AW131+AW133</f>
        <v>2636.5059999999999</v>
      </c>
      <c r="AX126" s="86"/>
      <c r="AY126" s="86"/>
      <c r="AZ126" s="86"/>
      <c r="BA126" s="86"/>
      <c r="BB126" s="86"/>
      <c r="BC126" s="86"/>
      <c r="BD126" s="86"/>
      <c r="BE126" s="86"/>
    </row>
    <row r="127" spans="1:57" s="1" customFormat="1" ht="12.75" x14ac:dyDescent="0.2">
      <c r="A127" s="58" t="s">
        <v>137</v>
      </c>
      <c r="B127" s="59"/>
      <c r="C127" s="59"/>
      <c r="D127" s="59"/>
      <c r="E127" s="59"/>
      <c r="F127" s="60"/>
      <c r="G127" s="64" t="s">
        <v>115</v>
      </c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5" t="s">
        <v>136</v>
      </c>
      <c r="AI127" s="66"/>
      <c r="AJ127" s="66"/>
      <c r="AK127" s="66"/>
      <c r="AL127" s="66"/>
      <c r="AM127" s="67"/>
      <c r="AN127" s="71"/>
      <c r="AO127" s="72"/>
      <c r="AP127" s="72"/>
      <c r="AQ127" s="72"/>
      <c r="AR127" s="72"/>
      <c r="AS127" s="72"/>
      <c r="AT127" s="72"/>
      <c r="AU127" s="72"/>
      <c r="AV127" s="73"/>
      <c r="AW127" s="71"/>
      <c r="AX127" s="72"/>
      <c r="AY127" s="72"/>
      <c r="AZ127" s="72"/>
      <c r="BA127" s="72"/>
      <c r="BB127" s="72"/>
      <c r="BC127" s="72"/>
      <c r="BD127" s="72"/>
      <c r="BE127" s="73"/>
    </row>
    <row r="128" spans="1:57" s="1" customFormat="1" ht="12.75" x14ac:dyDescent="0.2">
      <c r="A128" s="61"/>
      <c r="B128" s="62"/>
      <c r="C128" s="62"/>
      <c r="D128" s="62"/>
      <c r="E128" s="62"/>
      <c r="F128" s="63"/>
      <c r="G128" s="77" t="s">
        <v>124</v>
      </c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68"/>
      <c r="AI128" s="69"/>
      <c r="AJ128" s="69"/>
      <c r="AK128" s="69"/>
      <c r="AL128" s="69"/>
      <c r="AM128" s="70"/>
      <c r="AN128" s="74"/>
      <c r="AO128" s="75"/>
      <c r="AP128" s="75"/>
      <c r="AQ128" s="75"/>
      <c r="AR128" s="75"/>
      <c r="AS128" s="75"/>
      <c r="AT128" s="75"/>
      <c r="AU128" s="75"/>
      <c r="AV128" s="76"/>
      <c r="AW128" s="74"/>
      <c r="AX128" s="75"/>
      <c r="AY128" s="75"/>
      <c r="AZ128" s="75"/>
      <c r="BA128" s="75"/>
      <c r="BB128" s="75"/>
      <c r="BC128" s="75"/>
      <c r="BD128" s="75"/>
      <c r="BE128" s="76"/>
    </row>
    <row r="129" spans="1:57" s="1" customFormat="1" ht="15" customHeight="1" x14ac:dyDescent="0.2">
      <c r="A129" s="58" t="s">
        <v>138</v>
      </c>
      <c r="B129" s="59"/>
      <c r="C129" s="59"/>
      <c r="D129" s="59"/>
      <c r="E129" s="59"/>
      <c r="F129" s="60"/>
      <c r="G129" s="64" t="s">
        <v>115</v>
      </c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5" t="s">
        <v>136</v>
      </c>
      <c r="AI129" s="66"/>
      <c r="AJ129" s="66"/>
      <c r="AK129" s="66"/>
      <c r="AL129" s="66"/>
      <c r="AM129" s="67"/>
      <c r="AN129" s="71">
        <v>188.47300000000001</v>
      </c>
      <c r="AO129" s="72"/>
      <c r="AP129" s="72"/>
      <c r="AQ129" s="72"/>
      <c r="AR129" s="72"/>
      <c r="AS129" s="72"/>
      <c r="AT129" s="72"/>
      <c r="AU129" s="72"/>
      <c r="AV129" s="73"/>
      <c r="AW129" s="71">
        <v>188.47300000000001</v>
      </c>
      <c r="AX129" s="72"/>
      <c r="AY129" s="72"/>
      <c r="AZ129" s="72"/>
      <c r="BA129" s="72"/>
      <c r="BB129" s="72"/>
      <c r="BC129" s="72"/>
      <c r="BD129" s="72"/>
      <c r="BE129" s="73"/>
    </row>
    <row r="130" spans="1:57" s="1" customFormat="1" ht="12.75" x14ac:dyDescent="0.2">
      <c r="A130" s="61"/>
      <c r="B130" s="62"/>
      <c r="C130" s="62"/>
      <c r="D130" s="62"/>
      <c r="E130" s="62"/>
      <c r="F130" s="63"/>
      <c r="G130" s="77" t="s">
        <v>116</v>
      </c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68"/>
      <c r="AI130" s="69"/>
      <c r="AJ130" s="69"/>
      <c r="AK130" s="69"/>
      <c r="AL130" s="69"/>
      <c r="AM130" s="70"/>
      <c r="AN130" s="74"/>
      <c r="AO130" s="75"/>
      <c r="AP130" s="75"/>
      <c r="AQ130" s="75"/>
      <c r="AR130" s="75"/>
      <c r="AS130" s="75"/>
      <c r="AT130" s="75"/>
      <c r="AU130" s="75"/>
      <c r="AV130" s="76"/>
      <c r="AW130" s="74"/>
      <c r="AX130" s="75"/>
      <c r="AY130" s="75"/>
      <c r="AZ130" s="75"/>
      <c r="BA130" s="75"/>
      <c r="BB130" s="75"/>
      <c r="BC130" s="75"/>
      <c r="BD130" s="75"/>
      <c r="BE130" s="76"/>
    </row>
    <row r="131" spans="1:57" s="1" customFormat="1" ht="12.75" x14ac:dyDescent="0.2">
      <c r="A131" s="58" t="s">
        <v>139</v>
      </c>
      <c r="B131" s="59"/>
      <c r="C131" s="59"/>
      <c r="D131" s="59"/>
      <c r="E131" s="59"/>
      <c r="F131" s="60"/>
      <c r="G131" s="64" t="s">
        <v>115</v>
      </c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5" t="s">
        <v>136</v>
      </c>
      <c r="AI131" s="66"/>
      <c r="AJ131" s="66"/>
      <c r="AK131" s="66"/>
      <c r="AL131" s="66"/>
      <c r="AM131" s="67"/>
      <c r="AN131" s="71">
        <v>1330.4490000000001</v>
      </c>
      <c r="AO131" s="72"/>
      <c r="AP131" s="72"/>
      <c r="AQ131" s="72"/>
      <c r="AR131" s="72"/>
      <c r="AS131" s="72"/>
      <c r="AT131" s="72"/>
      <c r="AU131" s="72"/>
      <c r="AV131" s="73"/>
      <c r="AW131" s="71">
        <v>1340.2629999999999</v>
      </c>
      <c r="AX131" s="72"/>
      <c r="AY131" s="72"/>
      <c r="AZ131" s="72"/>
      <c r="BA131" s="72"/>
      <c r="BB131" s="72"/>
      <c r="BC131" s="72"/>
      <c r="BD131" s="72"/>
      <c r="BE131" s="73"/>
    </row>
    <row r="132" spans="1:57" s="1" customFormat="1" ht="12.75" x14ac:dyDescent="0.2">
      <c r="A132" s="61"/>
      <c r="B132" s="62"/>
      <c r="C132" s="62"/>
      <c r="D132" s="62"/>
      <c r="E132" s="62"/>
      <c r="F132" s="63"/>
      <c r="G132" s="77" t="s">
        <v>118</v>
      </c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68"/>
      <c r="AI132" s="69"/>
      <c r="AJ132" s="69"/>
      <c r="AK132" s="69"/>
      <c r="AL132" s="69"/>
      <c r="AM132" s="70"/>
      <c r="AN132" s="74"/>
      <c r="AO132" s="75"/>
      <c r="AP132" s="75"/>
      <c r="AQ132" s="75"/>
      <c r="AR132" s="75"/>
      <c r="AS132" s="75"/>
      <c r="AT132" s="75"/>
      <c r="AU132" s="75"/>
      <c r="AV132" s="76"/>
      <c r="AW132" s="74"/>
      <c r="AX132" s="75"/>
      <c r="AY132" s="75"/>
      <c r="AZ132" s="75"/>
      <c r="BA132" s="75"/>
      <c r="BB132" s="75"/>
      <c r="BC132" s="75"/>
      <c r="BD132" s="75"/>
      <c r="BE132" s="76"/>
    </row>
    <row r="133" spans="1:57" s="1" customFormat="1" ht="12.75" x14ac:dyDescent="0.2">
      <c r="A133" s="58" t="s">
        <v>183</v>
      </c>
      <c r="B133" s="59"/>
      <c r="C133" s="59"/>
      <c r="D133" s="59"/>
      <c r="E133" s="59"/>
      <c r="F133" s="60"/>
      <c r="G133" s="64" t="s">
        <v>115</v>
      </c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5" t="s">
        <v>136</v>
      </c>
      <c r="AI133" s="66"/>
      <c r="AJ133" s="66"/>
      <c r="AK133" s="66"/>
      <c r="AL133" s="66"/>
      <c r="AM133" s="67"/>
      <c r="AN133" s="71">
        <v>1082.25</v>
      </c>
      <c r="AO133" s="72"/>
      <c r="AP133" s="72"/>
      <c r="AQ133" s="72"/>
      <c r="AR133" s="72"/>
      <c r="AS133" s="72"/>
      <c r="AT133" s="72"/>
      <c r="AU133" s="72"/>
      <c r="AV133" s="73"/>
      <c r="AW133" s="71">
        <v>1107.77</v>
      </c>
      <c r="AX133" s="72"/>
      <c r="AY133" s="72"/>
      <c r="AZ133" s="72"/>
      <c r="BA133" s="72"/>
      <c r="BB133" s="72"/>
      <c r="BC133" s="72"/>
      <c r="BD133" s="72"/>
      <c r="BE133" s="73"/>
    </row>
    <row r="134" spans="1:57" s="1" customFormat="1" ht="12.75" x14ac:dyDescent="0.2">
      <c r="A134" s="61"/>
      <c r="B134" s="62"/>
      <c r="C134" s="62"/>
      <c r="D134" s="62"/>
      <c r="E134" s="62"/>
      <c r="F134" s="63"/>
      <c r="G134" s="77" t="s">
        <v>128</v>
      </c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68"/>
      <c r="AI134" s="69"/>
      <c r="AJ134" s="69"/>
      <c r="AK134" s="69"/>
      <c r="AL134" s="69"/>
      <c r="AM134" s="70"/>
      <c r="AN134" s="74"/>
      <c r="AO134" s="75"/>
      <c r="AP134" s="75"/>
      <c r="AQ134" s="75"/>
      <c r="AR134" s="75"/>
      <c r="AS134" s="75"/>
      <c r="AT134" s="75"/>
      <c r="AU134" s="75"/>
      <c r="AV134" s="76"/>
      <c r="AW134" s="74"/>
      <c r="AX134" s="75"/>
      <c r="AY134" s="75"/>
      <c r="AZ134" s="75"/>
      <c r="BA134" s="75"/>
      <c r="BB134" s="75"/>
      <c r="BC134" s="75"/>
      <c r="BD134" s="75"/>
      <c r="BE134" s="76"/>
    </row>
    <row r="135" spans="1:57" s="1" customFormat="1" ht="15" customHeight="1" x14ac:dyDescent="0.2">
      <c r="A135" s="84" t="s">
        <v>140</v>
      </c>
      <c r="B135" s="84"/>
      <c r="C135" s="84"/>
      <c r="D135" s="84"/>
      <c r="E135" s="84"/>
      <c r="F135" s="84"/>
      <c r="G135" s="85" t="s">
        <v>141</v>
      </c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56" t="s">
        <v>99</v>
      </c>
      <c r="AI135" s="56"/>
      <c r="AJ135" s="56"/>
      <c r="AK135" s="56"/>
      <c r="AL135" s="56"/>
      <c r="AM135" s="56"/>
      <c r="AN135" s="130">
        <v>0.58829100343998852</v>
      </c>
      <c r="AO135" s="130"/>
      <c r="AP135" s="130"/>
      <c r="AQ135" s="130"/>
      <c r="AR135" s="130"/>
      <c r="AS135" s="130"/>
      <c r="AT135" s="130"/>
      <c r="AU135" s="130"/>
      <c r="AV135" s="130"/>
      <c r="AW135" s="131">
        <f>1538.583/AW126</f>
        <v>0.58356893555334222</v>
      </c>
      <c r="AX135" s="131"/>
      <c r="AY135" s="131"/>
      <c r="AZ135" s="131"/>
      <c r="BA135" s="131"/>
      <c r="BB135" s="131"/>
      <c r="BC135" s="131"/>
      <c r="BD135" s="131"/>
      <c r="BE135" s="131"/>
    </row>
    <row r="136" spans="1:57" s="1" customFormat="1" ht="12.75" x14ac:dyDescent="0.2">
      <c r="A136" s="58" t="s">
        <v>142</v>
      </c>
      <c r="B136" s="59"/>
      <c r="C136" s="59"/>
      <c r="D136" s="59"/>
      <c r="E136" s="59"/>
      <c r="F136" s="60"/>
      <c r="G136" s="91" t="s">
        <v>143</v>
      </c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65" t="s">
        <v>10</v>
      </c>
      <c r="AI136" s="66"/>
      <c r="AJ136" s="66"/>
      <c r="AK136" s="66"/>
      <c r="AL136" s="66"/>
      <c r="AM136" s="67"/>
      <c r="AN136" s="124">
        <v>1542398.9737072</v>
      </c>
      <c r="AO136" s="125"/>
      <c r="AP136" s="125"/>
      <c r="AQ136" s="125"/>
      <c r="AR136" s="125"/>
      <c r="AS136" s="125"/>
      <c r="AT136" s="125"/>
      <c r="AU136" s="125"/>
      <c r="AV136" s="126"/>
      <c r="AW136" s="124">
        <v>467889.34761</v>
      </c>
      <c r="AX136" s="125"/>
      <c r="AY136" s="125"/>
      <c r="AZ136" s="125"/>
      <c r="BA136" s="125"/>
      <c r="BB136" s="125"/>
      <c r="BC136" s="125"/>
      <c r="BD136" s="125"/>
      <c r="BE136" s="126"/>
    </row>
    <row r="137" spans="1:57" s="1" customFormat="1" ht="12.75" x14ac:dyDescent="0.2">
      <c r="A137" s="61"/>
      <c r="B137" s="62"/>
      <c r="C137" s="62"/>
      <c r="D137" s="62"/>
      <c r="E137" s="62"/>
      <c r="F137" s="63"/>
      <c r="G137" s="91" t="s">
        <v>144</v>
      </c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68"/>
      <c r="AI137" s="69"/>
      <c r="AJ137" s="69"/>
      <c r="AK137" s="69"/>
      <c r="AL137" s="69"/>
      <c r="AM137" s="70"/>
      <c r="AN137" s="127"/>
      <c r="AO137" s="128"/>
      <c r="AP137" s="128"/>
      <c r="AQ137" s="128"/>
      <c r="AR137" s="128"/>
      <c r="AS137" s="128"/>
      <c r="AT137" s="128"/>
      <c r="AU137" s="128"/>
      <c r="AV137" s="129"/>
      <c r="AW137" s="127"/>
      <c r="AX137" s="128"/>
      <c r="AY137" s="128"/>
      <c r="AZ137" s="128"/>
      <c r="BA137" s="128"/>
      <c r="BB137" s="128"/>
      <c r="BC137" s="128"/>
      <c r="BD137" s="128"/>
      <c r="BE137" s="129"/>
    </row>
    <row r="138" spans="1:57" s="1" customFormat="1" ht="12.75" x14ac:dyDescent="0.2">
      <c r="A138" s="58" t="s">
        <v>145</v>
      </c>
      <c r="B138" s="59"/>
      <c r="C138" s="59"/>
      <c r="D138" s="59"/>
      <c r="E138" s="59"/>
      <c r="F138" s="60"/>
      <c r="G138" s="96" t="s">
        <v>146</v>
      </c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65" t="s">
        <v>10</v>
      </c>
      <c r="AI138" s="66"/>
      <c r="AJ138" s="66"/>
      <c r="AK138" s="66"/>
      <c r="AL138" s="66"/>
      <c r="AM138" s="67"/>
      <c r="AN138" s="118">
        <v>0</v>
      </c>
      <c r="AO138" s="119"/>
      <c r="AP138" s="119"/>
      <c r="AQ138" s="119"/>
      <c r="AR138" s="119"/>
      <c r="AS138" s="119"/>
      <c r="AT138" s="119"/>
      <c r="AU138" s="119"/>
      <c r="AV138" s="120"/>
      <c r="AW138" s="124">
        <v>20738.091399999998</v>
      </c>
      <c r="AX138" s="125"/>
      <c r="AY138" s="125"/>
      <c r="AZ138" s="125"/>
      <c r="BA138" s="125"/>
      <c r="BB138" s="125"/>
      <c r="BC138" s="125"/>
      <c r="BD138" s="125"/>
      <c r="BE138" s="126"/>
    </row>
    <row r="139" spans="1:57" s="1" customFormat="1" ht="12.75" x14ac:dyDescent="0.2">
      <c r="A139" s="61"/>
      <c r="B139" s="62"/>
      <c r="C139" s="62"/>
      <c r="D139" s="62"/>
      <c r="E139" s="62"/>
      <c r="F139" s="63"/>
      <c r="G139" s="92" t="s">
        <v>147</v>
      </c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68"/>
      <c r="AI139" s="69"/>
      <c r="AJ139" s="69"/>
      <c r="AK139" s="69"/>
      <c r="AL139" s="69"/>
      <c r="AM139" s="70"/>
      <c r="AN139" s="121"/>
      <c r="AO139" s="122"/>
      <c r="AP139" s="122"/>
      <c r="AQ139" s="122"/>
      <c r="AR139" s="122"/>
      <c r="AS139" s="122"/>
      <c r="AT139" s="122"/>
      <c r="AU139" s="122"/>
      <c r="AV139" s="123"/>
      <c r="AW139" s="127"/>
      <c r="AX139" s="128"/>
      <c r="AY139" s="128"/>
      <c r="AZ139" s="128"/>
      <c r="BA139" s="128"/>
      <c r="BB139" s="128"/>
      <c r="BC139" s="128"/>
      <c r="BD139" s="128"/>
      <c r="BE139" s="129"/>
    </row>
    <row r="140" spans="1:57" s="1" customFormat="1" ht="12.75" x14ac:dyDescent="0.2">
      <c r="A140" s="58" t="s">
        <v>148</v>
      </c>
      <c r="B140" s="59"/>
      <c r="C140" s="59"/>
      <c r="D140" s="59"/>
      <c r="E140" s="59"/>
      <c r="F140" s="60"/>
      <c r="G140" s="96" t="s">
        <v>149</v>
      </c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65" t="s">
        <v>99</v>
      </c>
      <c r="AI140" s="66"/>
      <c r="AJ140" s="66"/>
      <c r="AK140" s="66"/>
      <c r="AL140" s="66"/>
      <c r="AM140" s="67"/>
      <c r="AN140" s="100">
        <v>7.2999999999999995E-2</v>
      </c>
      <c r="AO140" s="101"/>
      <c r="AP140" s="101"/>
      <c r="AQ140" s="101"/>
      <c r="AR140" s="101"/>
      <c r="AS140" s="101"/>
      <c r="AT140" s="101"/>
      <c r="AU140" s="101"/>
      <c r="AV140" s="102"/>
      <c r="AW140" s="109" t="s">
        <v>7</v>
      </c>
      <c r="AX140" s="110"/>
      <c r="AY140" s="110"/>
      <c r="AZ140" s="110"/>
      <c r="BA140" s="110"/>
      <c r="BB140" s="110"/>
      <c r="BC140" s="110"/>
      <c r="BD140" s="110"/>
      <c r="BE140" s="111"/>
    </row>
    <row r="141" spans="1:57" s="1" customFormat="1" ht="12.75" x14ac:dyDescent="0.2">
      <c r="A141" s="93"/>
      <c r="B141" s="94"/>
      <c r="C141" s="94"/>
      <c r="D141" s="94"/>
      <c r="E141" s="94"/>
      <c r="F141" s="95"/>
      <c r="G141" s="91" t="s">
        <v>150</v>
      </c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7"/>
      <c r="AI141" s="98"/>
      <c r="AJ141" s="98"/>
      <c r="AK141" s="98"/>
      <c r="AL141" s="98"/>
      <c r="AM141" s="99"/>
      <c r="AN141" s="103"/>
      <c r="AO141" s="104"/>
      <c r="AP141" s="104"/>
      <c r="AQ141" s="104"/>
      <c r="AR141" s="104"/>
      <c r="AS141" s="104"/>
      <c r="AT141" s="104"/>
      <c r="AU141" s="104"/>
      <c r="AV141" s="105"/>
      <c r="AW141" s="112"/>
      <c r="AX141" s="113"/>
      <c r="AY141" s="113"/>
      <c r="AZ141" s="113"/>
      <c r="BA141" s="113"/>
      <c r="BB141" s="113"/>
      <c r="BC141" s="113"/>
      <c r="BD141" s="113"/>
      <c r="BE141" s="114"/>
    </row>
    <row r="142" spans="1:57" s="1" customFormat="1" ht="12.75" customHeight="1" x14ac:dyDescent="0.2">
      <c r="A142" s="61"/>
      <c r="B142" s="62"/>
      <c r="C142" s="62"/>
      <c r="D142" s="62"/>
      <c r="E142" s="62"/>
      <c r="F142" s="63"/>
      <c r="G142" s="92" t="s">
        <v>151</v>
      </c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68"/>
      <c r="AI142" s="69"/>
      <c r="AJ142" s="69"/>
      <c r="AK142" s="69"/>
      <c r="AL142" s="69"/>
      <c r="AM142" s="70"/>
      <c r="AN142" s="106"/>
      <c r="AO142" s="107"/>
      <c r="AP142" s="107"/>
      <c r="AQ142" s="107"/>
      <c r="AR142" s="107"/>
      <c r="AS142" s="107"/>
      <c r="AT142" s="107"/>
      <c r="AU142" s="107"/>
      <c r="AV142" s="108"/>
      <c r="AW142" s="115"/>
      <c r="AX142" s="116"/>
      <c r="AY142" s="116"/>
      <c r="AZ142" s="116"/>
      <c r="BA142" s="116"/>
      <c r="BB142" s="116"/>
      <c r="BC142" s="116"/>
      <c r="BD142" s="116"/>
      <c r="BE142" s="117"/>
    </row>
    <row r="143" spans="1:57" s="2" customFormat="1" ht="12.75" x14ac:dyDescent="0.25"/>
    <row r="144" spans="1:57" s="2" customFormat="1" ht="12.75" x14ac:dyDescent="0.25">
      <c r="A144" s="2" t="s">
        <v>152</v>
      </c>
    </row>
    <row r="145" spans="1:57" s="1" customFormat="1" ht="12.95" customHeight="1" x14ac:dyDescent="0.2">
      <c r="A145" s="87" t="s">
        <v>153</v>
      </c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</row>
    <row r="146" spans="1:57" s="1" customFormat="1" ht="12.75" x14ac:dyDescent="0.2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</row>
    <row r="147" spans="1:57" s="1" customFormat="1" ht="12.75" x14ac:dyDescent="0.2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</row>
    <row r="148" spans="1:57" s="1" customFormat="1" ht="12.75" x14ac:dyDescent="0.2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</row>
    <row r="149" spans="1:57" s="1" customFormat="1" ht="12.75" x14ac:dyDescent="0.2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</row>
    <row r="150" spans="1:57" s="1" customFormat="1" ht="12.75" x14ac:dyDescent="0.2">
      <c r="A150" s="89" t="s">
        <v>154</v>
      </c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  <c r="BB150" s="89"/>
      <c r="BC150" s="89"/>
      <c r="BD150" s="89"/>
      <c r="BE150" s="89"/>
    </row>
    <row r="151" spans="1:57" s="1" customFormat="1" ht="12.75" x14ac:dyDescent="0.2">
      <c r="A151" s="8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  <c r="BB151" s="89"/>
      <c r="BC151" s="89"/>
      <c r="BD151" s="89"/>
      <c r="BE151" s="89"/>
    </row>
    <row r="152" spans="1:57" s="1" customFormat="1" ht="12.75" x14ac:dyDescent="0.2">
      <c r="A152" s="87" t="s">
        <v>155</v>
      </c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</row>
    <row r="153" spans="1:57" s="1" customFormat="1" ht="12.75" x14ac:dyDescent="0.2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</row>
    <row r="154" spans="1:57" s="1" customFormat="1" ht="12.75" x14ac:dyDescent="0.2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</row>
    <row r="155" spans="1:57" s="1" customFormat="1" ht="12.75" x14ac:dyDescent="0.2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</row>
    <row r="156" spans="1:57" s="1" customFormat="1" ht="12.75" x14ac:dyDescent="0.2">
      <c r="A156" s="89" t="s">
        <v>156</v>
      </c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89"/>
      <c r="BC156" s="89"/>
      <c r="BD156" s="89"/>
      <c r="BE156" s="89"/>
    </row>
    <row r="157" spans="1:57" s="1" customFormat="1" ht="12.75" x14ac:dyDescent="0.2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  <c r="BB157" s="89"/>
      <c r="BC157" s="89"/>
      <c r="BD157" s="89"/>
      <c r="BE157" s="89"/>
    </row>
    <row r="158" spans="1:57" s="1" customFormat="1" ht="12.75" x14ac:dyDescent="0.2">
      <c r="A158" s="89" t="s">
        <v>157</v>
      </c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0"/>
      <c r="BB158" s="90"/>
      <c r="BC158" s="90"/>
      <c r="BD158" s="90"/>
      <c r="BE158" s="90"/>
    </row>
    <row r="159" spans="1:57" s="1" customFormat="1" ht="12.75" x14ac:dyDescent="0.2">
      <c r="A159" s="90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0"/>
      <c r="BB159" s="90"/>
      <c r="BC159" s="90"/>
      <c r="BD159" s="90"/>
      <c r="BE159" s="90"/>
    </row>
    <row r="161" spans="1:57" ht="15.75" x14ac:dyDescent="0.25">
      <c r="A161" s="3" t="s">
        <v>158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  <row r="162" spans="1:57" ht="15.75" x14ac:dyDescent="0.25">
      <c r="A162" s="3" t="s">
        <v>159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BD162" s="5"/>
      <c r="BE162" s="5"/>
    </row>
    <row r="163" spans="1:57" ht="15.75" x14ac:dyDescent="0.25">
      <c r="A163" s="3" t="s">
        <v>160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6"/>
      <c r="AQ163" s="6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10" t="s">
        <v>176</v>
      </c>
    </row>
  </sheetData>
  <customSheetViews>
    <customSheetView guid="{C8B969C9-4E3E-47C8-A34C-EA7271C6D789}" showPageBreaks="1" fitToPage="1" printArea="1" topLeftCell="A103">
      <selection activeCell="AW128" sqref="AW128:BE129"/>
      <rowBreaks count="1" manualBreakCount="1">
        <brk id="54" max="16383" man="1"/>
      </rowBreaks>
      <pageMargins left="0.78740157480314965" right="0.39370078740157483" top="0.39370078740157483" bottom="0.39370078740157483" header="0.27559055118110237" footer="0.27559055118110237"/>
      <pageSetup paperSize="9" scale="77" fitToHeight="0" orientation="portrait" r:id="rId1"/>
      <headerFooter alignWithMargins="0"/>
    </customSheetView>
    <customSheetView guid="{B5D88B7D-E061-45BA-930B-808A6A0B9613}" showPageBreaks="1" fitToPage="1" printArea="1">
      <selection activeCell="AN22" sqref="AN22:AV23"/>
      <rowBreaks count="1" manualBreakCount="1">
        <brk id="54" max="16383" man="1"/>
      </rowBreaks>
      <pageMargins left="0.78740157480314965" right="0.39370078740157483" top="0.39370078740157483" bottom="0.39370078740157483" header="0.27559055118110237" footer="0.27559055118110237"/>
      <pageSetup paperSize="9" fitToHeight="0" orientation="portrait" r:id="rId2"/>
      <headerFooter alignWithMargins="0"/>
    </customSheetView>
  </customSheetViews>
  <mergeCells count="423">
    <mergeCell ref="AN20:AV21"/>
    <mergeCell ref="AN15:BE15"/>
    <mergeCell ref="A18:F19"/>
    <mergeCell ref="G18:AG18"/>
    <mergeCell ref="AH18:AM19"/>
    <mergeCell ref="AN18:AV19"/>
    <mergeCell ref="AW18:BE19"/>
    <mergeCell ref="G19:AG19"/>
    <mergeCell ref="A17:F17"/>
    <mergeCell ref="G17:AG17"/>
    <mergeCell ref="AH17:AM17"/>
    <mergeCell ref="AN17:AV17"/>
    <mergeCell ref="AW17:BE17"/>
    <mergeCell ref="A16:F16"/>
    <mergeCell ref="G16:AG16"/>
    <mergeCell ref="AH16:AM16"/>
    <mergeCell ref="AN16:AV16"/>
    <mergeCell ref="AW16:BE16"/>
    <mergeCell ref="G21:AG21"/>
    <mergeCell ref="A22:F22"/>
    <mergeCell ref="G22:AG22"/>
    <mergeCell ref="AH22:AM22"/>
    <mergeCell ref="A20:F21"/>
    <mergeCell ref="G20:AG20"/>
    <mergeCell ref="AH20:AM21"/>
    <mergeCell ref="A15:F15"/>
    <mergeCell ref="G15:AG15"/>
    <mergeCell ref="AH15:AM15"/>
    <mergeCell ref="AN31:AV31"/>
    <mergeCell ref="AW31:BE31"/>
    <mergeCell ref="AN30:AV30"/>
    <mergeCell ref="AW30:BE30"/>
    <mergeCell ref="AW20:BE21"/>
    <mergeCell ref="A26:F29"/>
    <mergeCell ref="G26:AG26"/>
    <mergeCell ref="AH26:AM29"/>
    <mergeCell ref="AN26:AV29"/>
    <mergeCell ref="AW26:BE29"/>
    <mergeCell ref="A25:F25"/>
    <mergeCell ref="G25:AG25"/>
    <mergeCell ref="AH25:AM25"/>
    <mergeCell ref="AN25:AV25"/>
    <mergeCell ref="AW25:BE25"/>
    <mergeCell ref="G27:AG27"/>
    <mergeCell ref="G28:AG28"/>
    <mergeCell ref="G29:AG29"/>
    <mergeCell ref="G24:AG24"/>
    <mergeCell ref="A23:F24"/>
    <mergeCell ref="G23:AG23"/>
    <mergeCell ref="AH23:AM24"/>
    <mergeCell ref="AN23:AV24"/>
    <mergeCell ref="AW23:BE24"/>
    <mergeCell ref="AN22:AV22"/>
    <mergeCell ref="AW22:BE22"/>
    <mergeCell ref="A35:F35"/>
    <mergeCell ref="G35:AG35"/>
    <mergeCell ref="AH35:AM35"/>
    <mergeCell ref="AN35:AV35"/>
    <mergeCell ref="AW35:BE35"/>
    <mergeCell ref="A33:F34"/>
    <mergeCell ref="G33:AG33"/>
    <mergeCell ref="AH33:AM34"/>
    <mergeCell ref="AN33:AV34"/>
    <mergeCell ref="AW33:BE34"/>
    <mergeCell ref="A32:F32"/>
    <mergeCell ref="G32:AG32"/>
    <mergeCell ref="AH32:AM32"/>
    <mergeCell ref="AN32:AV32"/>
    <mergeCell ref="AW32:BE32"/>
    <mergeCell ref="G34:AG34"/>
    <mergeCell ref="A30:F30"/>
    <mergeCell ref="G30:AG30"/>
    <mergeCell ref="AH30:AM30"/>
    <mergeCell ref="A31:F31"/>
    <mergeCell ref="G31:AG31"/>
    <mergeCell ref="AH31:AM31"/>
    <mergeCell ref="A50:F50"/>
    <mergeCell ref="G50:AG50"/>
    <mergeCell ref="AH50:AM50"/>
    <mergeCell ref="AN50:AV50"/>
    <mergeCell ref="AW50:BE50"/>
    <mergeCell ref="G37:AG37"/>
    <mergeCell ref="A48:F49"/>
    <mergeCell ref="G48:AG48"/>
    <mergeCell ref="AH48:AM49"/>
    <mergeCell ref="AN48:AV49"/>
    <mergeCell ref="AW48:BE49"/>
    <mergeCell ref="G49:AG49"/>
    <mergeCell ref="A36:F37"/>
    <mergeCell ref="G36:AG36"/>
    <mergeCell ref="AH36:AM37"/>
    <mergeCell ref="AN36:AV37"/>
    <mergeCell ref="AW36:BE37"/>
    <mergeCell ref="A38:F38"/>
    <mergeCell ref="G38:AG38"/>
    <mergeCell ref="AH38:AM38"/>
    <mergeCell ref="AN38:AV38"/>
    <mergeCell ref="AW38:BE38"/>
    <mergeCell ref="A39:F39"/>
    <mergeCell ref="G39:AG39"/>
    <mergeCell ref="A54:F54"/>
    <mergeCell ref="G54:AG54"/>
    <mergeCell ref="AH54:AM54"/>
    <mergeCell ref="AN54:AV54"/>
    <mergeCell ref="AW54:BE54"/>
    <mergeCell ref="G52:AG52"/>
    <mergeCell ref="A53:F53"/>
    <mergeCell ref="G53:AG53"/>
    <mergeCell ref="AH53:AM53"/>
    <mergeCell ref="AN53:AV53"/>
    <mergeCell ref="AW53:BE53"/>
    <mergeCell ref="A51:F52"/>
    <mergeCell ref="G51:AG51"/>
    <mergeCell ref="AH51:AM52"/>
    <mergeCell ref="AN51:AV52"/>
    <mergeCell ref="AW51:BE52"/>
    <mergeCell ref="A56:F56"/>
    <mergeCell ref="G56:AG56"/>
    <mergeCell ref="AH56:AM56"/>
    <mergeCell ref="AN56:AV56"/>
    <mergeCell ref="AW56:BE56"/>
    <mergeCell ref="G58:AG58"/>
    <mergeCell ref="G59:AG59"/>
    <mergeCell ref="G60:AG60"/>
    <mergeCell ref="A55:F55"/>
    <mergeCell ref="G55:AG55"/>
    <mergeCell ref="AH55:AM55"/>
    <mergeCell ref="AN55:AV55"/>
    <mergeCell ref="AW55:BE55"/>
    <mergeCell ref="AN61:AV62"/>
    <mergeCell ref="AW61:BE62"/>
    <mergeCell ref="A61:F62"/>
    <mergeCell ref="G61:AG61"/>
    <mergeCell ref="AH61:AM62"/>
    <mergeCell ref="G62:AG62"/>
    <mergeCell ref="A57:F60"/>
    <mergeCell ref="G57:AG57"/>
    <mergeCell ref="AH57:AM60"/>
    <mergeCell ref="AN57:AV60"/>
    <mergeCell ref="AW57:BE60"/>
    <mergeCell ref="A71:F71"/>
    <mergeCell ref="G71:AG71"/>
    <mergeCell ref="AH71:AM71"/>
    <mergeCell ref="AN71:AV71"/>
    <mergeCell ref="AW71:BE71"/>
    <mergeCell ref="A63:F70"/>
    <mergeCell ref="G63:AG70"/>
    <mergeCell ref="AH63:AM70"/>
    <mergeCell ref="AN63:AV70"/>
    <mergeCell ref="AW63:BE70"/>
    <mergeCell ref="G76:AG76"/>
    <mergeCell ref="A75:F76"/>
    <mergeCell ref="G75:AG75"/>
    <mergeCell ref="AH75:AM76"/>
    <mergeCell ref="AN75:AV76"/>
    <mergeCell ref="AW75:BE76"/>
    <mergeCell ref="G73:AG73"/>
    <mergeCell ref="A74:F74"/>
    <mergeCell ref="G74:AG74"/>
    <mergeCell ref="AH74:AM74"/>
    <mergeCell ref="AN74:AV74"/>
    <mergeCell ref="AW74:BE74"/>
    <mergeCell ref="A72:F73"/>
    <mergeCell ref="G72:AG72"/>
    <mergeCell ref="AH72:AM73"/>
    <mergeCell ref="AN72:AV73"/>
    <mergeCell ref="AW72:BE73"/>
    <mergeCell ref="G81:AG81"/>
    <mergeCell ref="G82:AG82"/>
    <mergeCell ref="A80:F82"/>
    <mergeCell ref="G80:AG80"/>
    <mergeCell ref="AH80:AM82"/>
    <mergeCell ref="AN80:AV82"/>
    <mergeCell ref="AW80:BE82"/>
    <mergeCell ref="G78:AG78"/>
    <mergeCell ref="G79:AG79"/>
    <mergeCell ref="A77:F79"/>
    <mergeCell ref="G77:AG77"/>
    <mergeCell ref="AH77:AM79"/>
    <mergeCell ref="AN77:AV79"/>
    <mergeCell ref="AW77:BE79"/>
    <mergeCell ref="A84:F84"/>
    <mergeCell ref="G84:AG84"/>
    <mergeCell ref="AH84:AM84"/>
    <mergeCell ref="AN84:AV84"/>
    <mergeCell ref="AW84:BE84"/>
    <mergeCell ref="A83:F83"/>
    <mergeCell ref="G83:AG83"/>
    <mergeCell ref="AH83:AM83"/>
    <mergeCell ref="AN83:AV83"/>
    <mergeCell ref="AW83:BE83"/>
    <mergeCell ref="G88:AG88"/>
    <mergeCell ref="G89:AG89"/>
    <mergeCell ref="A87:F89"/>
    <mergeCell ref="G87:AG87"/>
    <mergeCell ref="AH87:AM89"/>
    <mergeCell ref="AN87:AV89"/>
    <mergeCell ref="AW87:BE89"/>
    <mergeCell ref="G86:AG86"/>
    <mergeCell ref="A85:F86"/>
    <mergeCell ref="G85:AG85"/>
    <mergeCell ref="AH85:AM86"/>
    <mergeCell ref="AN85:AV86"/>
    <mergeCell ref="AW85:BE86"/>
    <mergeCell ref="A91:F93"/>
    <mergeCell ref="G91:AG91"/>
    <mergeCell ref="AH91:AM93"/>
    <mergeCell ref="AN91:AV93"/>
    <mergeCell ref="AW91:BE93"/>
    <mergeCell ref="A90:F90"/>
    <mergeCell ref="G90:AG90"/>
    <mergeCell ref="AH90:AM90"/>
    <mergeCell ref="AN90:AV90"/>
    <mergeCell ref="AW90:BE90"/>
    <mergeCell ref="G92:AG92"/>
    <mergeCell ref="G93:AG93"/>
    <mergeCell ref="G96:AG96"/>
    <mergeCell ref="A97:F98"/>
    <mergeCell ref="G97:AG97"/>
    <mergeCell ref="AH97:AM98"/>
    <mergeCell ref="AN97:AV98"/>
    <mergeCell ref="AW97:BE98"/>
    <mergeCell ref="A94:F94"/>
    <mergeCell ref="G94:AG94"/>
    <mergeCell ref="AH94:AM94"/>
    <mergeCell ref="AN94:AV94"/>
    <mergeCell ref="A95:F96"/>
    <mergeCell ref="G95:AG95"/>
    <mergeCell ref="AH95:AM96"/>
    <mergeCell ref="AN95:AV96"/>
    <mergeCell ref="AW95:BE96"/>
    <mergeCell ref="AW94:BE94"/>
    <mergeCell ref="G98:AG98"/>
    <mergeCell ref="A99:F102"/>
    <mergeCell ref="G99:AG99"/>
    <mergeCell ref="AH99:AM102"/>
    <mergeCell ref="AN99:AV102"/>
    <mergeCell ref="AW99:BE102"/>
    <mergeCell ref="G100:AG100"/>
    <mergeCell ref="G101:AG101"/>
    <mergeCell ref="G102:AG102"/>
    <mergeCell ref="G107:AG107"/>
    <mergeCell ref="A108:F109"/>
    <mergeCell ref="G108:AG108"/>
    <mergeCell ref="AH108:AM109"/>
    <mergeCell ref="AN108:AV109"/>
    <mergeCell ref="AW108:BE109"/>
    <mergeCell ref="G109:AG109"/>
    <mergeCell ref="G104:AG104"/>
    <mergeCell ref="A105:F105"/>
    <mergeCell ref="G105:AG105"/>
    <mergeCell ref="AH105:AM105"/>
    <mergeCell ref="AN105:AV105"/>
    <mergeCell ref="AW105:BE105"/>
    <mergeCell ref="AN103:AV104"/>
    <mergeCell ref="AW103:BE104"/>
    <mergeCell ref="A103:F104"/>
    <mergeCell ref="G103:AG103"/>
    <mergeCell ref="AH103:AM104"/>
    <mergeCell ref="A106:F107"/>
    <mergeCell ref="G106:AG106"/>
    <mergeCell ref="AH106:AM107"/>
    <mergeCell ref="AN106:AV107"/>
    <mergeCell ref="AW106:BE107"/>
    <mergeCell ref="G113:AG113"/>
    <mergeCell ref="A112:F113"/>
    <mergeCell ref="G112:AG112"/>
    <mergeCell ref="AH112:AM113"/>
    <mergeCell ref="AN112:AV113"/>
    <mergeCell ref="AW112:BE113"/>
    <mergeCell ref="G111:AG111"/>
    <mergeCell ref="A110:F111"/>
    <mergeCell ref="G110:AG110"/>
    <mergeCell ref="AH110:AM111"/>
    <mergeCell ref="AN110:AV111"/>
    <mergeCell ref="AW110:BE111"/>
    <mergeCell ref="G117:AG117"/>
    <mergeCell ref="A116:F117"/>
    <mergeCell ref="G116:AG116"/>
    <mergeCell ref="AH116:AM117"/>
    <mergeCell ref="AN116:AV117"/>
    <mergeCell ref="AW116:BE117"/>
    <mergeCell ref="G115:AG115"/>
    <mergeCell ref="A114:F115"/>
    <mergeCell ref="G114:AG114"/>
    <mergeCell ref="AH114:AM115"/>
    <mergeCell ref="AN114:AV115"/>
    <mergeCell ref="AW114:BE115"/>
    <mergeCell ref="G121:AG121"/>
    <mergeCell ref="A120:F121"/>
    <mergeCell ref="G120:AG120"/>
    <mergeCell ref="AH120:AM121"/>
    <mergeCell ref="AN120:AV121"/>
    <mergeCell ref="AW120:BE121"/>
    <mergeCell ref="G119:AG119"/>
    <mergeCell ref="A118:F119"/>
    <mergeCell ref="G118:AG118"/>
    <mergeCell ref="AH118:AM119"/>
    <mergeCell ref="AN118:AV119"/>
    <mergeCell ref="AW118:BE119"/>
    <mergeCell ref="AH124:AM125"/>
    <mergeCell ref="AN124:AV125"/>
    <mergeCell ref="AW124:BE125"/>
    <mergeCell ref="G123:AG123"/>
    <mergeCell ref="A122:F123"/>
    <mergeCell ref="G122:AG122"/>
    <mergeCell ref="AH122:AM123"/>
    <mergeCell ref="AN122:AV123"/>
    <mergeCell ref="AW122:BE123"/>
    <mergeCell ref="G130:AG130"/>
    <mergeCell ref="A131:F132"/>
    <mergeCell ref="G131:AG131"/>
    <mergeCell ref="AH131:AM132"/>
    <mergeCell ref="AN131:AV132"/>
    <mergeCell ref="AW131:BE132"/>
    <mergeCell ref="G132:AG132"/>
    <mergeCell ref="A129:F130"/>
    <mergeCell ref="G129:AG129"/>
    <mergeCell ref="AH129:AM130"/>
    <mergeCell ref="AN129:AV130"/>
    <mergeCell ref="AW129:BE130"/>
    <mergeCell ref="A135:F135"/>
    <mergeCell ref="G135:AG135"/>
    <mergeCell ref="AH135:AM135"/>
    <mergeCell ref="AN135:AV135"/>
    <mergeCell ref="AW135:BE135"/>
    <mergeCell ref="G134:AG134"/>
    <mergeCell ref="A133:F134"/>
    <mergeCell ref="G133:AG133"/>
    <mergeCell ref="AH133:AM134"/>
    <mergeCell ref="AN133:AV134"/>
    <mergeCell ref="AW133:BE134"/>
    <mergeCell ref="G137:AG137"/>
    <mergeCell ref="A138:F139"/>
    <mergeCell ref="G138:AG138"/>
    <mergeCell ref="AH138:AM139"/>
    <mergeCell ref="AN138:AV139"/>
    <mergeCell ref="AW138:BE139"/>
    <mergeCell ref="G139:AG139"/>
    <mergeCell ref="A136:F137"/>
    <mergeCell ref="G136:AG136"/>
    <mergeCell ref="AH136:AM137"/>
    <mergeCell ref="AN136:AV137"/>
    <mergeCell ref="AW136:BE137"/>
    <mergeCell ref="A145:BE149"/>
    <mergeCell ref="A150:BE151"/>
    <mergeCell ref="A152:BE155"/>
    <mergeCell ref="A156:BE157"/>
    <mergeCell ref="A158:BE159"/>
    <mergeCell ref="G141:AG141"/>
    <mergeCell ref="G142:AG142"/>
    <mergeCell ref="A140:F142"/>
    <mergeCell ref="G140:AG140"/>
    <mergeCell ref="AH140:AM142"/>
    <mergeCell ref="AN140:AV142"/>
    <mergeCell ref="AW140:BE142"/>
    <mergeCell ref="A127:F128"/>
    <mergeCell ref="G127:AG127"/>
    <mergeCell ref="AH127:AM128"/>
    <mergeCell ref="AN127:AV128"/>
    <mergeCell ref="AW127:BE128"/>
    <mergeCell ref="G128:AG128"/>
    <mergeCell ref="A5:BE5"/>
    <mergeCell ref="V10:BE10"/>
    <mergeCell ref="F11:AT11"/>
    <mergeCell ref="F12:AT12"/>
    <mergeCell ref="AC13:AH13"/>
    <mergeCell ref="AI13:AJ13"/>
    <mergeCell ref="AK13:AP13"/>
    <mergeCell ref="A8:BE8"/>
    <mergeCell ref="A7:BE7"/>
    <mergeCell ref="A6:BE6"/>
    <mergeCell ref="A126:F126"/>
    <mergeCell ref="G126:AG126"/>
    <mergeCell ref="AH126:AM126"/>
    <mergeCell ref="AN126:AV126"/>
    <mergeCell ref="AW126:BE126"/>
    <mergeCell ref="G125:AG125"/>
    <mergeCell ref="A124:F125"/>
    <mergeCell ref="G124:AG124"/>
    <mergeCell ref="AH39:AM39"/>
    <mergeCell ref="AN39:AV39"/>
    <mergeCell ref="AW39:BE39"/>
    <mergeCell ref="A40:F40"/>
    <mergeCell ref="G40:AG40"/>
    <mergeCell ref="AH40:AM40"/>
    <mergeCell ref="AN40:AV40"/>
    <mergeCell ref="AW40:BE40"/>
    <mergeCell ref="A41:F41"/>
    <mergeCell ref="G41:AG41"/>
    <mergeCell ref="AH41:AM41"/>
    <mergeCell ref="AN41:AV41"/>
    <mergeCell ref="AW41:BE41"/>
    <mergeCell ref="A42:F42"/>
    <mergeCell ref="G42:AG42"/>
    <mergeCell ref="AH42:AM42"/>
    <mergeCell ref="AN42:AV42"/>
    <mergeCell ref="AW42:BE42"/>
    <mergeCell ref="A43:F43"/>
    <mergeCell ref="G43:AG43"/>
    <mergeCell ref="AH43:AM43"/>
    <mergeCell ref="AN43:AV43"/>
    <mergeCell ref="AW43:BE43"/>
    <mergeCell ref="A44:F44"/>
    <mergeCell ref="G44:AG44"/>
    <mergeCell ref="AH44:AM44"/>
    <mergeCell ref="AN44:AV44"/>
    <mergeCell ref="AW44:BE44"/>
    <mergeCell ref="A47:F47"/>
    <mergeCell ref="AH47:AM47"/>
    <mergeCell ref="G47:AG47"/>
    <mergeCell ref="AN47:AV47"/>
    <mergeCell ref="AW47:BE47"/>
    <mergeCell ref="A45:F45"/>
    <mergeCell ref="G45:AG45"/>
    <mergeCell ref="AH45:AM45"/>
    <mergeCell ref="AN45:AV45"/>
    <mergeCell ref="AW45:BE45"/>
    <mergeCell ref="A46:F46"/>
    <mergeCell ref="G46:AG46"/>
    <mergeCell ref="AH46:AM46"/>
    <mergeCell ref="AN46:AV46"/>
    <mergeCell ref="AW46:BE46"/>
  </mergeCells>
  <pageMargins left="0.78740157480314965" right="0.39370078740157483" top="0.39370078740157483" bottom="0.39370078740157483" header="0.27559055118110237" footer="0.27559055118110237"/>
  <pageSetup paperSize="9" fitToHeight="0" orientation="portrait" r:id="rId3"/>
  <headerFooter alignWithMargins="0"/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 summaryRight="0"/>
    <pageSetUpPr autoPageBreaks="0" fitToPage="1"/>
  </sheetPr>
  <dimension ref="B1:AA117"/>
  <sheetViews>
    <sheetView topLeftCell="A16" zoomScale="90" zoomScaleNormal="90" workbookViewId="0">
      <selection activeCell="AW22" sqref="AW22:BE37"/>
    </sheetView>
  </sheetViews>
  <sheetFormatPr defaultRowHeight="11.25" x14ac:dyDescent="0.2"/>
  <cols>
    <col min="1" max="1" width="1" style="11" customWidth="1"/>
    <col min="2" max="2" width="2" style="11" customWidth="1"/>
    <col min="3" max="3" width="11" style="11" customWidth="1"/>
    <col min="4" max="4" width="1" style="11" customWidth="1"/>
    <col min="5" max="6" width="2" style="11" customWidth="1"/>
    <col min="7" max="7" width="1.5703125" style="11" customWidth="1"/>
    <col min="8" max="8" width="3.5703125" style="11" customWidth="1"/>
    <col min="9" max="9" width="6.28515625" style="11" customWidth="1"/>
    <col min="10" max="10" width="3.28515625" style="11" customWidth="1"/>
    <col min="11" max="11" width="9.85546875" style="11" customWidth="1"/>
    <col min="12" max="12" width="16.42578125" style="11" customWidth="1"/>
    <col min="13" max="13" width="1.140625" style="11" customWidth="1"/>
    <col min="14" max="14" width="7.85546875" style="11" customWidth="1"/>
    <col min="15" max="15" width="7.42578125" style="11" customWidth="1"/>
    <col min="16" max="16" width="0.140625" style="11" customWidth="1"/>
    <col min="17" max="17" width="10.5703125" style="11" customWidth="1"/>
    <col min="18" max="18" width="6" style="11" customWidth="1"/>
    <col min="19" max="20" width="3" style="11" customWidth="1"/>
    <col min="21" max="21" width="6" style="11" customWidth="1"/>
    <col min="22" max="22" width="1" style="11" customWidth="1"/>
    <col min="23" max="23" width="9.140625" style="11" customWidth="1"/>
    <col min="24" max="25" width="16.5703125" style="11" customWidth="1"/>
    <col min="26" max="256" width="9.140625" style="11" customWidth="1"/>
    <col min="257" max="16384" width="9.140625" style="11"/>
  </cols>
  <sheetData>
    <row r="1" spans="2:22" ht="5.0999999999999996" customHeight="1" x14ac:dyDescent="0.2">
      <c r="V1" s="11" t="s">
        <v>192</v>
      </c>
    </row>
    <row r="2" spans="2:22" s="12" customFormat="1" ht="19.5" customHeight="1" x14ac:dyDescent="0.2">
      <c r="H2" s="332" t="s">
        <v>193</v>
      </c>
      <c r="I2" s="332"/>
      <c r="J2" s="332"/>
      <c r="K2" s="332"/>
      <c r="L2" s="332"/>
      <c r="M2" s="332"/>
      <c r="N2" s="332"/>
      <c r="O2" s="332"/>
      <c r="P2" s="332"/>
    </row>
    <row r="3" spans="2:22" ht="13.5" customHeight="1" thickBot="1" x14ac:dyDescent="0.25">
      <c r="H3" s="333" t="s">
        <v>321</v>
      </c>
      <c r="I3" s="333"/>
      <c r="J3" s="333"/>
      <c r="K3" s="333"/>
      <c r="L3" s="333"/>
      <c r="M3" s="333"/>
      <c r="N3" s="333"/>
      <c r="O3" s="333"/>
      <c r="R3" s="334" t="s">
        <v>194</v>
      </c>
      <c r="S3" s="334"/>
      <c r="T3" s="334"/>
      <c r="U3" s="334"/>
      <c r="V3" s="11" t="s">
        <v>192</v>
      </c>
    </row>
    <row r="4" spans="2:22" ht="15" customHeight="1" x14ac:dyDescent="0.2">
      <c r="P4" s="13"/>
      <c r="Q4" s="13" t="s">
        <v>195</v>
      </c>
      <c r="R4" s="335" t="s">
        <v>196</v>
      </c>
      <c r="S4" s="335"/>
      <c r="T4" s="335"/>
      <c r="U4" s="335"/>
    </row>
    <row r="5" spans="2:22" ht="20.25" customHeight="1" x14ac:dyDescent="0.2">
      <c r="P5" s="13"/>
      <c r="Q5" s="13" t="s">
        <v>197</v>
      </c>
      <c r="R5" s="40" t="s">
        <v>198</v>
      </c>
      <c r="S5" s="336" t="s">
        <v>199</v>
      </c>
      <c r="T5" s="336"/>
      <c r="U5" s="39" t="s">
        <v>177</v>
      </c>
    </row>
    <row r="6" spans="2:22" ht="12" customHeight="1" x14ac:dyDescent="0.2">
      <c r="B6" s="19" t="s">
        <v>200</v>
      </c>
      <c r="C6" s="19"/>
      <c r="D6" s="337" t="s">
        <v>184</v>
      </c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13"/>
      <c r="Q6" s="13" t="s">
        <v>201</v>
      </c>
      <c r="R6" s="338" t="s">
        <v>202</v>
      </c>
      <c r="S6" s="338"/>
      <c r="T6" s="338"/>
      <c r="U6" s="338"/>
    </row>
    <row r="7" spans="2:22" ht="20.25" customHeight="1" x14ac:dyDescent="0.2">
      <c r="B7" s="339" t="s">
        <v>203</v>
      </c>
      <c r="C7" s="339"/>
      <c r="D7" s="339"/>
      <c r="E7" s="339"/>
      <c r="F7" s="339"/>
      <c r="G7" s="339"/>
      <c r="H7" s="339"/>
      <c r="I7" s="339"/>
      <c r="J7" s="339"/>
      <c r="K7" s="339"/>
      <c r="P7" s="13"/>
      <c r="Q7" s="13" t="s">
        <v>204</v>
      </c>
      <c r="R7" s="338" t="s">
        <v>170</v>
      </c>
      <c r="S7" s="338"/>
      <c r="T7" s="338"/>
      <c r="U7" s="338"/>
    </row>
    <row r="8" spans="2:22" ht="23.25" customHeight="1" x14ac:dyDescent="0.2">
      <c r="B8" s="340" t="s">
        <v>205</v>
      </c>
      <c r="C8" s="340"/>
      <c r="D8" s="340"/>
      <c r="E8" s="340"/>
      <c r="F8" s="340"/>
      <c r="G8" s="340"/>
      <c r="H8" s="337" t="s">
        <v>206</v>
      </c>
      <c r="I8" s="337"/>
      <c r="J8" s="337"/>
      <c r="K8" s="337"/>
      <c r="L8" s="337"/>
      <c r="M8" s="337"/>
      <c r="N8" s="337"/>
      <c r="O8" s="337"/>
      <c r="P8" s="341" t="s">
        <v>320</v>
      </c>
      <c r="Q8" s="341"/>
      <c r="R8" s="338" t="s">
        <v>207</v>
      </c>
      <c r="S8" s="338"/>
      <c r="T8" s="338"/>
      <c r="U8" s="338"/>
    </row>
    <row r="9" spans="2:22" ht="12" customHeight="1" x14ac:dyDescent="0.2">
      <c r="B9" s="342" t="s">
        <v>208</v>
      </c>
      <c r="C9" s="342"/>
      <c r="D9" s="342"/>
      <c r="E9" s="342"/>
      <c r="F9" s="342"/>
      <c r="G9" s="342"/>
      <c r="H9" s="342"/>
      <c r="I9" s="342"/>
      <c r="J9" s="342"/>
      <c r="K9" s="342"/>
      <c r="L9" s="342"/>
      <c r="R9" s="343" t="s">
        <v>209</v>
      </c>
      <c r="S9" s="343"/>
      <c r="T9" s="346" t="s">
        <v>210</v>
      </c>
      <c r="U9" s="346"/>
    </row>
    <row r="10" spans="2:22" ht="12" customHeight="1" x14ac:dyDescent="0.2">
      <c r="B10" s="337" t="s">
        <v>211</v>
      </c>
      <c r="C10" s="337"/>
      <c r="D10" s="337"/>
      <c r="E10" s="337"/>
      <c r="F10" s="337"/>
      <c r="G10" s="337"/>
      <c r="H10" s="337"/>
      <c r="I10" s="337"/>
      <c r="J10" s="22" t="s">
        <v>212</v>
      </c>
      <c r="K10" s="337" t="s">
        <v>213</v>
      </c>
      <c r="L10" s="337"/>
      <c r="P10" s="13"/>
      <c r="Q10" s="13" t="s">
        <v>214</v>
      </c>
      <c r="R10" s="344"/>
      <c r="S10" s="345"/>
      <c r="T10" s="347"/>
      <c r="U10" s="348"/>
    </row>
    <row r="11" spans="2:22" ht="15" customHeight="1" thickBot="1" x14ac:dyDescent="0.25">
      <c r="B11" s="342" t="s">
        <v>215</v>
      </c>
      <c r="C11" s="342"/>
      <c r="D11" s="342"/>
      <c r="E11" s="342"/>
      <c r="F11" s="342"/>
      <c r="G11" s="342"/>
      <c r="H11" s="342" t="s">
        <v>216</v>
      </c>
      <c r="I11" s="342"/>
      <c r="J11" s="342"/>
      <c r="K11" s="342"/>
      <c r="P11" s="13"/>
      <c r="Q11" s="13" t="s">
        <v>217</v>
      </c>
      <c r="R11" s="349" t="s">
        <v>218</v>
      </c>
      <c r="S11" s="349"/>
      <c r="T11" s="349"/>
      <c r="U11" s="349"/>
    </row>
    <row r="12" spans="2:22" ht="12" customHeight="1" x14ac:dyDescent="0.2"/>
    <row r="13" spans="2:22" ht="15.75" customHeight="1" x14ac:dyDescent="0.2"/>
    <row r="14" spans="2:22" ht="3.6" customHeight="1" x14ac:dyDescent="0.2"/>
    <row r="15" spans="2:22" ht="34.5" customHeight="1" thickBot="1" x14ac:dyDescent="0.25">
      <c r="C15" s="350" t="s">
        <v>219</v>
      </c>
      <c r="D15" s="350"/>
      <c r="E15" s="351" t="s">
        <v>220</v>
      </c>
      <c r="F15" s="351"/>
      <c r="G15" s="351"/>
      <c r="H15" s="351"/>
      <c r="I15" s="351"/>
      <c r="J15" s="351"/>
      <c r="K15" s="351"/>
      <c r="L15" s="351"/>
      <c r="M15" s="351"/>
      <c r="N15" s="38" t="s">
        <v>221</v>
      </c>
      <c r="O15" s="352" t="s">
        <v>319</v>
      </c>
      <c r="P15" s="352"/>
      <c r="Q15" s="352"/>
      <c r="R15" s="352" t="s">
        <v>290</v>
      </c>
      <c r="S15" s="352"/>
      <c r="T15" s="352"/>
      <c r="U15" s="352"/>
      <c r="V15" s="11" t="s">
        <v>192</v>
      </c>
    </row>
    <row r="16" spans="2:22" s="19" customFormat="1" ht="12.75" customHeight="1" x14ac:dyDescent="0.2">
      <c r="C16" s="353" t="s">
        <v>295</v>
      </c>
      <c r="D16" s="353"/>
      <c r="E16" s="354" t="s">
        <v>186</v>
      </c>
      <c r="F16" s="354"/>
      <c r="G16" s="354"/>
      <c r="H16" s="354"/>
      <c r="I16" s="354"/>
      <c r="J16" s="354"/>
      <c r="K16" s="354"/>
      <c r="L16" s="354"/>
      <c r="M16" s="354"/>
      <c r="N16" s="38" t="s">
        <v>222</v>
      </c>
      <c r="O16" s="355">
        <v>6497829383.4000006</v>
      </c>
      <c r="P16" s="355"/>
      <c r="Q16" s="355"/>
      <c r="R16" s="356">
        <v>6248086401.7699995</v>
      </c>
      <c r="S16" s="356"/>
      <c r="T16" s="356"/>
      <c r="U16" s="356"/>
    </row>
    <row r="17" spans="2:21" s="19" customFormat="1" ht="12.75" customHeight="1" x14ac:dyDescent="0.2">
      <c r="C17" s="30"/>
      <c r="D17" s="29"/>
      <c r="E17" s="28"/>
      <c r="F17" s="340" t="s">
        <v>223</v>
      </c>
      <c r="G17" s="340"/>
      <c r="H17" s="340"/>
      <c r="I17" s="340"/>
      <c r="J17" s="340"/>
      <c r="K17" s="340"/>
      <c r="L17" s="340"/>
      <c r="M17" s="340"/>
      <c r="N17" s="14"/>
      <c r="O17" s="27"/>
      <c r="P17" s="25"/>
      <c r="Q17" s="25"/>
      <c r="R17" s="26"/>
      <c r="S17" s="25"/>
      <c r="T17" s="25"/>
      <c r="U17" s="24"/>
    </row>
    <row r="18" spans="2:21" s="19" customFormat="1" ht="12.75" customHeight="1" x14ac:dyDescent="0.2">
      <c r="B18" s="15"/>
      <c r="C18" s="23"/>
      <c r="D18" s="22"/>
      <c r="E18" s="21"/>
      <c r="F18" s="357" t="s">
        <v>292</v>
      </c>
      <c r="G18" s="357"/>
      <c r="H18" s="357"/>
      <c r="I18" s="357"/>
      <c r="J18" s="357"/>
      <c r="K18" s="357"/>
      <c r="L18" s="357"/>
      <c r="M18" s="357"/>
      <c r="N18" s="20" t="s">
        <v>318</v>
      </c>
      <c r="O18" s="358">
        <v>3349531410.6900001</v>
      </c>
      <c r="P18" s="358"/>
      <c r="Q18" s="358"/>
      <c r="R18" s="359">
        <v>3498805415.4200001</v>
      </c>
      <c r="S18" s="359"/>
      <c r="T18" s="359"/>
      <c r="U18" s="359"/>
    </row>
    <row r="19" spans="2:21" s="19" customFormat="1" ht="12.75" customHeight="1" x14ac:dyDescent="0.2">
      <c r="B19" s="15"/>
      <c r="C19" s="23"/>
      <c r="D19" s="22"/>
      <c r="E19" s="21"/>
      <c r="F19" s="357" t="s">
        <v>224</v>
      </c>
      <c r="G19" s="357"/>
      <c r="H19" s="357"/>
      <c r="I19" s="357"/>
      <c r="J19" s="357"/>
      <c r="K19" s="357"/>
      <c r="L19" s="357"/>
      <c r="M19" s="357"/>
      <c r="N19" s="20" t="s">
        <v>317</v>
      </c>
      <c r="O19" s="358">
        <v>2700884965.5100002</v>
      </c>
      <c r="P19" s="358"/>
      <c r="Q19" s="358"/>
      <c r="R19" s="359">
        <v>2316850000</v>
      </c>
      <c r="S19" s="359"/>
      <c r="T19" s="359"/>
      <c r="U19" s="359"/>
    </row>
    <row r="20" spans="2:21" s="19" customFormat="1" ht="12.75" customHeight="1" x14ac:dyDescent="0.2">
      <c r="C20" s="360" t="s">
        <v>295</v>
      </c>
      <c r="D20" s="360"/>
      <c r="E20" s="361" t="s">
        <v>225</v>
      </c>
      <c r="F20" s="361"/>
      <c r="G20" s="361"/>
      <c r="H20" s="361"/>
      <c r="I20" s="361"/>
      <c r="J20" s="361"/>
      <c r="K20" s="361"/>
      <c r="L20" s="361"/>
      <c r="M20" s="361"/>
      <c r="N20" s="31" t="s">
        <v>226</v>
      </c>
      <c r="O20" s="362">
        <v>-4981436473.4399996</v>
      </c>
      <c r="P20" s="362"/>
      <c r="Q20" s="362"/>
      <c r="R20" s="363">
        <v>-5254846000</v>
      </c>
      <c r="S20" s="363"/>
      <c r="T20" s="363"/>
      <c r="U20" s="363"/>
    </row>
    <row r="21" spans="2:21" s="19" customFormat="1" ht="12.75" customHeight="1" x14ac:dyDescent="0.2">
      <c r="C21" s="30"/>
      <c r="D21" s="29"/>
      <c r="E21" s="28"/>
      <c r="F21" s="340" t="s">
        <v>223</v>
      </c>
      <c r="G21" s="340"/>
      <c r="H21" s="340"/>
      <c r="I21" s="340"/>
      <c r="J21" s="340"/>
      <c r="K21" s="340"/>
      <c r="L21" s="340"/>
      <c r="M21" s="340"/>
      <c r="N21" s="14"/>
      <c r="O21" s="27"/>
      <c r="P21" s="25"/>
      <c r="Q21" s="25"/>
      <c r="R21" s="26"/>
      <c r="S21" s="25"/>
      <c r="T21" s="25"/>
      <c r="U21" s="24"/>
    </row>
    <row r="22" spans="2:21" s="19" customFormat="1" ht="12.75" customHeight="1" x14ac:dyDescent="0.2">
      <c r="B22" s="15"/>
      <c r="C22" s="23"/>
      <c r="D22" s="22"/>
      <c r="E22" s="21"/>
      <c r="F22" s="357" t="s">
        <v>292</v>
      </c>
      <c r="G22" s="357"/>
      <c r="H22" s="357"/>
      <c r="I22" s="357"/>
      <c r="J22" s="357"/>
      <c r="K22" s="357"/>
      <c r="L22" s="357"/>
      <c r="M22" s="357"/>
      <c r="N22" s="20" t="s">
        <v>316</v>
      </c>
      <c r="O22" s="364">
        <v>-3002645509.2600002</v>
      </c>
      <c r="P22" s="364"/>
      <c r="Q22" s="364"/>
      <c r="R22" s="365">
        <v>-2988730000</v>
      </c>
      <c r="S22" s="365"/>
      <c r="T22" s="365"/>
      <c r="U22" s="365"/>
    </row>
    <row r="23" spans="2:21" s="19" customFormat="1" ht="12.75" customHeight="1" x14ac:dyDescent="0.2">
      <c r="B23" s="15"/>
      <c r="C23" s="23"/>
      <c r="D23" s="22"/>
      <c r="E23" s="21"/>
      <c r="F23" s="357" t="s">
        <v>224</v>
      </c>
      <c r="G23" s="357"/>
      <c r="H23" s="357"/>
      <c r="I23" s="357"/>
      <c r="J23" s="357"/>
      <c r="K23" s="357"/>
      <c r="L23" s="357"/>
      <c r="M23" s="357"/>
      <c r="N23" s="20" t="s">
        <v>315</v>
      </c>
      <c r="O23" s="366">
        <v>-1104285607.22</v>
      </c>
      <c r="P23" s="366"/>
      <c r="Q23" s="366"/>
      <c r="R23" s="367">
        <v>-1803486000</v>
      </c>
      <c r="S23" s="367"/>
      <c r="T23" s="367"/>
      <c r="U23" s="367"/>
    </row>
    <row r="24" spans="2:21" s="19" customFormat="1" ht="12.75" customHeight="1" x14ac:dyDescent="0.2">
      <c r="C24" s="33"/>
      <c r="D24" s="32"/>
      <c r="E24" s="361" t="s">
        <v>227</v>
      </c>
      <c r="F24" s="361"/>
      <c r="G24" s="361"/>
      <c r="H24" s="361"/>
      <c r="I24" s="361"/>
      <c r="J24" s="361"/>
      <c r="K24" s="361"/>
      <c r="L24" s="361"/>
      <c r="M24" s="361"/>
      <c r="N24" s="31" t="s">
        <v>228</v>
      </c>
      <c r="O24" s="368">
        <v>1516392509.96</v>
      </c>
      <c r="P24" s="368"/>
      <c r="Q24" s="368"/>
      <c r="R24" s="369">
        <v>993240000</v>
      </c>
      <c r="S24" s="369"/>
      <c r="T24" s="369"/>
      <c r="U24" s="369"/>
    </row>
    <row r="25" spans="2:21" s="19" customFormat="1" ht="12.75" customHeight="1" x14ac:dyDescent="0.2">
      <c r="C25" s="33"/>
      <c r="D25" s="32"/>
      <c r="E25" s="361" t="s">
        <v>229</v>
      </c>
      <c r="F25" s="361"/>
      <c r="G25" s="361"/>
      <c r="H25" s="361"/>
      <c r="I25" s="361"/>
      <c r="J25" s="361"/>
      <c r="K25" s="361"/>
      <c r="L25" s="361"/>
      <c r="M25" s="361"/>
      <c r="N25" s="31" t="s">
        <v>230</v>
      </c>
      <c r="O25" s="370">
        <v>0</v>
      </c>
      <c r="P25" s="370"/>
      <c r="Q25" s="370"/>
      <c r="R25" s="371">
        <v>0</v>
      </c>
      <c r="S25" s="371"/>
      <c r="T25" s="371"/>
      <c r="U25" s="371"/>
    </row>
    <row r="26" spans="2:21" s="19" customFormat="1" ht="12.75" customHeight="1" x14ac:dyDescent="0.2">
      <c r="C26" s="360" t="s">
        <v>295</v>
      </c>
      <c r="D26" s="360"/>
      <c r="E26" s="361" t="s">
        <v>231</v>
      </c>
      <c r="F26" s="361"/>
      <c r="G26" s="361"/>
      <c r="H26" s="361"/>
      <c r="I26" s="361"/>
      <c r="J26" s="361"/>
      <c r="K26" s="361"/>
      <c r="L26" s="361"/>
      <c r="M26" s="361"/>
      <c r="N26" s="31" t="s">
        <v>232</v>
      </c>
      <c r="O26" s="372">
        <v>-245184057.91</v>
      </c>
      <c r="P26" s="372"/>
      <c r="Q26" s="372"/>
      <c r="R26" s="371">
        <v>0</v>
      </c>
      <c r="S26" s="371"/>
      <c r="T26" s="371"/>
      <c r="U26" s="371"/>
    </row>
    <row r="27" spans="2:21" s="19" customFormat="1" ht="12.75" customHeight="1" x14ac:dyDescent="0.2">
      <c r="C27" s="30"/>
      <c r="D27" s="29"/>
      <c r="E27" s="28"/>
      <c r="F27" s="340" t="s">
        <v>223</v>
      </c>
      <c r="G27" s="340"/>
      <c r="H27" s="340"/>
      <c r="I27" s="340"/>
      <c r="J27" s="340"/>
      <c r="K27" s="340"/>
      <c r="L27" s="340"/>
      <c r="M27" s="340"/>
      <c r="N27" s="14"/>
      <c r="O27" s="27"/>
      <c r="P27" s="25"/>
      <c r="Q27" s="25"/>
      <c r="R27" s="26"/>
      <c r="S27" s="25"/>
      <c r="T27" s="25"/>
      <c r="U27" s="24"/>
    </row>
    <row r="28" spans="2:21" s="19" customFormat="1" ht="12.75" customHeight="1" x14ac:dyDescent="0.2">
      <c r="B28" s="15"/>
      <c r="C28" s="23"/>
      <c r="D28" s="22"/>
      <c r="E28" s="21"/>
      <c r="F28" s="357"/>
      <c r="G28" s="357"/>
      <c r="H28" s="357"/>
      <c r="I28" s="357"/>
      <c r="J28" s="357"/>
      <c r="K28" s="357"/>
      <c r="L28" s="357"/>
      <c r="M28" s="357"/>
      <c r="N28" s="20"/>
      <c r="O28" s="373">
        <v>0</v>
      </c>
      <c r="P28" s="373"/>
      <c r="Q28" s="373"/>
      <c r="R28" s="374">
        <v>0</v>
      </c>
      <c r="S28" s="374"/>
      <c r="T28" s="374"/>
      <c r="U28" s="374"/>
    </row>
    <row r="29" spans="2:21" s="19" customFormat="1" ht="12.75" customHeight="1" x14ac:dyDescent="0.2">
      <c r="C29" s="360" t="s">
        <v>295</v>
      </c>
      <c r="D29" s="360"/>
      <c r="E29" s="36"/>
      <c r="F29" s="375" t="s">
        <v>233</v>
      </c>
      <c r="G29" s="375"/>
      <c r="H29" s="375"/>
      <c r="I29" s="375"/>
      <c r="J29" s="375"/>
      <c r="K29" s="375"/>
      <c r="L29" s="375"/>
      <c r="M29" s="375"/>
      <c r="N29" s="31" t="s">
        <v>234</v>
      </c>
      <c r="O29" s="368">
        <v>1271208552.05</v>
      </c>
      <c r="P29" s="368"/>
      <c r="Q29" s="368"/>
      <c r="R29" s="369">
        <v>993240000</v>
      </c>
      <c r="S29" s="369"/>
      <c r="T29" s="369"/>
      <c r="U29" s="369"/>
    </row>
    <row r="30" spans="2:21" s="19" customFormat="1" ht="12.75" customHeight="1" x14ac:dyDescent="0.2">
      <c r="C30" s="33"/>
      <c r="D30" s="32"/>
      <c r="E30" s="361" t="s">
        <v>235</v>
      </c>
      <c r="F30" s="361"/>
      <c r="G30" s="361"/>
      <c r="H30" s="361"/>
      <c r="I30" s="361"/>
      <c r="J30" s="361"/>
      <c r="K30" s="361"/>
      <c r="L30" s="361"/>
      <c r="M30" s="361"/>
      <c r="N30" s="31" t="s">
        <v>236</v>
      </c>
      <c r="O30" s="370">
        <v>0</v>
      </c>
      <c r="P30" s="370"/>
      <c r="Q30" s="370"/>
      <c r="R30" s="376">
        <v>750000</v>
      </c>
      <c r="S30" s="376"/>
      <c r="T30" s="376"/>
      <c r="U30" s="376"/>
    </row>
    <row r="31" spans="2:21" s="19" customFormat="1" ht="12.75" customHeight="1" x14ac:dyDescent="0.2">
      <c r="C31" s="30"/>
      <c r="D31" s="29"/>
      <c r="E31" s="28"/>
      <c r="F31" s="340" t="s">
        <v>223</v>
      </c>
      <c r="G31" s="340"/>
      <c r="H31" s="340"/>
      <c r="I31" s="340"/>
      <c r="J31" s="340"/>
      <c r="K31" s="340"/>
      <c r="L31" s="340"/>
      <c r="M31" s="340"/>
      <c r="N31" s="14"/>
      <c r="O31" s="27"/>
      <c r="P31" s="25"/>
      <c r="Q31" s="25"/>
      <c r="R31" s="26"/>
      <c r="S31" s="25"/>
      <c r="T31" s="25"/>
      <c r="U31" s="24"/>
    </row>
    <row r="32" spans="2:21" s="19" customFormat="1" ht="12.75" customHeight="1" x14ac:dyDescent="0.2">
      <c r="C32" s="23"/>
      <c r="D32" s="22"/>
      <c r="E32" s="21"/>
      <c r="F32" s="357" t="s">
        <v>293</v>
      </c>
      <c r="G32" s="357"/>
      <c r="H32" s="357"/>
      <c r="I32" s="357"/>
      <c r="J32" s="357"/>
      <c r="K32" s="357"/>
      <c r="L32" s="357"/>
      <c r="M32" s="357"/>
      <c r="N32" s="20" t="s">
        <v>294</v>
      </c>
      <c r="O32" s="373">
        <v>0</v>
      </c>
      <c r="P32" s="373"/>
      <c r="Q32" s="373"/>
      <c r="R32" s="377">
        <v>750000</v>
      </c>
      <c r="S32" s="377"/>
      <c r="T32" s="377"/>
      <c r="U32" s="377"/>
    </row>
    <row r="33" spans="3:27" s="19" customFormat="1" ht="12.75" customHeight="1" x14ac:dyDescent="0.2">
      <c r="C33" s="378" t="s">
        <v>302</v>
      </c>
      <c r="D33" s="378"/>
      <c r="E33" s="379" t="s">
        <v>187</v>
      </c>
      <c r="F33" s="379"/>
      <c r="G33" s="379"/>
      <c r="H33" s="379"/>
      <c r="I33" s="379"/>
      <c r="J33" s="379"/>
      <c r="K33" s="379"/>
      <c r="L33" s="379"/>
      <c r="M33" s="379"/>
      <c r="N33" s="42" t="s">
        <v>237</v>
      </c>
      <c r="O33" s="380">
        <v>31951483.140000001</v>
      </c>
      <c r="P33" s="380"/>
      <c r="Q33" s="380"/>
      <c r="R33" s="381">
        <v>19962836.190000001</v>
      </c>
      <c r="S33" s="381"/>
      <c r="T33" s="381"/>
      <c r="U33" s="381"/>
      <c r="X33" s="44" t="e">
        <f>X35</f>
        <v>#REF!</v>
      </c>
      <c r="Y33" s="44" t="e">
        <f>X33*1000-O33</f>
        <v>#REF!</v>
      </c>
    </row>
    <row r="34" spans="3:27" s="19" customFormat="1" ht="12.75" customHeight="1" x14ac:dyDescent="0.2">
      <c r="C34" s="30"/>
      <c r="D34" s="29"/>
      <c r="E34" s="28"/>
      <c r="F34" s="340" t="s">
        <v>223</v>
      </c>
      <c r="G34" s="340"/>
      <c r="H34" s="340"/>
      <c r="I34" s="340"/>
      <c r="J34" s="340"/>
      <c r="K34" s="340"/>
      <c r="L34" s="340"/>
      <c r="M34" s="340"/>
      <c r="N34" s="14"/>
      <c r="O34" s="27"/>
      <c r="P34" s="25"/>
      <c r="Q34" s="25"/>
      <c r="R34" s="26"/>
      <c r="S34" s="25"/>
      <c r="T34" s="25"/>
      <c r="U34" s="24"/>
      <c r="X34" s="43"/>
      <c r="Y34" s="43">
        <f t="shared" ref="Y34:Y35" si="0">X34*1000-O34</f>
        <v>0</v>
      </c>
    </row>
    <row r="35" spans="3:27" s="19" customFormat="1" ht="12.75" customHeight="1" x14ac:dyDescent="0.2">
      <c r="C35" s="23"/>
      <c r="D35" s="22"/>
      <c r="E35" s="21"/>
      <c r="F35" s="357" t="s">
        <v>187</v>
      </c>
      <c r="G35" s="357"/>
      <c r="H35" s="357"/>
      <c r="I35" s="357"/>
      <c r="J35" s="357"/>
      <c r="K35" s="357"/>
      <c r="L35" s="357"/>
      <c r="M35" s="357"/>
      <c r="N35" s="20" t="s">
        <v>238</v>
      </c>
      <c r="O35" s="358">
        <v>31951483.140000001</v>
      </c>
      <c r="P35" s="358"/>
      <c r="Q35" s="358"/>
      <c r="R35" s="359">
        <v>19962836.190000001</v>
      </c>
      <c r="S35" s="359"/>
      <c r="T35" s="359"/>
      <c r="U35" s="359"/>
      <c r="X35" s="45" t="e">
        <f>SUMIFS(#REF!,#REF!,"БУ",#REF!,'ОФР бух'!$N35)/1000</f>
        <v>#REF!</v>
      </c>
      <c r="Y35" s="45" t="e">
        <f t="shared" si="0"/>
        <v>#REF!</v>
      </c>
    </row>
    <row r="36" spans="3:27" s="19" customFormat="1" ht="12.75" customHeight="1" x14ac:dyDescent="0.2">
      <c r="C36" s="382" t="s">
        <v>302</v>
      </c>
      <c r="D36" s="382"/>
      <c r="E36" s="383" t="s">
        <v>188</v>
      </c>
      <c r="F36" s="383"/>
      <c r="G36" s="383"/>
      <c r="H36" s="383"/>
      <c r="I36" s="383"/>
      <c r="J36" s="383"/>
      <c r="K36" s="383"/>
      <c r="L36" s="383"/>
      <c r="M36" s="383"/>
      <c r="N36" s="41" t="s">
        <v>239</v>
      </c>
      <c r="O36" s="384">
        <v>-224906652.96000001</v>
      </c>
      <c r="P36" s="384"/>
      <c r="Q36" s="384"/>
      <c r="R36" s="385">
        <v>-115067222.28</v>
      </c>
      <c r="S36" s="385"/>
      <c r="T36" s="385"/>
      <c r="U36" s="385"/>
      <c r="X36" s="44" t="e">
        <f>X38</f>
        <v>#REF!</v>
      </c>
      <c r="Y36" s="44" t="e">
        <f>-X36*1000-O36</f>
        <v>#REF!</v>
      </c>
    </row>
    <row r="37" spans="3:27" s="19" customFormat="1" ht="12.75" customHeight="1" x14ac:dyDescent="0.2">
      <c r="C37" s="30"/>
      <c r="D37" s="29"/>
      <c r="E37" s="28"/>
      <c r="F37" s="340" t="s">
        <v>223</v>
      </c>
      <c r="G37" s="340"/>
      <c r="H37" s="340"/>
      <c r="I37" s="340"/>
      <c r="J37" s="340"/>
      <c r="K37" s="340"/>
      <c r="L37" s="340"/>
      <c r="M37" s="340"/>
      <c r="N37" s="14"/>
      <c r="O37" s="27"/>
      <c r="P37" s="25"/>
      <c r="Q37" s="25"/>
      <c r="R37" s="26"/>
      <c r="S37" s="25"/>
      <c r="T37" s="25"/>
      <c r="U37" s="24"/>
      <c r="X37" s="43"/>
      <c r="Y37" s="43">
        <f t="shared" ref="Y37:Y38" si="1">-X37*1000-O37</f>
        <v>0</v>
      </c>
    </row>
    <row r="38" spans="3:27" s="19" customFormat="1" ht="24.75" customHeight="1" x14ac:dyDescent="0.2">
      <c r="C38" s="23"/>
      <c r="D38" s="22"/>
      <c r="E38" s="21"/>
      <c r="F38" s="357" t="s">
        <v>314</v>
      </c>
      <c r="G38" s="357"/>
      <c r="H38" s="357"/>
      <c r="I38" s="357"/>
      <c r="J38" s="357"/>
      <c r="K38" s="357"/>
      <c r="L38" s="357"/>
      <c r="M38" s="357"/>
      <c r="N38" s="20" t="s">
        <v>240</v>
      </c>
      <c r="O38" s="386">
        <v>-224906652.96000001</v>
      </c>
      <c r="P38" s="386"/>
      <c r="Q38" s="386"/>
      <c r="R38" s="374">
        <v>0</v>
      </c>
      <c r="S38" s="374"/>
      <c r="T38" s="374"/>
      <c r="U38" s="374"/>
      <c r="X38" s="45" t="e">
        <f>SUMIFS(#REF!,#REF!,"БУ",#REF!,'ОФР бух'!$N38)/1000</f>
        <v>#REF!</v>
      </c>
      <c r="Y38" s="45" t="e">
        <f t="shared" si="1"/>
        <v>#REF!</v>
      </c>
    </row>
    <row r="39" spans="3:27" s="19" customFormat="1" ht="12.75" customHeight="1" x14ac:dyDescent="0.2">
      <c r="C39" s="378" t="s">
        <v>302</v>
      </c>
      <c r="D39" s="378"/>
      <c r="E39" s="387" t="s">
        <v>189</v>
      </c>
      <c r="F39" s="387"/>
      <c r="G39" s="387"/>
      <c r="H39" s="387"/>
      <c r="I39" s="387"/>
      <c r="J39" s="387"/>
      <c r="K39" s="387"/>
      <c r="L39" s="387"/>
      <c r="M39" s="387"/>
      <c r="N39" s="42" t="s">
        <v>241</v>
      </c>
      <c r="O39" s="380">
        <v>301716595.67000002</v>
      </c>
      <c r="P39" s="380"/>
      <c r="Q39" s="380"/>
      <c r="R39" s="381">
        <v>256844000</v>
      </c>
      <c r="S39" s="381"/>
      <c r="T39" s="381"/>
      <c r="U39" s="381"/>
      <c r="X39" s="44" t="e">
        <f>X41+X42+X43+X44+X45+X46+X47+X48+X49+X50+X51+X52+X53</f>
        <v>#REF!</v>
      </c>
      <c r="Y39" s="44" t="e">
        <f t="shared" ref="Y39:Y53" si="2">X39*1000-O39</f>
        <v>#REF!</v>
      </c>
      <c r="AA39" s="18"/>
    </row>
    <row r="40" spans="3:27" s="19" customFormat="1" ht="12.75" customHeight="1" x14ac:dyDescent="0.2">
      <c r="C40" s="30"/>
      <c r="D40" s="29"/>
      <c r="E40" s="28"/>
      <c r="F40" s="340" t="s">
        <v>223</v>
      </c>
      <c r="G40" s="340"/>
      <c r="H40" s="340"/>
      <c r="I40" s="340"/>
      <c r="J40" s="340"/>
      <c r="K40" s="340"/>
      <c r="L40" s="340"/>
      <c r="M40" s="340"/>
      <c r="N40" s="14"/>
      <c r="O40" s="27"/>
      <c r="P40" s="25"/>
      <c r="Q40" s="25"/>
      <c r="R40" s="26"/>
      <c r="S40" s="25"/>
      <c r="T40" s="25"/>
      <c r="U40" s="24"/>
      <c r="X40" s="43"/>
      <c r="Y40" s="43">
        <f t="shared" si="2"/>
        <v>0</v>
      </c>
    </row>
    <row r="41" spans="3:27" s="19" customFormat="1" ht="24.75" customHeight="1" x14ac:dyDescent="0.2">
      <c r="C41" s="353" t="s">
        <v>302</v>
      </c>
      <c r="D41" s="353"/>
      <c r="E41" s="21"/>
      <c r="F41" s="357" t="s">
        <v>242</v>
      </c>
      <c r="G41" s="357"/>
      <c r="H41" s="357"/>
      <c r="I41" s="357"/>
      <c r="J41" s="357"/>
      <c r="K41" s="357"/>
      <c r="L41" s="357"/>
      <c r="M41" s="357"/>
      <c r="N41" s="20" t="s">
        <v>243</v>
      </c>
      <c r="O41" s="373">
        <v>0</v>
      </c>
      <c r="P41" s="373"/>
      <c r="Q41" s="373"/>
      <c r="R41" s="377">
        <v>849999.99</v>
      </c>
      <c r="S41" s="377"/>
      <c r="T41" s="377"/>
      <c r="U41" s="377"/>
      <c r="X41" s="43"/>
      <c r="Y41" s="43"/>
    </row>
    <row r="42" spans="3:27" s="19" customFormat="1" ht="24.75" customHeight="1" x14ac:dyDescent="0.2">
      <c r="C42" s="353" t="s">
        <v>302</v>
      </c>
      <c r="D42" s="353"/>
      <c r="E42" s="21"/>
      <c r="F42" s="357" t="s">
        <v>244</v>
      </c>
      <c r="G42" s="357"/>
      <c r="H42" s="357"/>
      <c r="I42" s="357"/>
      <c r="J42" s="357"/>
      <c r="K42" s="357"/>
      <c r="L42" s="357"/>
      <c r="M42" s="357"/>
      <c r="N42" s="20" t="s">
        <v>245</v>
      </c>
      <c r="O42" s="358">
        <v>1046308.99</v>
      </c>
      <c r="P42" s="358"/>
      <c r="Q42" s="358"/>
      <c r="R42" s="359">
        <v>2547958.37</v>
      </c>
      <c r="S42" s="359"/>
      <c r="T42" s="359"/>
      <c r="U42" s="359"/>
      <c r="X42" s="45" t="e">
        <f>SUMIFS(#REF!,#REF!,"БУ",#REF!,'ОФР бух'!$N42)/1000</f>
        <v>#REF!</v>
      </c>
      <c r="Y42" s="45" t="e">
        <f t="shared" si="2"/>
        <v>#REF!</v>
      </c>
    </row>
    <row r="43" spans="3:27" s="19" customFormat="1" ht="24.75" customHeight="1" x14ac:dyDescent="0.2">
      <c r="C43" s="353" t="s">
        <v>302</v>
      </c>
      <c r="D43" s="353"/>
      <c r="E43" s="21"/>
      <c r="F43" s="357" t="s">
        <v>246</v>
      </c>
      <c r="G43" s="357"/>
      <c r="H43" s="357"/>
      <c r="I43" s="357"/>
      <c r="J43" s="357"/>
      <c r="K43" s="357"/>
      <c r="L43" s="357"/>
      <c r="M43" s="357"/>
      <c r="N43" s="20" t="s">
        <v>247</v>
      </c>
      <c r="O43" s="388">
        <v>359071.07</v>
      </c>
      <c r="P43" s="388"/>
      <c r="Q43" s="388"/>
      <c r="R43" s="359">
        <v>28562336.140000001</v>
      </c>
      <c r="S43" s="359"/>
      <c r="T43" s="359"/>
      <c r="U43" s="359"/>
      <c r="X43" s="46" t="e">
        <f>SUMIFS(#REF!,#REF!,"БУ",#REF!,'ОФР бух'!$N43)/1000</f>
        <v>#REF!</v>
      </c>
      <c r="Y43" s="46" t="e">
        <f t="shared" si="2"/>
        <v>#REF!</v>
      </c>
      <c r="AA43" s="18" t="e">
        <f>Y43+Y58</f>
        <v>#REF!</v>
      </c>
    </row>
    <row r="44" spans="3:27" s="19" customFormat="1" ht="12.75" customHeight="1" x14ac:dyDescent="0.2">
      <c r="C44" s="353" t="s">
        <v>302</v>
      </c>
      <c r="D44" s="353"/>
      <c r="E44" s="21"/>
      <c r="F44" s="357" t="s">
        <v>248</v>
      </c>
      <c r="G44" s="357"/>
      <c r="H44" s="357"/>
      <c r="I44" s="357"/>
      <c r="J44" s="357"/>
      <c r="K44" s="357"/>
      <c r="L44" s="357"/>
      <c r="M44" s="357"/>
      <c r="N44" s="20" t="s">
        <v>249</v>
      </c>
      <c r="O44" s="358">
        <v>39442583</v>
      </c>
      <c r="P44" s="358"/>
      <c r="Q44" s="358"/>
      <c r="R44" s="359">
        <v>5217452.3</v>
      </c>
      <c r="S44" s="359"/>
      <c r="T44" s="359"/>
      <c r="U44" s="359"/>
      <c r="X44" s="45" t="e">
        <f>SUMIFS(#REF!,#REF!,"БУ",#REF!,'ОФР бух'!$N44)/1000</f>
        <v>#REF!</v>
      </c>
      <c r="Y44" s="45" t="e">
        <f t="shared" si="2"/>
        <v>#REF!</v>
      </c>
    </row>
    <row r="45" spans="3:27" s="19" customFormat="1" ht="12.75" customHeight="1" x14ac:dyDescent="0.2">
      <c r="C45" s="353" t="s">
        <v>302</v>
      </c>
      <c r="D45" s="353"/>
      <c r="E45" s="21"/>
      <c r="F45" s="357" t="s">
        <v>250</v>
      </c>
      <c r="G45" s="357"/>
      <c r="H45" s="357"/>
      <c r="I45" s="357"/>
      <c r="J45" s="357"/>
      <c r="K45" s="357"/>
      <c r="L45" s="357"/>
      <c r="M45" s="357"/>
      <c r="N45" s="20" t="s">
        <v>251</v>
      </c>
      <c r="O45" s="388">
        <v>86685.11</v>
      </c>
      <c r="P45" s="388"/>
      <c r="Q45" s="388"/>
      <c r="R45" s="377">
        <v>70000</v>
      </c>
      <c r="S45" s="377"/>
      <c r="T45" s="377"/>
      <c r="U45" s="377"/>
      <c r="X45" s="46" t="e">
        <f>SUMIFS(#REF!,#REF!,"БУ",#REF!,'ОФР бух'!$N45)/1000</f>
        <v>#REF!</v>
      </c>
      <c r="Y45" s="46" t="e">
        <f t="shared" si="2"/>
        <v>#REF!</v>
      </c>
      <c r="AA45" s="18" t="e">
        <f>Y45+Y61</f>
        <v>#REF!</v>
      </c>
    </row>
    <row r="46" spans="3:27" s="19" customFormat="1" ht="12.75" customHeight="1" x14ac:dyDescent="0.2">
      <c r="C46" s="353" t="s">
        <v>302</v>
      </c>
      <c r="D46" s="353"/>
      <c r="E46" s="21"/>
      <c r="F46" s="357" t="s">
        <v>252</v>
      </c>
      <c r="G46" s="357"/>
      <c r="H46" s="357"/>
      <c r="I46" s="357"/>
      <c r="J46" s="357"/>
      <c r="K46" s="357"/>
      <c r="L46" s="357"/>
      <c r="M46" s="357"/>
      <c r="N46" s="20" t="s">
        <v>253</v>
      </c>
      <c r="O46" s="388">
        <v>378566.17</v>
      </c>
      <c r="P46" s="388"/>
      <c r="Q46" s="388"/>
      <c r="R46" s="389">
        <v>0.87</v>
      </c>
      <c r="S46" s="389"/>
      <c r="T46" s="389"/>
      <c r="U46" s="389"/>
      <c r="X46" s="46" t="e">
        <f>SUMIFS(#REF!,#REF!,"БУ",#REF!,'ОФР бух'!$N46)/1000</f>
        <v>#REF!</v>
      </c>
      <c r="Y46" s="46" t="e">
        <f t="shared" si="2"/>
        <v>#REF!</v>
      </c>
      <c r="AA46" s="18" t="e">
        <f>Y46+Y50</f>
        <v>#REF!</v>
      </c>
    </row>
    <row r="47" spans="3:27" s="19" customFormat="1" ht="24.75" customHeight="1" x14ac:dyDescent="0.2">
      <c r="C47" s="353" t="s">
        <v>302</v>
      </c>
      <c r="D47" s="353"/>
      <c r="E47" s="21"/>
      <c r="F47" s="357" t="s">
        <v>254</v>
      </c>
      <c r="G47" s="357"/>
      <c r="H47" s="357"/>
      <c r="I47" s="357"/>
      <c r="J47" s="357"/>
      <c r="K47" s="357"/>
      <c r="L47" s="357"/>
      <c r="M47" s="357"/>
      <c r="N47" s="20" t="s">
        <v>255</v>
      </c>
      <c r="O47" s="358">
        <v>5026702.34</v>
      </c>
      <c r="P47" s="358"/>
      <c r="Q47" s="358"/>
      <c r="R47" s="377">
        <v>121490.34</v>
      </c>
      <c r="S47" s="377"/>
      <c r="T47" s="377"/>
      <c r="U47" s="377"/>
      <c r="X47" s="45" t="e">
        <f>SUMIFS(#REF!,#REF!,"БУ",#REF!,'ОФР бух'!$N47)/1000</f>
        <v>#REF!</v>
      </c>
      <c r="Y47" s="45" t="e">
        <f t="shared" si="2"/>
        <v>#REF!</v>
      </c>
    </row>
    <row r="48" spans="3:27" s="19" customFormat="1" ht="12.75" customHeight="1" x14ac:dyDescent="0.2">
      <c r="C48" s="353" t="s">
        <v>302</v>
      </c>
      <c r="D48" s="353"/>
      <c r="E48" s="21"/>
      <c r="F48" s="357" t="s">
        <v>305</v>
      </c>
      <c r="G48" s="357"/>
      <c r="H48" s="357"/>
      <c r="I48" s="357"/>
      <c r="J48" s="357"/>
      <c r="K48" s="357"/>
      <c r="L48" s="357"/>
      <c r="M48" s="357"/>
      <c r="N48" s="20" t="s">
        <v>256</v>
      </c>
      <c r="O48" s="358">
        <v>9235534.4000000004</v>
      </c>
      <c r="P48" s="358"/>
      <c r="Q48" s="358"/>
      <c r="R48" s="374">
        <v>0</v>
      </c>
      <c r="S48" s="374"/>
      <c r="T48" s="374"/>
      <c r="U48" s="374"/>
      <c r="X48" s="45" t="e">
        <f>SUMIFS(#REF!,#REF!,"БУ",#REF!,'ОФР бух'!$N48)/1000</f>
        <v>#REF!</v>
      </c>
      <c r="Y48" s="45" t="e">
        <f t="shared" si="2"/>
        <v>#REF!</v>
      </c>
    </row>
    <row r="49" spans="2:25" s="19" customFormat="1" ht="24.75" customHeight="1" x14ac:dyDescent="0.2">
      <c r="C49" s="353" t="s">
        <v>302</v>
      </c>
      <c r="D49" s="353"/>
      <c r="E49" s="21"/>
      <c r="F49" s="357" t="s">
        <v>296</v>
      </c>
      <c r="G49" s="357"/>
      <c r="H49" s="357"/>
      <c r="I49" s="357"/>
      <c r="J49" s="357"/>
      <c r="K49" s="357"/>
      <c r="L49" s="357"/>
      <c r="M49" s="357"/>
      <c r="N49" s="20" t="s">
        <v>313</v>
      </c>
      <c r="O49" s="358">
        <v>221072164.22999999</v>
      </c>
      <c r="P49" s="358"/>
      <c r="Q49" s="358"/>
      <c r="R49" s="359">
        <v>217527267.5</v>
      </c>
      <c r="S49" s="359"/>
      <c r="T49" s="359"/>
      <c r="U49" s="359"/>
      <c r="X49" s="45" t="e">
        <f>SUMIFS(#REF!,#REF!,"БУ",#REF!,'ОФР бух'!$N49)/1000</f>
        <v>#REF!</v>
      </c>
      <c r="Y49" s="45" t="e">
        <f t="shared" si="2"/>
        <v>#REF!</v>
      </c>
    </row>
    <row r="50" spans="2:25" s="19" customFormat="1" ht="12.75" customHeight="1" x14ac:dyDescent="0.2">
      <c r="C50" s="353" t="s">
        <v>302</v>
      </c>
      <c r="D50" s="353"/>
      <c r="E50" s="21"/>
      <c r="F50" s="357" t="s">
        <v>189</v>
      </c>
      <c r="G50" s="357"/>
      <c r="H50" s="357"/>
      <c r="I50" s="357"/>
      <c r="J50" s="357"/>
      <c r="K50" s="357"/>
      <c r="L50" s="357"/>
      <c r="M50" s="357"/>
      <c r="N50" s="20" t="s">
        <v>312</v>
      </c>
      <c r="O50" s="388">
        <v>289525.83</v>
      </c>
      <c r="P50" s="388"/>
      <c r="Q50" s="388"/>
      <c r="R50" s="359">
        <v>1622000</v>
      </c>
      <c r="S50" s="359"/>
      <c r="T50" s="359"/>
      <c r="U50" s="359"/>
      <c r="X50" s="46" t="e">
        <f>SUMIFS(#REF!,#REF!,"БУ",#REF!,'ОФР бух'!$N50)/1000</f>
        <v>#REF!</v>
      </c>
      <c r="Y50" s="46" t="e">
        <f t="shared" si="2"/>
        <v>#REF!</v>
      </c>
    </row>
    <row r="51" spans="2:25" s="19" customFormat="1" ht="12.75" customHeight="1" x14ac:dyDescent="0.2">
      <c r="B51" s="15"/>
      <c r="C51" s="353" t="s">
        <v>302</v>
      </c>
      <c r="D51" s="353"/>
      <c r="E51" s="21"/>
      <c r="F51" s="357" t="s">
        <v>311</v>
      </c>
      <c r="G51" s="357"/>
      <c r="H51" s="357"/>
      <c r="I51" s="357"/>
      <c r="J51" s="357"/>
      <c r="K51" s="357"/>
      <c r="L51" s="357"/>
      <c r="M51" s="357"/>
      <c r="N51" s="20" t="s">
        <v>310</v>
      </c>
      <c r="O51" s="358">
        <v>2033518.81</v>
      </c>
      <c r="P51" s="358"/>
      <c r="Q51" s="358"/>
      <c r="R51" s="374">
        <v>0</v>
      </c>
      <c r="S51" s="374"/>
      <c r="T51" s="374"/>
      <c r="U51" s="374"/>
      <c r="X51" s="46" t="e">
        <f>SUMIFS(#REF!,#REF!,"БУ",#REF!,'ОФР бух'!$N51)/1000</f>
        <v>#REF!</v>
      </c>
      <c r="Y51" s="46" t="e">
        <f t="shared" si="2"/>
        <v>#REF!</v>
      </c>
    </row>
    <row r="52" spans="2:25" s="19" customFormat="1" ht="12.75" customHeight="1" x14ac:dyDescent="0.2">
      <c r="B52" s="15"/>
      <c r="C52" s="353" t="s">
        <v>302</v>
      </c>
      <c r="D52" s="353"/>
      <c r="E52" s="21"/>
      <c r="F52" s="357" t="s">
        <v>309</v>
      </c>
      <c r="G52" s="357"/>
      <c r="H52" s="357"/>
      <c r="I52" s="357"/>
      <c r="J52" s="357"/>
      <c r="K52" s="357"/>
      <c r="L52" s="357"/>
      <c r="M52" s="357"/>
      <c r="N52" s="20" t="s">
        <v>308</v>
      </c>
      <c r="O52" s="358">
        <v>22483468.350000001</v>
      </c>
      <c r="P52" s="358"/>
      <c r="Q52" s="358"/>
      <c r="R52" s="377">
        <v>327000</v>
      </c>
      <c r="S52" s="377"/>
      <c r="T52" s="377"/>
      <c r="U52" s="377"/>
      <c r="X52" s="45" t="e">
        <f>SUMIFS(#REF!,#REF!,"БУ",#REF!,'ОФР бух'!$N52)/1000</f>
        <v>#REF!</v>
      </c>
      <c r="Y52" s="45" t="e">
        <f t="shared" si="2"/>
        <v>#REF!</v>
      </c>
    </row>
    <row r="53" spans="2:25" s="19" customFormat="1" ht="12.75" customHeight="1" x14ac:dyDescent="0.2">
      <c r="B53" s="15"/>
      <c r="C53" s="353" t="s">
        <v>302</v>
      </c>
      <c r="D53" s="353"/>
      <c r="E53" s="21"/>
      <c r="F53" s="357" t="s">
        <v>307</v>
      </c>
      <c r="G53" s="357"/>
      <c r="H53" s="357"/>
      <c r="I53" s="357"/>
      <c r="J53" s="357"/>
      <c r="K53" s="357"/>
      <c r="L53" s="357"/>
      <c r="M53" s="357"/>
      <c r="N53" s="20" t="s">
        <v>306</v>
      </c>
      <c r="O53" s="388">
        <v>261467.37</v>
      </c>
      <c r="P53" s="388"/>
      <c r="Q53" s="388"/>
      <c r="R53" s="374">
        <v>0</v>
      </c>
      <c r="S53" s="374"/>
      <c r="T53" s="374"/>
      <c r="U53" s="374"/>
      <c r="X53" s="45" t="e">
        <f>SUMIFS(#REF!,#REF!,"БУ",#REF!,'ОФР бух'!$N53)/1000</f>
        <v>#REF!</v>
      </c>
      <c r="Y53" s="45" t="e">
        <f t="shared" si="2"/>
        <v>#REF!</v>
      </c>
    </row>
    <row r="54" spans="2:25" s="19" customFormat="1" ht="12.75" customHeight="1" x14ac:dyDescent="0.2">
      <c r="C54" s="390" t="s">
        <v>302</v>
      </c>
      <c r="D54" s="390"/>
      <c r="E54" s="383" t="s">
        <v>190</v>
      </c>
      <c r="F54" s="383"/>
      <c r="G54" s="383"/>
      <c r="H54" s="383"/>
      <c r="I54" s="383"/>
      <c r="J54" s="383"/>
      <c r="K54" s="383"/>
      <c r="L54" s="383"/>
      <c r="M54" s="383"/>
      <c r="N54" s="41" t="s">
        <v>257</v>
      </c>
      <c r="O54" s="391">
        <v>-405623455.62</v>
      </c>
      <c r="P54" s="391"/>
      <c r="Q54" s="391"/>
      <c r="R54" s="392">
        <v>-187868000</v>
      </c>
      <c r="S54" s="392"/>
      <c r="T54" s="392"/>
      <c r="U54" s="392"/>
      <c r="X54" s="44" t="e">
        <f>X56+X57+X58+X59+X60+X61+X62+X63+X64+X65+X66+X67+X68</f>
        <v>#REF!</v>
      </c>
      <c r="Y54" s="44" t="e">
        <f t="shared" ref="Y54:Y68" si="3">-X54*1000-O54</f>
        <v>#REF!</v>
      </c>
    </row>
    <row r="55" spans="2:25" s="19" customFormat="1" ht="12.75" customHeight="1" x14ac:dyDescent="0.2">
      <c r="C55" s="30"/>
      <c r="D55" s="29"/>
      <c r="E55" s="28"/>
      <c r="F55" s="340" t="s">
        <v>223</v>
      </c>
      <c r="G55" s="340"/>
      <c r="H55" s="340"/>
      <c r="I55" s="340"/>
      <c r="J55" s="340"/>
      <c r="K55" s="340"/>
      <c r="L55" s="340"/>
      <c r="M55" s="340"/>
      <c r="N55" s="14"/>
      <c r="O55" s="27"/>
      <c r="P55" s="25"/>
      <c r="Q55" s="25"/>
      <c r="R55" s="26"/>
      <c r="S55" s="25"/>
      <c r="T55" s="25"/>
      <c r="U55" s="24"/>
      <c r="X55" s="43"/>
      <c r="Y55" s="43">
        <f t="shared" si="3"/>
        <v>0</v>
      </c>
    </row>
    <row r="56" spans="2:25" s="19" customFormat="1" ht="24.75" customHeight="1" x14ac:dyDescent="0.2">
      <c r="C56" s="353" t="s">
        <v>302</v>
      </c>
      <c r="D56" s="353"/>
      <c r="E56" s="21"/>
      <c r="F56" s="357" t="s">
        <v>258</v>
      </c>
      <c r="G56" s="357"/>
      <c r="H56" s="357"/>
      <c r="I56" s="357"/>
      <c r="J56" s="357"/>
      <c r="K56" s="357"/>
      <c r="L56" s="357"/>
      <c r="M56" s="357"/>
      <c r="N56" s="20" t="s">
        <v>259</v>
      </c>
      <c r="O56" s="373">
        <v>0</v>
      </c>
      <c r="P56" s="373"/>
      <c r="Q56" s="373"/>
      <c r="R56" s="393">
        <v>-115700</v>
      </c>
      <c r="S56" s="393"/>
      <c r="T56" s="393"/>
      <c r="U56" s="393"/>
      <c r="X56" s="43"/>
      <c r="Y56" s="43"/>
    </row>
    <row r="57" spans="2:25" s="19" customFormat="1" ht="24.75" customHeight="1" x14ac:dyDescent="0.2">
      <c r="C57" s="353" t="s">
        <v>302</v>
      </c>
      <c r="D57" s="353"/>
      <c r="E57" s="21"/>
      <c r="F57" s="357" t="s">
        <v>260</v>
      </c>
      <c r="G57" s="357"/>
      <c r="H57" s="357"/>
      <c r="I57" s="357"/>
      <c r="J57" s="357"/>
      <c r="K57" s="357"/>
      <c r="L57" s="357"/>
      <c r="M57" s="357"/>
      <c r="N57" s="20" t="s">
        <v>261</v>
      </c>
      <c r="O57" s="394">
        <v>-896437.06</v>
      </c>
      <c r="P57" s="394"/>
      <c r="Q57" s="394"/>
      <c r="R57" s="395">
        <v>-1705068.42</v>
      </c>
      <c r="S57" s="395"/>
      <c r="T57" s="395"/>
      <c r="U57" s="395"/>
      <c r="X57" s="45" t="e">
        <f>SUMIFS(#REF!,#REF!,"БУ",#REF!,'ОФР бух'!$N57)/1000</f>
        <v>#REF!</v>
      </c>
      <c r="Y57" s="45" t="e">
        <f t="shared" si="3"/>
        <v>#REF!</v>
      </c>
    </row>
    <row r="58" spans="2:25" s="19" customFormat="1" ht="24.75" customHeight="1" x14ac:dyDescent="0.2">
      <c r="C58" s="353" t="s">
        <v>302</v>
      </c>
      <c r="D58" s="353"/>
      <c r="E58" s="21"/>
      <c r="F58" s="396" t="s">
        <v>263</v>
      </c>
      <c r="G58" s="396"/>
      <c r="H58" s="396"/>
      <c r="I58" s="396"/>
      <c r="J58" s="396"/>
      <c r="K58" s="396"/>
      <c r="L58" s="396"/>
      <c r="M58" s="396"/>
      <c r="N58" s="20" t="s">
        <v>262</v>
      </c>
      <c r="O58" s="397">
        <v>-17097645.579999998</v>
      </c>
      <c r="P58" s="397"/>
      <c r="Q58" s="397"/>
      <c r="R58" s="398">
        <v>-3061442.6</v>
      </c>
      <c r="S58" s="398"/>
      <c r="T58" s="398"/>
      <c r="U58" s="398"/>
      <c r="X58" s="46" t="e">
        <f>SUMIFS(#REF!,#REF!,"БУ",#REF!,'ОФР бух'!$N58)/1000</f>
        <v>#REF!</v>
      </c>
      <c r="Y58" s="46" t="e">
        <f t="shared" si="3"/>
        <v>#REF!</v>
      </c>
    </row>
    <row r="59" spans="2:25" s="19" customFormat="1" ht="12.75" customHeight="1" x14ac:dyDescent="0.2">
      <c r="C59" s="353" t="s">
        <v>302</v>
      </c>
      <c r="D59" s="353"/>
      <c r="E59" s="21"/>
      <c r="F59" s="357" t="s">
        <v>265</v>
      </c>
      <c r="G59" s="357"/>
      <c r="H59" s="357"/>
      <c r="I59" s="357"/>
      <c r="J59" s="357"/>
      <c r="K59" s="357"/>
      <c r="L59" s="357"/>
      <c r="M59" s="357"/>
      <c r="N59" s="20" t="s">
        <v>264</v>
      </c>
      <c r="O59" s="399">
        <v>-21683327.289999999</v>
      </c>
      <c r="P59" s="399"/>
      <c r="Q59" s="399"/>
      <c r="R59" s="400">
        <v>-21315820.600000001</v>
      </c>
      <c r="S59" s="400"/>
      <c r="T59" s="400"/>
      <c r="U59" s="400"/>
      <c r="X59" s="45" t="e">
        <f>SUMIFS(#REF!,#REF!,"БУ",#REF!,'ОФР бух'!$N59)/1000</f>
        <v>#REF!</v>
      </c>
      <c r="Y59" s="45" t="e">
        <f t="shared" si="3"/>
        <v>#REF!</v>
      </c>
    </row>
    <row r="60" spans="2:25" s="19" customFormat="1" ht="12.75" customHeight="1" x14ac:dyDescent="0.2">
      <c r="C60" s="353" t="s">
        <v>302</v>
      </c>
      <c r="D60" s="353"/>
      <c r="E60" s="21"/>
      <c r="F60" s="357" t="s">
        <v>267</v>
      </c>
      <c r="G60" s="357"/>
      <c r="H60" s="357"/>
      <c r="I60" s="357"/>
      <c r="J60" s="357"/>
      <c r="K60" s="357"/>
      <c r="L60" s="357"/>
      <c r="M60" s="357"/>
      <c r="N60" s="20" t="s">
        <v>266</v>
      </c>
      <c r="O60" s="401">
        <v>-26964065.579999998</v>
      </c>
      <c r="P60" s="401"/>
      <c r="Q60" s="401"/>
      <c r="R60" s="402">
        <v>-731321.69</v>
      </c>
      <c r="S60" s="402"/>
      <c r="T60" s="402"/>
      <c r="U60" s="402"/>
      <c r="X60" s="45" t="e">
        <f>SUMIFS(#REF!,#REF!,"БУ",#REF!,'ОФР бух'!$N60)/1000</f>
        <v>#REF!</v>
      </c>
      <c r="Y60" s="45" t="e">
        <f t="shared" si="3"/>
        <v>#REF!</v>
      </c>
    </row>
    <row r="61" spans="2:25" s="19" customFormat="1" ht="12.75" customHeight="1" x14ac:dyDescent="0.2">
      <c r="C61" s="353" t="s">
        <v>302</v>
      </c>
      <c r="D61" s="353"/>
      <c r="E61" s="21"/>
      <c r="F61" s="357" t="s">
        <v>269</v>
      </c>
      <c r="G61" s="357"/>
      <c r="H61" s="357"/>
      <c r="I61" s="357"/>
      <c r="J61" s="357"/>
      <c r="K61" s="357"/>
      <c r="L61" s="357"/>
      <c r="M61" s="357"/>
      <c r="N61" s="20" t="s">
        <v>268</v>
      </c>
      <c r="O61" s="403">
        <v>-264491.34000000003</v>
      </c>
      <c r="P61" s="403"/>
      <c r="Q61" s="403"/>
      <c r="R61" s="404">
        <v>-484000</v>
      </c>
      <c r="S61" s="404"/>
      <c r="T61" s="404"/>
      <c r="U61" s="404"/>
      <c r="X61" s="46" t="e">
        <f>SUMIFS(#REF!,#REF!,"БУ",#REF!,'ОФР бух'!$N61)/1000</f>
        <v>#REF!</v>
      </c>
      <c r="Y61" s="46" t="e">
        <f t="shared" si="3"/>
        <v>#REF!</v>
      </c>
    </row>
    <row r="62" spans="2:25" s="19" customFormat="1" ht="12.75" customHeight="1" x14ac:dyDescent="0.2">
      <c r="C62" s="353" t="s">
        <v>302</v>
      </c>
      <c r="D62" s="353"/>
      <c r="E62" s="21"/>
      <c r="F62" s="357" t="s">
        <v>272</v>
      </c>
      <c r="G62" s="357"/>
      <c r="H62" s="357"/>
      <c r="I62" s="357"/>
      <c r="J62" s="357"/>
      <c r="K62" s="357"/>
      <c r="L62" s="357"/>
      <c r="M62" s="357"/>
      <c r="N62" s="20" t="s">
        <v>270</v>
      </c>
      <c r="O62" s="405">
        <v>-155319858</v>
      </c>
      <c r="P62" s="405"/>
      <c r="Q62" s="405"/>
      <c r="R62" s="406">
        <v>-111431407</v>
      </c>
      <c r="S62" s="406"/>
      <c r="T62" s="406"/>
      <c r="U62" s="406"/>
      <c r="X62" s="46" t="e">
        <f>SUMIFS(#REF!,#REF!,"БУ",#REF!,'ОФР бух'!$N62)/1000</f>
        <v>#REF!</v>
      </c>
      <c r="Y62" s="46" t="e">
        <f t="shared" si="3"/>
        <v>#REF!</v>
      </c>
    </row>
    <row r="63" spans="2:25" s="19" customFormat="1" ht="24.75" customHeight="1" x14ac:dyDescent="0.2">
      <c r="C63" s="353" t="s">
        <v>302</v>
      </c>
      <c r="D63" s="353"/>
      <c r="E63" s="21"/>
      <c r="F63" s="357" t="s">
        <v>274</v>
      </c>
      <c r="G63" s="357"/>
      <c r="H63" s="357"/>
      <c r="I63" s="357"/>
      <c r="J63" s="357"/>
      <c r="K63" s="357"/>
      <c r="L63" s="357"/>
      <c r="M63" s="357"/>
      <c r="N63" s="20" t="s">
        <v>271</v>
      </c>
      <c r="O63" s="407">
        <v>-552345.57999999996</v>
      </c>
      <c r="P63" s="407"/>
      <c r="Q63" s="407"/>
      <c r="R63" s="408">
        <v>-150503.23000000001</v>
      </c>
      <c r="S63" s="408"/>
      <c r="T63" s="408"/>
      <c r="U63" s="408"/>
      <c r="X63" s="45" t="e">
        <f>SUMIFS(#REF!,#REF!,"БУ",#REF!,'ОФР бух'!$N63)/1000</f>
        <v>#REF!</v>
      </c>
      <c r="Y63" s="45" t="e">
        <f t="shared" si="3"/>
        <v>#REF!</v>
      </c>
    </row>
    <row r="64" spans="2:25" s="19" customFormat="1" ht="12.75" customHeight="1" x14ac:dyDescent="0.2">
      <c r="C64" s="353" t="s">
        <v>302</v>
      </c>
      <c r="D64" s="353"/>
      <c r="E64" s="21"/>
      <c r="F64" s="357" t="s">
        <v>305</v>
      </c>
      <c r="G64" s="357"/>
      <c r="H64" s="357"/>
      <c r="I64" s="357"/>
      <c r="J64" s="357"/>
      <c r="K64" s="357"/>
      <c r="L64" s="357"/>
      <c r="M64" s="357"/>
      <c r="N64" s="20" t="s">
        <v>273</v>
      </c>
      <c r="O64" s="409">
        <v>-9502993.4399999995</v>
      </c>
      <c r="P64" s="409"/>
      <c r="Q64" s="409"/>
      <c r="R64" s="374">
        <v>0</v>
      </c>
      <c r="S64" s="374"/>
      <c r="T64" s="374"/>
      <c r="U64" s="374"/>
      <c r="X64" s="45" t="e">
        <f>SUMIFS(#REF!,#REF!,"БУ",#REF!,'ОФР бух'!$N64)/1000</f>
        <v>#REF!</v>
      </c>
      <c r="Y64" s="45" t="e">
        <f t="shared" si="3"/>
        <v>#REF!</v>
      </c>
    </row>
    <row r="65" spans="2:25" s="19" customFormat="1" ht="12.75" customHeight="1" x14ac:dyDescent="0.2">
      <c r="C65" s="353" t="s">
        <v>302</v>
      </c>
      <c r="D65" s="353"/>
      <c r="E65" s="21"/>
      <c r="F65" s="357" t="s">
        <v>190</v>
      </c>
      <c r="G65" s="357"/>
      <c r="H65" s="357"/>
      <c r="I65" s="357"/>
      <c r="J65" s="357"/>
      <c r="K65" s="357"/>
      <c r="L65" s="357"/>
      <c r="M65" s="357"/>
      <c r="N65" s="20" t="s">
        <v>275</v>
      </c>
      <c r="O65" s="410">
        <v>-5674760.8200000003</v>
      </c>
      <c r="P65" s="410"/>
      <c r="Q65" s="410"/>
      <c r="R65" s="411">
        <v>-8143000</v>
      </c>
      <c r="S65" s="411"/>
      <c r="T65" s="411"/>
      <c r="U65" s="411"/>
      <c r="X65" s="46" t="e">
        <f>SUMIFS(#REF!,#REF!,"БУ",#REF!,'ОФР бух'!$N65)/1000</f>
        <v>#REF!</v>
      </c>
      <c r="Y65" s="46" t="e">
        <f t="shared" si="3"/>
        <v>#REF!</v>
      </c>
    </row>
    <row r="66" spans="2:25" s="19" customFormat="1" ht="12.75" customHeight="1" x14ac:dyDescent="0.2">
      <c r="C66" s="353" t="s">
        <v>302</v>
      </c>
      <c r="D66" s="353"/>
      <c r="E66" s="21"/>
      <c r="F66" s="357" t="s">
        <v>277</v>
      </c>
      <c r="G66" s="357"/>
      <c r="H66" s="357"/>
      <c r="I66" s="357"/>
      <c r="J66" s="357"/>
      <c r="K66" s="357"/>
      <c r="L66" s="357"/>
      <c r="M66" s="357"/>
      <c r="N66" s="20" t="s">
        <v>276</v>
      </c>
      <c r="O66" s="412">
        <v>-46701007.689999998</v>
      </c>
      <c r="P66" s="412"/>
      <c r="Q66" s="412"/>
      <c r="R66" s="413">
        <v>-40730000</v>
      </c>
      <c r="S66" s="413"/>
      <c r="T66" s="413"/>
      <c r="U66" s="413"/>
      <c r="X66" s="46" t="e">
        <f>SUMIFS(#REF!,#REF!,"БУ",#REF!,'ОФР бух'!$N66)/1000</f>
        <v>#REF!</v>
      </c>
      <c r="Y66" s="46" t="e">
        <f t="shared" si="3"/>
        <v>#REF!</v>
      </c>
    </row>
    <row r="67" spans="2:25" s="19" customFormat="1" ht="12.75" customHeight="1" x14ac:dyDescent="0.2">
      <c r="B67" s="15"/>
      <c r="C67" s="353" t="s">
        <v>302</v>
      </c>
      <c r="D67" s="353"/>
      <c r="E67" s="21"/>
      <c r="F67" s="357" t="s">
        <v>304</v>
      </c>
      <c r="G67" s="357"/>
      <c r="H67" s="357"/>
      <c r="I67" s="357"/>
      <c r="J67" s="357"/>
      <c r="K67" s="357"/>
      <c r="L67" s="357"/>
      <c r="M67" s="357"/>
      <c r="N67" s="20" t="s">
        <v>303</v>
      </c>
      <c r="O67" s="414">
        <v>-120703955.72</v>
      </c>
      <c r="P67" s="414"/>
      <c r="Q67" s="414"/>
      <c r="R67" s="374">
        <v>0</v>
      </c>
      <c r="S67" s="374"/>
      <c r="T67" s="374"/>
      <c r="U67" s="374"/>
      <c r="X67" s="45" t="e">
        <f>SUMIFS(#REF!,#REF!,"БУ",#REF!,'ОФР бух'!$N67)/1000</f>
        <v>#REF!</v>
      </c>
      <c r="Y67" s="45" t="e">
        <f t="shared" si="3"/>
        <v>#REF!</v>
      </c>
    </row>
    <row r="68" spans="2:25" s="19" customFormat="1" ht="12.75" customHeight="1" x14ac:dyDescent="0.2">
      <c r="B68" s="15"/>
      <c r="C68" s="353" t="s">
        <v>302</v>
      </c>
      <c r="D68" s="353"/>
      <c r="E68" s="21"/>
      <c r="F68" s="357" t="s">
        <v>301</v>
      </c>
      <c r="G68" s="357"/>
      <c r="H68" s="357"/>
      <c r="I68" s="357"/>
      <c r="J68" s="357"/>
      <c r="K68" s="357"/>
      <c r="L68" s="357"/>
      <c r="M68" s="357"/>
      <c r="N68" s="20" t="s">
        <v>300</v>
      </c>
      <c r="O68" s="415">
        <v>-262567.52</v>
      </c>
      <c r="P68" s="415"/>
      <c r="Q68" s="415"/>
      <c r="R68" s="374">
        <v>0</v>
      </c>
      <c r="S68" s="374"/>
      <c r="T68" s="374"/>
      <c r="U68" s="374"/>
      <c r="X68" s="45" t="e">
        <f>SUMIFS(#REF!,#REF!,"БУ",#REF!,'ОФР бух'!$N68)/1000</f>
        <v>#REF!</v>
      </c>
      <c r="Y68" s="45" t="e">
        <f t="shared" si="3"/>
        <v>#REF!</v>
      </c>
    </row>
    <row r="69" spans="2:25" s="19" customFormat="1" ht="12.75" customHeight="1" x14ac:dyDescent="0.2">
      <c r="C69" s="33"/>
      <c r="D69" s="37"/>
      <c r="E69" s="36"/>
      <c r="F69" s="375" t="s">
        <v>278</v>
      </c>
      <c r="G69" s="375"/>
      <c r="H69" s="375"/>
      <c r="I69" s="375"/>
      <c r="J69" s="375"/>
      <c r="K69" s="375"/>
      <c r="L69" s="375"/>
      <c r="M69" s="375"/>
      <c r="N69" s="31" t="s">
        <v>279</v>
      </c>
      <c r="O69" s="368">
        <v>974346522.27999997</v>
      </c>
      <c r="P69" s="368"/>
      <c r="Q69" s="368"/>
      <c r="R69" s="369">
        <v>967862000</v>
      </c>
      <c r="S69" s="369"/>
      <c r="T69" s="369"/>
      <c r="U69" s="369"/>
    </row>
    <row r="70" spans="2:25" s="19" customFormat="1" ht="12.75" customHeight="1" x14ac:dyDescent="0.2">
      <c r="C70" s="33"/>
      <c r="D70" s="32"/>
      <c r="E70" s="416" t="s">
        <v>182</v>
      </c>
      <c r="F70" s="416"/>
      <c r="G70" s="416"/>
      <c r="H70" s="416"/>
      <c r="I70" s="416"/>
      <c r="J70" s="416"/>
      <c r="K70" s="416"/>
      <c r="L70" s="416"/>
      <c r="M70" s="416"/>
      <c r="N70" s="31" t="s">
        <v>280</v>
      </c>
      <c r="O70" s="417">
        <v>-154231034.94999999</v>
      </c>
      <c r="P70" s="417"/>
      <c r="Q70" s="417"/>
      <c r="R70" s="418">
        <v>-145480418.96000001</v>
      </c>
      <c r="S70" s="418"/>
      <c r="T70" s="418"/>
      <c r="U70" s="418"/>
    </row>
    <row r="71" spans="2:25" s="19" customFormat="1" ht="12.75" customHeight="1" x14ac:dyDescent="0.2">
      <c r="C71" s="30"/>
      <c r="D71" s="29"/>
      <c r="E71" s="28"/>
      <c r="F71" s="340" t="s">
        <v>223</v>
      </c>
      <c r="G71" s="340"/>
      <c r="H71" s="340"/>
      <c r="I71" s="340"/>
      <c r="J71" s="340"/>
      <c r="K71" s="340"/>
      <c r="L71" s="340"/>
      <c r="M71" s="340"/>
      <c r="N71" s="14"/>
      <c r="O71" s="27"/>
      <c r="P71" s="25"/>
      <c r="Q71" s="25"/>
      <c r="R71" s="26"/>
      <c r="S71" s="25"/>
      <c r="T71" s="25"/>
      <c r="U71" s="24"/>
    </row>
    <row r="72" spans="2:25" s="19" customFormat="1" ht="12.75" customHeight="1" x14ac:dyDescent="0.2">
      <c r="C72" s="23"/>
      <c r="D72" s="35"/>
      <c r="E72" s="21"/>
      <c r="F72" s="357" t="s">
        <v>281</v>
      </c>
      <c r="G72" s="357"/>
      <c r="H72" s="357"/>
      <c r="I72" s="357"/>
      <c r="J72" s="357"/>
      <c r="K72" s="357"/>
      <c r="L72" s="357"/>
      <c r="M72" s="357"/>
      <c r="N72" s="34" t="s">
        <v>282</v>
      </c>
      <c r="O72" s="419">
        <v>-98968049</v>
      </c>
      <c r="P72" s="419"/>
      <c r="Q72" s="419"/>
      <c r="R72" s="420">
        <v>-63353373</v>
      </c>
      <c r="S72" s="420"/>
      <c r="T72" s="420"/>
      <c r="U72" s="420"/>
    </row>
    <row r="73" spans="2:25" s="19" customFormat="1" ht="12.75" customHeight="1" x14ac:dyDescent="0.2">
      <c r="C73" s="360" t="s">
        <v>291</v>
      </c>
      <c r="D73" s="360"/>
      <c r="E73" s="21"/>
      <c r="F73" s="357" t="s">
        <v>283</v>
      </c>
      <c r="G73" s="357"/>
      <c r="H73" s="357"/>
      <c r="I73" s="357"/>
      <c r="J73" s="357"/>
      <c r="K73" s="357"/>
      <c r="L73" s="357"/>
      <c r="M73" s="357"/>
      <c r="N73" s="31" t="s">
        <v>284</v>
      </c>
      <c r="O73" s="421">
        <v>-55262985.950000003</v>
      </c>
      <c r="P73" s="421"/>
      <c r="Q73" s="421"/>
      <c r="R73" s="422">
        <v>-82127445.959999993</v>
      </c>
      <c r="S73" s="422"/>
      <c r="T73" s="422"/>
      <c r="U73" s="422"/>
    </row>
    <row r="74" spans="2:25" s="19" customFormat="1" ht="12.75" customHeight="1" x14ac:dyDescent="0.2">
      <c r="C74" s="33"/>
      <c r="D74" s="32"/>
      <c r="E74" s="416" t="s">
        <v>185</v>
      </c>
      <c r="F74" s="416"/>
      <c r="G74" s="416"/>
      <c r="H74" s="416"/>
      <c r="I74" s="416"/>
      <c r="J74" s="416"/>
      <c r="K74" s="416"/>
      <c r="L74" s="416"/>
      <c r="M74" s="416"/>
      <c r="N74" s="31" t="s">
        <v>285</v>
      </c>
      <c r="O74" s="370">
        <v>0</v>
      </c>
      <c r="P74" s="370"/>
      <c r="Q74" s="370"/>
      <c r="R74" s="376">
        <v>295429.81</v>
      </c>
      <c r="S74" s="376"/>
      <c r="T74" s="376"/>
      <c r="U74" s="376"/>
    </row>
    <row r="75" spans="2:25" s="19" customFormat="1" ht="12.75" customHeight="1" x14ac:dyDescent="0.2">
      <c r="C75" s="30"/>
      <c r="D75" s="29"/>
      <c r="E75" s="28"/>
      <c r="F75" s="340" t="s">
        <v>223</v>
      </c>
      <c r="G75" s="340"/>
      <c r="H75" s="340"/>
      <c r="I75" s="340"/>
      <c r="J75" s="340"/>
      <c r="K75" s="340"/>
      <c r="L75" s="340"/>
      <c r="M75" s="340"/>
      <c r="N75" s="14"/>
      <c r="O75" s="27"/>
      <c r="P75" s="25"/>
      <c r="Q75" s="25"/>
      <c r="R75" s="26"/>
      <c r="S75" s="25"/>
      <c r="T75" s="25"/>
      <c r="U75" s="24"/>
    </row>
    <row r="76" spans="2:25" s="19" customFormat="1" ht="24.75" customHeight="1" x14ac:dyDescent="0.2">
      <c r="C76" s="23"/>
      <c r="D76" s="22"/>
      <c r="E76" s="21"/>
      <c r="F76" s="357" t="s">
        <v>297</v>
      </c>
      <c r="G76" s="357"/>
      <c r="H76" s="357"/>
      <c r="I76" s="357"/>
      <c r="J76" s="357"/>
      <c r="K76" s="357"/>
      <c r="L76" s="357"/>
      <c r="M76" s="357"/>
      <c r="N76" s="20" t="s">
        <v>287</v>
      </c>
      <c r="O76" s="373">
        <v>0</v>
      </c>
      <c r="P76" s="373"/>
      <c r="Q76" s="373"/>
      <c r="R76" s="423">
        <v>-106000</v>
      </c>
      <c r="S76" s="423"/>
      <c r="T76" s="423"/>
      <c r="U76" s="423"/>
    </row>
    <row r="77" spans="2:25" s="19" customFormat="1" ht="24.75" customHeight="1" thickBot="1" x14ac:dyDescent="0.25">
      <c r="C77" s="23"/>
      <c r="D77" s="22"/>
      <c r="E77" s="21"/>
      <c r="F77" s="357" t="s">
        <v>286</v>
      </c>
      <c r="G77" s="357"/>
      <c r="H77" s="357"/>
      <c r="I77" s="357"/>
      <c r="J77" s="357"/>
      <c r="K77" s="357"/>
      <c r="L77" s="357"/>
      <c r="M77" s="357"/>
      <c r="N77" s="20" t="s">
        <v>298</v>
      </c>
      <c r="O77" s="373">
        <v>0</v>
      </c>
      <c r="P77" s="373"/>
      <c r="Q77" s="373"/>
      <c r="R77" s="377">
        <v>401000</v>
      </c>
      <c r="S77" s="377"/>
      <c r="T77" s="377"/>
      <c r="U77" s="377"/>
    </row>
    <row r="78" spans="2:25" s="19" customFormat="1" ht="12.75" customHeight="1" thickBot="1" x14ac:dyDescent="0.25">
      <c r="C78" s="360" t="s">
        <v>299</v>
      </c>
      <c r="D78" s="360"/>
      <c r="E78" s="16"/>
      <c r="F78" s="424" t="s">
        <v>288</v>
      </c>
      <c r="G78" s="424"/>
      <c r="H78" s="424"/>
      <c r="I78" s="424"/>
      <c r="J78" s="424"/>
      <c r="K78" s="424"/>
      <c r="L78" s="424"/>
      <c r="M78" s="424"/>
      <c r="N78" s="17" t="s">
        <v>289</v>
      </c>
      <c r="O78" s="425">
        <v>820115587.33000004</v>
      </c>
      <c r="P78" s="425"/>
      <c r="Q78" s="425"/>
      <c r="R78" s="426">
        <v>822677000</v>
      </c>
      <c r="S78" s="426"/>
      <c r="T78" s="426"/>
      <c r="U78" s="426"/>
    </row>
    <row r="79" spans="2:25" ht="11.25" customHeight="1" x14ac:dyDescent="0.2">
      <c r="V79" s="11" t="s">
        <v>192</v>
      </c>
    </row>
    <row r="80" spans="2:25" ht="11.25" customHeight="1" x14ac:dyDescent="0.2">
      <c r="V80" s="11" t="s">
        <v>192</v>
      </c>
    </row>
    <row r="81" spans="22:22" ht="11.25" customHeight="1" x14ac:dyDescent="0.2">
      <c r="V81" s="11" t="s">
        <v>192</v>
      </c>
    </row>
    <row r="82" spans="22:22" ht="11.25" customHeight="1" x14ac:dyDescent="0.2">
      <c r="V82" s="11" t="s">
        <v>192</v>
      </c>
    </row>
    <row r="83" spans="22:22" ht="11.25" customHeight="1" x14ac:dyDescent="0.2">
      <c r="V83" s="11" t="s">
        <v>192</v>
      </c>
    </row>
    <row r="84" spans="22:22" ht="11.25" customHeight="1" x14ac:dyDescent="0.2">
      <c r="V84" s="11" t="s">
        <v>192</v>
      </c>
    </row>
    <row r="85" spans="22:22" ht="11.25" customHeight="1" x14ac:dyDescent="0.2">
      <c r="V85" s="11" t="s">
        <v>192</v>
      </c>
    </row>
    <row r="86" spans="22:22" ht="11.25" customHeight="1" x14ac:dyDescent="0.2">
      <c r="V86" s="11" t="s">
        <v>192</v>
      </c>
    </row>
    <row r="87" spans="22:22" ht="11.25" customHeight="1" x14ac:dyDescent="0.2">
      <c r="V87" s="11" t="s">
        <v>192</v>
      </c>
    </row>
    <row r="88" spans="22:22" ht="11.25" customHeight="1" x14ac:dyDescent="0.2">
      <c r="V88" s="11" t="s">
        <v>192</v>
      </c>
    </row>
    <row r="89" spans="22:22" ht="11.25" customHeight="1" x14ac:dyDescent="0.2">
      <c r="V89" s="11" t="s">
        <v>192</v>
      </c>
    </row>
    <row r="90" spans="22:22" ht="11.25" customHeight="1" x14ac:dyDescent="0.2">
      <c r="V90" s="11" t="s">
        <v>192</v>
      </c>
    </row>
    <row r="91" spans="22:22" ht="11.25" customHeight="1" x14ac:dyDescent="0.2">
      <c r="V91" s="11" t="s">
        <v>192</v>
      </c>
    </row>
    <row r="92" spans="22:22" ht="11.25" customHeight="1" x14ac:dyDescent="0.2">
      <c r="V92" s="11" t="s">
        <v>192</v>
      </c>
    </row>
    <row r="93" spans="22:22" ht="11.25" customHeight="1" x14ac:dyDescent="0.2">
      <c r="V93" s="11" t="s">
        <v>192</v>
      </c>
    </row>
    <row r="94" spans="22:22" ht="11.25" customHeight="1" x14ac:dyDescent="0.2">
      <c r="V94" s="11" t="s">
        <v>192</v>
      </c>
    </row>
    <row r="95" spans="22:22" ht="11.25" customHeight="1" x14ac:dyDescent="0.2">
      <c r="V95" s="11" t="s">
        <v>192</v>
      </c>
    </row>
    <row r="96" spans="22:22" ht="11.25" customHeight="1" x14ac:dyDescent="0.2">
      <c r="V96" s="11" t="s">
        <v>192</v>
      </c>
    </row>
    <row r="97" spans="22:22" ht="11.25" customHeight="1" x14ac:dyDescent="0.2">
      <c r="V97" s="11" t="s">
        <v>192</v>
      </c>
    </row>
    <row r="98" spans="22:22" ht="11.25" customHeight="1" x14ac:dyDescent="0.2">
      <c r="V98" s="11" t="s">
        <v>192</v>
      </c>
    </row>
    <row r="99" spans="22:22" ht="11.25" customHeight="1" x14ac:dyDescent="0.2">
      <c r="V99" s="11" t="s">
        <v>192</v>
      </c>
    </row>
    <row r="100" spans="22:22" ht="11.25" customHeight="1" x14ac:dyDescent="0.2">
      <c r="V100" s="11" t="s">
        <v>192</v>
      </c>
    </row>
    <row r="101" spans="22:22" ht="11.25" customHeight="1" x14ac:dyDescent="0.2">
      <c r="V101" s="11" t="s">
        <v>192</v>
      </c>
    </row>
    <row r="102" spans="22:22" ht="11.25" customHeight="1" x14ac:dyDescent="0.2">
      <c r="V102" s="11" t="s">
        <v>192</v>
      </c>
    </row>
    <row r="103" spans="22:22" ht="11.25" customHeight="1" x14ac:dyDescent="0.2">
      <c r="V103" s="11" t="s">
        <v>192</v>
      </c>
    </row>
    <row r="104" spans="22:22" ht="11.25" customHeight="1" x14ac:dyDescent="0.2">
      <c r="V104" s="11" t="s">
        <v>192</v>
      </c>
    </row>
    <row r="105" spans="22:22" ht="11.25" customHeight="1" x14ac:dyDescent="0.2">
      <c r="V105" s="11" t="s">
        <v>192</v>
      </c>
    </row>
    <row r="106" spans="22:22" ht="11.25" customHeight="1" x14ac:dyDescent="0.2">
      <c r="V106" s="11" t="s">
        <v>192</v>
      </c>
    </row>
    <row r="107" spans="22:22" ht="11.25" customHeight="1" x14ac:dyDescent="0.2">
      <c r="V107" s="11" t="s">
        <v>192</v>
      </c>
    </row>
    <row r="108" spans="22:22" ht="11.25" customHeight="1" x14ac:dyDescent="0.2">
      <c r="V108" s="11" t="s">
        <v>192</v>
      </c>
    </row>
    <row r="109" spans="22:22" ht="11.25" customHeight="1" x14ac:dyDescent="0.2">
      <c r="V109" s="11" t="s">
        <v>192</v>
      </c>
    </row>
    <row r="110" spans="22:22" ht="11.25" customHeight="1" x14ac:dyDescent="0.2">
      <c r="V110" s="11" t="s">
        <v>192</v>
      </c>
    </row>
    <row r="111" spans="22:22" ht="11.25" customHeight="1" x14ac:dyDescent="0.2">
      <c r="V111" s="11" t="s">
        <v>192</v>
      </c>
    </row>
    <row r="112" spans="22:22" ht="11.25" customHeight="1" x14ac:dyDescent="0.2">
      <c r="V112" s="11" t="s">
        <v>192</v>
      </c>
    </row>
    <row r="113" spans="22:22" ht="11.25" customHeight="1" x14ac:dyDescent="0.2">
      <c r="V113" s="11" t="s">
        <v>192</v>
      </c>
    </row>
    <row r="114" spans="22:22" ht="11.25" customHeight="1" x14ac:dyDescent="0.2">
      <c r="V114" s="11" t="s">
        <v>192</v>
      </c>
    </row>
    <row r="115" spans="22:22" ht="11.25" customHeight="1" x14ac:dyDescent="0.2">
      <c r="V115" s="11" t="s">
        <v>192</v>
      </c>
    </row>
    <row r="116" spans="22:22" ht="11.25" customHeight="1" x14ac:dyDescent="0.2">
      <c r="V116" s="11" t="s">
        <v>192</v>
      </c>
    </row>
    <row r="117" spans="22:22" ht="11.25" customHeight="1" x14ac:dyDescent="0.2"/>
  </sheetData>
  <mergeCells count="230">
    <mergeCell ref="F75:M75"/>
    <mergeCell ref="F76:M76"/>
    <mergeCell ref="O76:Q76"/>
    <mergeCell ref="R76:U76"/>
    <mergeCell ref="F77:M77"/>
    <mergeCell ref="O77:Q77"/>
    <mergeCell ref="R77:U77"/>
    <mergeCell ref="C78:D78"/>
    <mergeCell ref="F78:M78"/>
    <mergeCell ref="O78:Q78"/>
    <mergeCell ref="R78:U78"/>
    <mergeCell ref="F71:M71"/>
    <mergeCell ref="F72:M72"/>
    <mergeCell ref="O72:Q72"/>
    <mergeCell ref="R72:U72"/>
    <mergeCell ref="C73:D73"/>
    <mergeCell ref="F73:M73"/>
    <mergeCell ref="O73:Q73"/>
    <mergeCell ref="R73:U73"/>
    <mergeCell ref="E74:M74"/>
    <mergeCell ref="O74:Q74"/>
    <mergeCell ref="R74:U74"/>
    <mergeCell ref="C68:D68"/>
    <mergeCell ref="F68:M68"/>
    <mergeCell ref="O68:Q68"/>
    <mergeCell ref="R68:U68"/>
    <mergeCell ref="F69:M69"/>
    <mergeCell ref="O69:Q69"/>
    <mergeCell ref="R69:U69"/>
    <mergeCell ref="E70:M70"/>
    <mergeCell ref="O70:Q70"/>
    <mergeCell ref="R70:U70"/>
    <mergeCell ref="C65:D65"/>
    <mergeCell ref="F65:M65"/>
    <mergeCell ref="O65:Q65"/>
    <mergeCell ref="R65:U65"/>
    <mergeCell ref="C66:D66"/>
    <mergeCell ref="F66:M66"/>
    <mergeCell ref="O66:Q66"/>
    <mergeCell ref="R66:U66"/>
    <mergeCell ref="C67:D67"/>
    <mergeCell ref="F67:M67"/>
    <mergeCell ref="O67:Q67"/>
    <mergeCell ref="R67:U67"/>
    <mergeCell ref="C62:D62"/>
    <mergeCell ref="F62:M62"/>
    <mergeCell ref="O62:Q62"/>
    <mergeCell ref="R62:U62"/>
    <mergeCell ref="C63:D63"/>
    <mergeCell ref="F63:M63"/>
    <mergeCell ref="O63:Q63"/>
    <mergeCell ref="R63:U63"/>
    <mergeCell ref="C64:D64"/>
    <mergeCell ref="F64:M64"/>
    <mergeCell ref="O64:Q64"/>
    <mergeCell ref="R64:U64"/>
    <mergeCell ref="C59:D59"/>
    <mergeCell ref="F59:M59"/>
    <mergeCell ref="O59:Q59"/>
    <mergeCell ref="R59:U59"/>
    <mergeCell ref="C60:D60"/>
    <mergeCell ref="F60:M60"/>
    <mergeCell ref="O60:Q60"/>
    <mergeCell ref="R60:U60"/>
    <mergeCell ref="C61:D61"/>
    <mergeCell ref="F61:M61"/>
    <mergeCell ref="O61:Q61"/>
    <mergeCell ref="R61:U61"/>
    <mergeCell ref="C56:D56"/>
    <mergeCell ref="F56:M56"/>
    <mergeCell ref="O56:Q56"/>
    <mergeCell ref="R56:U56"/>
    <mergeCell ref="C57:D57"/>
    <mergeCell ref="F57:M57"/>
    <mergeCell ref="O57:Q57"/>
    <mergeCell ref="R57:U57"/>
    <mergeCell ref="C58:D58"/>
    <mergeCell ref="F58:M58"/>
    <mergeCell ref="O58:Q58"/>
    <mergeCell ref="R58:U58"/>
    <mergeCell ref="C53:D53"/>
    <mergeCell ref="F53:M53"/>
    <mergeCell ref="O53:Q53"/>
    <mergeCell ref="R53:U53"/>
    <mergeCell ref="C54:D54"/>
    <mergeCell ref="E54:M54"/>
    <mergeCell ref="O54:Q54"/>
    <mergeCell ref="R54:U54"/>
    <mergeCell ref="F55:M55"/>
    <mergeCell ref="C50:D50"/>
    <mergeCell ref="F50:M50"/>
    <mergeCell ref="O50:Q50"/>
    <mergeCell ref="R50:U50"/>
    <mergeCell ref="C51:D51"/>
    <mergeCell ref="F51:M51"/>
    <mergeCell ref="O51:Q51"/>
    <mergeCell ref="R51:U51"/>
    <mergeCell ref="C52:D52"/>
    <mergeCell ref="F52:M52"/>
    <mergeCell ref="O52:Q52"/>
    <mergeCell ref="R52:U52"/>
    <mergeCell ref="C47:D47"/>
    <mergeCell ref="F47:M47"/>
    <mergeCell ref="O47:Q47"/>
    <mergeCell ref="R47:U47"/>
    <mergeCell ref="C48:D48"/>
    <mergeCell ref="F48:M48"/>
    <mergeCell ref="O48:Q48"/>
    <mergeCell ref="R48:U48"/>
    <mergeCell ref="C49:D49"/>
    <mergeCell ref="F49:M49"/>
    <mergeCell ref="O49:Q49"/>
    <mergeCell ref="R49:U49"/>
    <mergeCell ref="C44:D44"/>
    <mergeCell ref="F44:M44"/>
    <mergeCell ref="O44:Q44"/>
    <mergeCell ref="R44:U44"/>
    <mergeCell ref="C45:D45"/>
    <mergeCell ref="F45:M45"/>
    <mergeCell ref="O45:Q45"/>
    <mergeCell ref="R45:U45"/>
    <mergeCell ref="C46:D46"/>
    <mergeCell ref="F46:M46"/>
    <mergeCell ref="O46:Q46"/>
    <mergeCell ref="R46:U46"/>
    <mergeCell ref="C41:D41"/>
    <mergeCell ref="F41:M41"/>
    <mergeCell ref="O41:Q41"/>
    <mergeCell ref="R41:U41"/>
    <mergeCell ref="C42:D42"/>
    <mergeCell ref="F42:M42"/>
    <mergeCell ref="O42:Q42"/>
    <mergeCell ref="R42:U42"/>
    <mergeCell ref="C43:D43"/>
    <mergeCell ref="F43:M43"/>
    <mergeCell ref="O43:Q43"/>
    <mergeCell ref="R43:U43"/>
    <mergeCell ref="F37:M37"/>
    <mergeCell ref="F38:M38"/>
    <mergeCell ref="O38:Q38"/>
    <mergeCell ref="R38:U38"/>
    <mergeCell ref="C39:D39"/>
    <mergeCell ref="E39:M39"/>
    <mergeCell ref="O39:Q39"/>
    <mergeCell ref="R39:U39"/>
    <mergeCell ref="F40:M40"/>
    <mergeCell ref="C33:D33"/>
    <mergeCell ref="E33:M33"/>
    <mergeCell ref="O33:Q33"/>
    <mergeCell ref="R33:U33"/>
    <mergeCell ref="F34:M34"/>
    <mergeCell ref="F35:M35"/>
    <mergeCell ref="O35:Q35"/>
    <mergeCell ref="R35:U35"/>
    <mergeCell ref="C36:D36"/>
    <mergeCell ref="E36:M36"/>
    <mergeCell ref="O36:Q36"/>
    <mergeCell ref="R36:U36"/>
    <mergeCell ref="C29:D29"/>
    <mergeCell ref="F29:M29"/>
    <mergeCell ref="O29:Q29"/>
    <mergeCell ref="R29:U29"/>
    <mergeCell ref="E30:M30"/>
    <mergeCell ref="O30:Q30"/>
    <mergeCell ref="R30:U30"/>
    <mergeCell ref="F31:M31"/>
    <mergeCell ref="F32:M32"/>
    <mergeCell ref="O32:Q32"/>
    <mergeCell ref="R32:U32"/>
    <mergeCell ref="E25:M25"/>
    <mergeCell ref="O25:Q25"/>
    <mergeCell ref="R25:U25"/>
    <mergeCell ref="C26:D26"/>
    <mergeCell ref="E26:M26"/>
    <mergeCell ref="O26:Q26"/>
    <mergeCell ref="R26:U26"/>
    <mergeCell ref="F27:M27"/>
    <mergeCell ref="F28:M28"/>
    <mergeCell ref="O28:Q28"/>
    <mergeCell ref="R28:U28"/>
    <mergeCell ref="F21:M21"/>
    <mergeCell ref="F22:M22"/>
    <mergeCell ref="O22:Q22"/>
    <mergeCell ref="R22:U22"/>
    <mergeCell ref="F23:M23"/>
    <mergeCell ref="O23:Q23"/>
    <mergeCell ref="R23:U23"/>
    <mergeCell ref="E24:M24"/>
    <mergeCell ref="O24:Q24"/>
    <mergeCell ref="R24:U24"/>
    <mergeCell ref="F17:M17"/>
    <mergeCell ref="F18:M18"/>
    <mergeCell ref="O18:Q18"/>
    <mergeCell ref="R18:U18"/>
    <mergeCell ref="F19:M19"/>
    <mergeCell ref="O19:Q19"/>
    <mergeCell ref="R19:U19"/>
    <mergeCell ref="C20:D20"/>
    <mergeCell ref="E20:M20"/>
    <mergeCell ref="O20:Q20"/>
    <mergeCell ref="R20:U20"/>
    <mergeCell ref="B11:G11"/>
    <mergeCell ref="H11:K11"/>
    <mergeCell ref="R11:U11"/>
    <mergeCell ref="C15:D15"/>
    <mergeCell ref="E15:M15"/>
    <mergeCell ref="O15:Q15"/>
    <mergeCell ref="R15:U15"/>
    <mergeCell ref="C16:D16"/>
    <mergeCell ref="E16:M16"/>
    <mergeCell ref="O16:Q16"/>
    <mergeCell ref="R16:U16"/>
    <mergeCell ref="B8:G8"/>
    <mergeCell ref="H8:O8"/>
    <mergeCell ref="P8:Q8"/>
    <mergeCell ref="R8:U8"/>
    <mergeCell ref="B9:L9"/>
    <mergeCell ref="R9:S10"/>
    <mergeCell ref="T9:U10"/>
    <mergeCell ref="B10:I10"/>
    <mergeCell ref="K10:L10"/>
    <mergeCell ref="H2:P2"/>
    <mergeCell ref="H3:O3"/>
    <mergeCell ref="R3:U3"/>
    <mergeCell ref="R4:U4"/>
    <mergeCell ref="S5:T5"/>
    <mergeCell ref="D6:O6"/>
    <mergeCell ref="R6:U6"/>
    <mergeCell ref="B7:K7"/>
    <mergeCell ref="R7:U7"/>
  </mergeCells>
  <pageMargins left="0.39370078740157477" right="0.39370078740157477" top="0.39370078740157477" bottom="0.39370078740157477" header="0" footer="0"/>
  <pageSetup paperSize="9" fitToHeight="0" pageOrder="overThenDown" orientation="portrait" blackAndWhite="1" r:id="rId1"/>
  <headerFooter alignWithMargins="0"/>
  <rowBreaks count="1" manualBreakCount="1">
    <brk id="1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НВВ СВОД 2023</vt:lpstr>
      <vt:lpstr>ОФР бух</vt:lpstr>
      <vt:lpstr>'НВВ СВОД 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Отылов Сергей Александрович</dc:creator>
  <cp:lastModifiedBy>Толмачев Василий Викторович</cp:lastModifiedBy>
  <cp:lastPrinted>2019-04-01T10:17:08Z</cp:lastPrinted>
  <dcterms:created xsi:type="dcterms:W3CDTF">2018-04-25T07:19:35Z</dcterms:created>
  <dcterms:modified xsi:type="dcterms:W3CDTF">2024-04-01T13:13:22Z</dcterms:modified>
</cp:coreProperties>
</file>