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<sst xmlns="http://schemas.openxmlformats.org/spreadsheetml/2006/main" count="281" uniqueCount="175">
  <si>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</si>
  <si>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</si>
  <si>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</si>
  <si>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</si>
  <si>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</si>
  <si>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</si>
  <si>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</si>
  <si>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</si>
  <si>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</si>
  <si>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</si>
  <si>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</si>
  <si>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</si>
  <si>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</si>
  <si>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</si>
  <si>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</si>
  <si>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</si>
  <si>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</si>
  <si>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</si>
  <si>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</si>
  <si>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</si>
  <si>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</si>
  <si>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</si>
  <si>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</si>
  <si>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</si>
  <si>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</si>
  <si>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</si>
  <si>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</si>
  <si>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</si>
  <si>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</si>
  <si>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</si>
  <si>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</si>
  <si>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</si>
  <si>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</si>
  <si>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</si>
  <si>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</si>
  <si>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</si>
  <si>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</si>
  <si>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</si>
  <si>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</si>
  <si>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</si>
  <si>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</si>
  <si>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</si>
  <si>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</si>
  <si>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</si>
  <si>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</si>
  <si>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</si>
  <si>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</si>
  <si>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</si>
  <si>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источник</t>
  </si>
  <si>
    <t>(ГПП)</t>
  </si>
  <si>
    <t>договорам Тех.прис.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</si>
  <si>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</si>
  <si>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</si>
  <si>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</si>
  <si>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</si>
  <si>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</si>
  <si>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</si>
  <si>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</si>
  <si>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</si>
  <si>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</si>
  <si>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</si>
  <si>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</si>
  <si>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</si>
  <si>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</si>
  <si>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</si>
  <si>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</si>
  <si>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</si>
  <si>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</si>
  <si>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</si>
  <si>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</si>
  <si>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</si>
  <si>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</si>
  <si>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</si>
  <si>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</si>
  <si>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</si>
  <si>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</si>
  <si>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</si>
  <si>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</si>
  <si>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</si>
  <si>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</si>
  <si>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</si>
  <si>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</si>
  <si>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</si>
  <si>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</si>
  <si>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яч.107,208 ПС Эмтор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</si>
  <si>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</si>
  <si>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</si>
  <si>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</si>
  <si>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</si>
  <si>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</si>
  <si>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</si>
  <si>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</si>
  <si>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</si>
  <si>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Рмакс. по заключенным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</si>
  <si>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</si>
  <si>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</si>
  <si>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</si>
  <si>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</si>
  <si>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</si>
  <si>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</si>
  <si>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</si>
  <si>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</si>
  <si>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</si>
  <si>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расчетные данные (объект строящийся)</t>
  </si>
  <si>
    <t>факт.макс. Нагр., МВт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</si>
  <si>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</si>
  <si>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</si>
  <si>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</si>
  <si>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</si>
  <si>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</si>
  <si>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</si>
  <si>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</si>
  <si>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</si>
  <si>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</si>
  <si>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</si>
  <si>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</si>
  <si>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</si>
  <si>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</si>
  <si>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</si>
  <si>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</si>
  <si>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</si>
  <si>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</si>
  <si>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</si>
  <si>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</si>
  <si>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</si>
  <si>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</si>
  <si>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</si>
  <si>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</si>
  <si>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</si>
  <si>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РПП-3+РПП-6,в т.ч.:                               РПП-3   6/0,4кВ                                                                     РПП-6, 6/0,4кВ, ЗПУ. 2х630 + 2х630.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</si>
  <si>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</si>
  <si>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</si>
  <si>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</si>
  <si>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</si>
  <si>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</si>
  <si>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</si>
  <si>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</si>
  <si>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</si>
  <si>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</si>
  <si>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</si>
  <si>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</si>
  <si>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</si>
  <si>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</si>
  <si>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</si>
  <si>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</si>
  <si>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</si>
  <si>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</si>
  <si>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</si>
  <si>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</si>
  <si>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</si>
  <si>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</si>
  <si>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по состоянию на 01.04.2016 г.</t>
  </si>
  <si>
    <t xml:space="preserve"> Обская,яч.103,804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</si>
  <si>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</si>
  <si>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</si>
  <si>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</si>
  <si>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</si>
  <si>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</si>
  <si>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Обская, яч.802,108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</si>
  <si>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</si>
  <si>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</si>
  <si>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</si>
  <si>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</si>
  <si>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</si>
  <si>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</si>
  <si>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</si>
  <si>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</si>
  <si>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</si>
  <si>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</si>
  <si>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</si>
  <si>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</si>
  <si>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</si>
  <si>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</si>
  <si>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</si>
  <si>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Анализ нагрузки центров питания 35кВ и ниже ПАО "Горэлектросеть" г.Нижневартовска. Наличие свободной для технологического присоединения мощности с дифференциацией по уровням напряжения.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</si>
</sst>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:mm;@"/>
    <numFmt numFmtId="173" formatCode="0.E+00"/>
    <numFmt numFmtId="174" formatCode="[$-FC19]d\ mmmm\ yyyy\ &quot;г.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72" fontId="43" fillId="0" borderId="0" xfId="0" applyNumberFormat="1" applyFont="1" applyBorder="1" applyAlignment="1">
      <alignment horizontal="center" vertical="center"/>
    </xf>
    <xf numFmtId="172" fontId="4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2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14" fontId="0" fillId="0" borderId="13" xfId="0" applyNumberFormat="1" applyBorder="1" applyAlignment="1">
      <alignment wrapText="1"/>
    </xf>
    <xf numFmtId="14" fontId="0" fillId="0" borderId="16" xfId="0" applyNumberForma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14" fontId="0" fillId="0" borderId="12" xfId="0" applyNumberForma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21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6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.8515625" style="0" customWidth="1"/>
    <col min="4" max="4" width="10.00390625" style="0" customWidth="1"/>
    <col min="5" max="5" width="12.7109375" style="0" customWidth="1"/>
    <col min="6" max="6" width="9.7109375" style="0" customWidth="1"/>
    <col min="7" max="7" width="5.421875" style="0" hidden="1" customWidth="1"/>
    <col min="8" max="8" width="11.57421875" style="0" customWidth="1"/>
    <col min="9" max="9" width="1.421875" style="0" hidden="1" customWidth="1"/>
    <col min="10" max="10" width="0.13671875" style="0" hidden="1" customWidth="1"/>
    <col min="11" max="11" width="11.140625" style="0" customWidth="1"/>
    <col min="12" max="12" width="18.8515625" style="0" customWidth="1"/>
    <col min="13" max="13" width="13.00390625" style="0" customWidth="1"/>
    <col min="14" max="14" width="21.421875" style="0" customWidth="1"/>
    <col min="16" max="16" width="15.140625" style="0" customWidth="1"/>
    <col min="17" max="17" width="1.8515625" style="0" customWidth="1"/>
    <col min="18" max="18" width="3.00390625" style="0" customWidth="1"/>
    <col min="19" max="19" width="18.57421875" style="0" customWidth="1"/>
  </cols>
  <sheetData>
    <row r="3" spans="1:13" ht="49.5" customHeight="1">
      <c r="A3" s="64" t="s">
        <v>174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3" ht="12.75">
      <c r="B4" s="3" t="s">
        <v>151</v>
      </c>
      <c r="C4" s="3"/>
    </row>
    <row r="7" spans="1:13" ht="38.25">
      <c r="A7" s="8" t="s">
        <v>17</v>
      </c>
      <c r="B7" s="67" t="s">
        <v>105</v>
      </c>
      <c r="C7" s="69"/>
      <c r="D7" s="49" t="s">
        <v>92</v>
      </c>
      <c r="E7" s="106" t="s">
        <v>166</v>
      </c>
      <c r="F7" s="67" t="s">
        <v>104</v>
      </c>
      <c r="G7" s="9"/>
      <c r="H7" s="11" t="s">
        <v>93</v>
      </c>
      <c r="I7" s="9"/>
      <c r="J7" s="10"/>
      <c r="K7" s="67" t="s">
        <v>167</v>
      </c>
      <c r="L7" s="11" t="s">
        <v>48</v>
      </c>
      <c r="M7" s="84" t="s">
        <v>100</v>
      </c>
    </row>
    <row r="8" spans="1:13" ht="26.25" customHeight="1">
      <c r="A8" s="12"/>
      <c r="B8" s="68"/>
      <c r="C8" s="70"/>
      <c r="D8" s="50"/>
      <c r="E8" s="107"/>
      <c r="F8" s="68"/>
      <c r="G8" s="15"/>
      <c r="H8" s="16" t="s">
        <v>50</v>
      </c>
      <c r="I8" s="13"/>
      <c r="J8" s="14"/>
      <c r="K8" s="68"/>
      <c r="L8" s="16" t="s">
        <v>49</v>
      </c>
      <c r="M8" s="85"/>
    </row>
    <row r="9" spans="1:13" ht="12.75">
      <c r="A9" s="104" t="s">
        <v>0</v>
      </c>
      <c r="B9" s="99" t="s">
        <v>106</v>
      </c>
      <c r="C9" s="80"/>
      <c r="D9" s="35" t="s">
        <v>86</v>
      </c>
      <c r="E9" s="6">
        <v>10</v>
      </c>
      <c r="F9" s="21">
        <v>5.21</v>
      </c>
      <c r="G9" s="45"/>
      <c r="H9" s="22">
        <v>0.347</v>
      </c>
      <c r="I9" s="36"/>
      <c r="J9" s="46"/>
      <c r="K9" s="22">
        <f>E9-F9-H9</f>
        <v>4.443</v>
      </c>
      <c r="L9" s="17" t="s">
        <v>152</v>
      </c>
      <c r="M9" s="71">
        <v>41668.791666666664</v>
      </c>
    </row>
    <row r="10" spans="1:13" ht="12.75">
      <c r="A10" s="105"/>
      <c r="B10" s="81"/>
      <c r="C10" s="82"/>
      <c r="D10" s="24" t="s">
        <v>91</v>
      </c>
      <c r="E10" s="20">
        <v>1.4</v>
      </c>
      <c r="F10" s="25">
        <v>0.8</v>
      </c>
      <c r="G10" s="45"/>
      <c r="H10" s="26">
        <v>0.044</v>
      </c>
      <c r="I10" s="23"/>
      <c r="J10" s="112"/>
      <c r="K10" s="22">
        <f>E10-F10-H10</f>
        <v>0.5559999999999998</v>
      </c>
      <c r="L10" s="18"/>
      <c r="M10" s="72"/>
    </row>
    <row r="11" spans="1:13" ht="25.5">
      <c r="A11" s="56" t="s">
        <v>1</v>
      </c>
      <c r="B11" s="99" t="s">
        <v>153</v>
      </c>
      <c r="C11" s="80"/>
      <c r="D11" s="20" t="s">
        <v>86</v>
      </c>
      <c r="E11" s="7">
        <v>10</v>
      </c>
      <c r="F11" s="27">
        <v>3.766</v>
      </c>
      <c r="G11" s="38"/>
      <c r="H11" s="22">
        <v>0.734</v>
      </c>
      <c r="I11" s="23"/>
      <c r="J11" s="29"/>
      <c r="K11" s="22">
        <f>E11-F11-H11</f>
        <v>5.5</v>
      </c>
      <c r="L11" s="17" t="s">
        <v>154</v>
      </c>
      <c r="M11" s="71">
        <v>41976.458333333336</v>
      </c>
    </row>
    <row r="12" spans="1:13" ht="29.25" customHeight="1">
      <c r="A12" s="57"/>
      <c r="B12" s="81"/>
      <c r="C12" s="82"/>
      <c r="D12" s="24" t="s">
        <v>91</v>
      </c>
      <c r="E12" s="20">
        <v>0.56</v>
      </c>
      <c r="F12" s="25">
        <v>0.39</v>
      </c>
      <c r="G12" s="38"/>
      <c r="H12" s="26">
        <v>0.005</v>
      </c>
      <c r="I12" s="23"/>
      <c r="J12" s="29"/>
      <c r="K12" s="22">
        <f aca="true" t="shared" si="0" ref="K12:K75">E12-F12-H12</f>
        <v>0.16500000000000004</v>
      </c>
      <c r="L12" s="18"/>
      <c r="M12" s="72"/>
    </row>
    <row r="13" spans="1:13" ht="12.75">
      <c r="A13" s="100" t="s">
        <v>2</v>
      </c>
      <c r="B13" s="89" t="s">
        <v>168</v>
      </c>
      <c r="C13" s="89"/>
      <c r="D13" s="20" t="s">
        <v>86</v>
      </c>
      <c r="E13" s="6">
        <v>10</v>
      </c>
      <c r="F13" s="21">
        <v>6.89</v>
      </c>
      <c r="G13" s="47"/>
      <c r="H13" s="22">
        <v>0.254</v>
      </c>
      <c r="I13" s="23"/>
      <c r="J13" s="26"/>
      <c r="K13" s="22">
        <f t="shared" si="0"/>
        <v>2.8560000000000003</v>
      </c>
      <c r="L13" s="53" t="s">
        <v>157</v>
      </c>
      <c r="M13" s="71">
        <v>41970.791666666664</v>
      </c>
    </row>
    <row r="14" spans="1:13" ht="24" customHeight="1">
      <c r="A14" s="87"/>
      <c r="B14" s="89"/>
      <c r="C14" s="89"/>
      <c r="D14" s="24" t="s">
        <v>91</v>
      </c>
      <c r="E14" s="20">
        <v>0.882</v>
      </c>
      <c r="F14" s="25">
        <v>1.02</v>
      </c>
      <c r="G14" s="38"/>
      <c r="H14" s="26">
        <v>0.0015</v>
      </c>
      <c r="I14" s="23"/>
      <c r="J14" s="29"/>
      <c r="K14" s="22">
        <f t="shared" si="0"/>
        <v>-0.1395</v>
      </c>
      <c r="L14" s="61"/>
      <c r="M14" s="72"/>
    </row>
    <row r="15" spans="1:13" ht="12.75">
      <c r="A15" s="100" t="s">
        <v>3</v>
      </c>
      <c r="B15" s="99" t="s">
        <v>107</v>
      </c>
      <c r="C15" s="80"/>
      <c r="D15" s="20" t="s">
        <v>86</v>
      </c>
      <c r="E15" s="20">
        <v>10</v>
      </c>
      <c r="F15" s="25">
        <v>6.485</v>
      </c>
      <c r="G15" s="38"/>
      <c r="H15" s="22">
        <v>1.485</v>
      </c>
      <c r="I15" s="23"/>
      <c r="J15" s="29"/>
      <c r="K15" s="22">
        <f t="shared" si="0"/>
        <v>2.0299999999999994</v>
      </c>
      <c r="L15" s="17" t="s">
        <v>158</v>
      </c>
      <c r="M15" s="71">
        <v>41668.791666666664</v>
      </c>
    </row>
    <row r="16" spans="1:13" ht="12.75">
      <c r="A16" s="87"/>
      <c r="B16" s="81"/>
      <c r="C16" s="82"/>
      <c r="D16" s="24" t="s">
        <v>91</v>
      </c>
      <c r="E16" s="35">
        <v>1.4</v>
      </c>
      <c r="F16" s="51">
        <v>0.686</v>
      </c>
      <c r="G16" s="38"/>
      <c r="H16" s="26">
        <v>0</v>
      </c>
      <c r="I16" s="23"/>
      <c r="J16" s="29"/>
      <c r="K16" s="22">
        <f t="shared" si="0"/>
        <v>0.7139999999999999</v>
      </c>
      <c r="L16" s="18"/>
      <c r="M16" s="72"/>
    </row>
    <row r="17" spans="1:13" ht="12.75">
      <c r="A17" s="100" t="s">
        <v>4</v>
      </c>
      <c r="B17" s="88" t="s">
        <v>108</v>
      </c>
      <c r="C17" s="89"/>
      <c r="D17" s="20" t="s">
        <v>86</v>
      </c>
      <c r="E17" s="6">
        <v>10</v>
      </c>
      <c r="F17" s="30">
        <v>6.386</v>
      </c>
      <c r="G17" s="37"/>
      <c r="H17" s="22">
        <v>2.85</v>
      </c>
      <c r="I17" s="23"/>
      <c r="J17" s="26"/>
      <c r="K17" s="22">
        <f t="shared" si="0"/>
        <v>0.7639999999999998</v>
      </c>
      <c r="L17" s="53" t="s">
        <v>51</v>
      </c>
      <c r="M17" s="71">
        <v>41668.791666666664</v>
      </c>
    </row>
    <row r="18" spans="1:13" ht="12.75">
      <c r="A18" s="87"/>
      <c r="B18" s="89"/>
      <c r="C18" s="89"/>
      <c r="D18" s="24" t="s">
        <v>91</v>
      </c>
      <c r="E18" s="20">
        <v>1.4</v>
      </c>
      <c r="F18" s="25">
        <v>0.84</v>
      </c>
      <c r="G18" s="39"/>
      <c r="H18" s="26">
        <v>0</v>
      </c>
      <c r="I18" s="23"/>
      <c r="J18" s="29"/>
      <c r="K18" s="22">
        <f t="shared" si="0"/>
        <v>0.5599999999999999</v>
      </c>
      <c r="L18" s="61"/>
      <c r="M18" s="72"/>
    </row>
    <row r="19" spans="1:13" ht="15" customHeight="1">
      <c r="A19" s="100" t="s">
        <v>5</v>
      </c>
      <c r="B19" s="89" t="s">
        <v>109</v>
      </c>
      <c r="C19" s="89"/>
      <c r="D19" s="20" t="s">
        <v>86</v>
      </c>
      <c r="E19" s="6">
        <v>10</v>
      </c>
      <c r="F19" s="21">
        <v>6.313</v>
      </c>
      <c r="G19" s="38"/>
      <c r="H19" s="22">
        <v>0.658</v>
      </c>
      <c r="I19" s="23"/>
      <c r="J19" s="29"/>
      <c r="K19" s="22">
        <f t="shared" si="0"/>
        <v>3.0290000000000004</v>
      </c>
      <c r="L19" s="53" t="s">
        <v>52</v>
      </c>
      <c r="M19" s="71">
        <v>41980.75</v>
      </c>
    </row>
    <row r="20" spans="1:13" ht="12.75">
      <c r="A20" s="87"/>
      <c r="B20" s="89"/>
      <c r="C20" s="89"/>
      <c r="D20" s="24" t="s">
        <v>91</v>
      </c>
      <c r="E20" s="20">
        <v>0.882</v>
      </c>
      <c r="F20" s="25">
        <v>0.57</v>
      </c>
      <c r="G20" s="38"/>
      <c r="H20" s="26">
        <v>0</v>
      </c>
      <c r="I20" s="23"/>
      <c r="J20" s="29"/>
      <c r="K20" s="22">
        <f t="shared" si="0"/>
        <v>0.31200000000000006</v>
      </c>
      <c r="L20" s="61"/>
      <c r="M20" s="72"/>
    </row>
    <row r="21" spans="1:13" ht="12.75">
      <c r="A21" s="100" t="s">
        <v>6</v>
      </c>
      <c r="B21" s="89" t="s">
        <v>110</v>
      </c>
      <c r="C21" s="89"/>
      <c r="D21" s="20" t="s">
        <v>86</v>
      </c>
      <c r="E21" s="6">
        <v>10</v>
      </c>
      <c r="F21" s="21">
        <v>3.804</v>
      </c>
      <c r="G21" s="47"/>
      <c r="H21" s="22">
        <v>1.603</v>
      </c>
      <c r="I21" s="23"/>
      <c r="J21" s="29"/>
      <c r="K21" s="22">
        <f t="shared" si="0"/>
        <v>4.593</v>
      </c>
      <c r="L21" s="53" t="s">
        <v>53</v>
      </c>
      <c r="M21" s="71">
        <v>41669.791666666664</v>
      </c>
    </row>
    <row r="22" spans="1:13" ht="12.75">
      <c r="A22" s="87"/>
      <c r="B22" s="89"/>
      <c r="C22" s="89"/>
      <c r="D22" s="24" t="s">
        <v>91</v>
      </c>
      <c r="E22" s="20">
        <v>1.4</v>
      </c>
      <c r="F22" s="25">
        <v>0.42</v>
      </c>
      <c r="G22" s="38"/>
      <c r="H22" s="26">
        <v>0</v>
      </c>
      <c r="I22" s="23"/>
      <c r="J22" s="29"/>
      <c r="K22" s="22">
        <f t="shared" si="0"/>
        <v>0.98</v>
      </c>
      <c r="L22" s="61"/>
      <c r="M22" s="72"/>
    </row>
    <row r="23" spans="1:13" ht="12.75">
      <c r="A23" s="100" t="s">
        <v>7</v>
      </c>
      <c r="B23" s="79" t="s">
        <v>111</v>
      </c>
      <c r="C23" s="101"/>
      <c r="D23" s="20" t="s">
        <v>86</v>
      </c>
      <c r="E23" s="6">
        <v>10</v>
      </c>
      <c r="F23" s="21">
        <v>4.97</v>
      </c>
      <c r="G23" s="38"/>
      <c r="H23" s="22">
        <v>2.537</v>
      </c>
      <c r="I23" s="23"/>
      <c r="J23" s="26"/>
      <c r="K23" s="22">
        <f t="shared" si="0"/>
        <v>2.4930000000000003</v>
      </c>
      <c r="L23" s="53" t="s">
        <v>54</v>
      </c>
      <c r="M23" s="71">
        <v>41964.791666666664</v>
      </c>
    </row>
    <row r="24" spans="1:13" ht="12.75">
      <c r="A24" s="87"/>
      <c r="B24" s="102"/>
      <c r="C24" s="103"/>
      <c r="D24" s="24" t="s">
        <v>91</v>
      </c>
      <c r="E24" s="20">
        <v>1.4</v>
      </c>
      <c r="F24" s="25">
        <v>1.2</v>
      </c>
      <c r="G24" s="38"/>
      <c r="H24" s="26">
        <v>0.015</v>
      </c>
      <c r="I24" s="23"/>
      <c r="J24" s="29"/>
      <c r="K24" s="22">
        <f t="shared" si="0"/>
        <v>0.18499999999999994</v>
      </c>
      <c r="L24" s="61"/>
      <c r="M24" s="72"/>
    </row>
    <row r="25" spans="1:13" ht="12.75">
      <c r="A25" s="56" t="s">
        <v>8</v>
      </c>
      <c r="B25" s="99" t="s">
        <v>112</v>
      </c>
      <c r="C25" s="80"/>
      <c r="D25" s="20" t="s">
        <v>86</v>
      </c>
      <c r="E25" s="6">
        <v>10</v>
      </c>
      <c r="F25" s="21">
        <v>5.766</v>
      </c>
      <c r="G25" s="38"/>
      <c r="H25" s="22">
        <v>0.6</v>
      </c>
      <c r="I25" s="23"/>
      <c r="J25" s="29"/>
      <c r="K25" s="22">
        <f t="shared" si="0"/>
        <v>3.634</v>
      </c>
      <c r="L25" s="53" t="s">
        <v>55</v>
      </c>
      <c r="M25" s="71">
        <v>41969.791666666664</v>
      </c>
    </row>
    <row r="26" spans="1:13" ht="12.75">
      <c r="A26" s="63"/>
      <c r="B26" s="81"/>
      <c r="C26" s="82"/>
      <c r="D26" s="24" t="s">
        <v>91</v>
      </c>
      <c r="E26" s="20">
        <v>1.4</v>
      </c>
      <c r="F26" s="25">
        <v>0.73</v>
      </c>
      <c r="G26" s="47"/>
      <c r="H26" s="22">
        <v>0</v>
      </c>
      <c r="I26" s="23"/>
      <c r="J26" s="29"/>
      <c r="K26" s="22">
        <f t="shared" si="0"/>
        <v>0.6699999999999999</v>
      </c>
      <c r="L26" s="61"/>
      <c r="M26" s="72"/>
    </row>
    <row r="27" spans="1:13" ht="12.75">
      <c r="A27" s="56" t="s">
        <v>9</v>
      </c>
      <c r="B27" s="89" t="s">
        <v>113</v>
      </c>
      <c r="C27" s="89"/>
      <c r="D27" s="20" t="s">
        <v>86</v>
      </c>
      <c r="E27" s="7">
        <v>10</v>
      </c>
      <c r="F27" s="7">
        <v>3.016</v>
      </c>
      <c r="G27" s="38"/>
      <c r="H27" s="22">
        <v>2.202</v>
      </c>
      <c r="I27" s="23"/>
      <c r="J27" s="29"/>
      <c r="K27" s="22">
        <f t="shared" si="0"/>
        <v>4.782</v>
      </c>
      <c r="L27" s="53" t="s">
        <v>56</v>
      </c>
      <c r="M27" s="71">
        <v>41668.791666666664</v>
      </c>
    </row>
    <row r="28" spans="1:13" ht="12.75">
      <c r="A28" s="63"/>
      <c r="B28" s="89"/>
      <c r="C28" s="89"/>
      <c r="D28" s="24" t="s">
        <v>91</v>
      </c>
      <c r="E28" s="20">
        <v>0.882</v>
      </c>
      <c r="F28" s="20">
        <v>0.18</v>
      </c>
      <c r="G28" s="38"/>
      <c r="H28" s="22">
        <v>0</v>
      </c>
      <c r="I28" s="23"/>
      <c r="J28" s="26"/>
      <c r="K28" s="22">
        <f t="shared" si="0"/>
        <v>0.702</v>
      </c>
      <c r="L28" s="61"/>
      <c r="M28" s="72"/>
    </row>
    <row r="29" spans="1:13" ht="12.75">
      <c r="A29" s="100" t="s">
        <v>10</v>
      </c>
      <c r="B29" s="99" t="s">
        <v>114</v>
      </c>
      <c r="C29" s="80"/>
      <c r="D29" s="20" t="s">
        <v>86</v>
      </c>
      <c r="E29" s="7">
        <v>10</v>
      </c>
      <c r="F29" s="27">
        <v>2.782</v>
      </c>
      <c r="G29" s="38"/>
      <c r="H29" s="22">
        <v>0.063</v>
      </c>
      <c r="I29" s="23"/>
      <c r="J29" s="29"/>
      <c r="K29" s="22">
        <f t="shared" si="0"/>
        <v>7.155</v>
      </c>
      <c r="L29" s="17"/>
      <c r="M29" s="71">
        <v>41668.833333333336</v>
      </c>
    </row>
    <row r="30" spans="1:13" ht="12.75">
      <c r="A30" s="87"/>
      <c r="B30" s="81"/>
      <c r="C30" s="82"/>
      <c r="D30" s="24" t="s">
        <v>91</v>
      </c>
      <c r="E30" s="20">
        <v>0.882</v>
      </c>
      <c r="F30" s="25">
        <v>0.76</v>
      </c>
      <c r="G30" s="47"/>
      <c r="H30" s="22">
        <v>0</v>
      </c>
      <c r="I30" s="23"/>
      <c r="J30" s="29"/>
      <c r="K30" s="22">
        <f t="shared" si="0"/>
        <v>0.122</v>
      </c>
      <c r="L30" s="18" t="s">
        <v>57</v>
      </c>
      <c r="M30" s="72"/>
    </row>
    <row r="31" spans="1:13" ht="12.75">
      <c r="A31" s="56" t="s">
        <v>11</v>
      </c>
      <c r="B31" s="89" t="s">
        <v>115</v>
      </c>
      <c r="C31" s="89"/>
      <c r="D31" s="20" t="s">
        <v>86</v>
      </c>
      <c r="E31" s="7">
        <v>10</v>
      </c>
      <c r="F31" s="7">
        <v>5.377</v>
      </c>
      <c r="G31" s="38"/>
      <c r="H31" s="22">
        <v>1.104</v>
      </c>
      <c r="I31" s="23"/>
      <c r="J31" s="29"/>
      <c r="K31" s="22">
        <f t="shared" si="0"/>
        <v>3.519</v>
      </c>
      <c r="L31" s="53" t="s">
        <v>58</v>
      </c>
      <c r="M31" s="71">
        <v>41673.791666666664</v>
      </c>
    </row>
    <row r="32" spans="1:13" ht="12.75">
      <c r="A32" s="63"/>
      <c r="B32" s="89"/>
      <c r="C32" s="89"/>
      <c r="D32" s="24" t="s">
        <v>91</v>
      </c>
      <c r="E32" s="20">
        <v>0.882</v>
      </c>
      <c r="F32" s="20">
        <v>0.9</v>
      </c>
      <c r="G32" s="38"/>
      <c r="H32" s="22">
        <v>0</v>
      </c>
      <c r="I32" s="23"/>
      <c r="J32" s="26"/>
      <c r="K32" s="22">
        <f t="shared" si="0"/>
        <v>-0.018000000000000016</v>
      </c>
      <c r="L32" s="61"/>
      <c r="M32" s="72"/>
    </row>
    <row r="33" spans="1:13" ht="12.75">
      <c r="A33" s="100" t="s">
        <v>12</v>
      </c>
      <c r="B33" s="99" t="s">
        <v>116</v>
      </c>
      <c r="C33" s="80"/>
      <c r="D33" s="20" t="s">
        <v>86</v>
      </c>
      <c r="E33" s="7">
        <v>10</v>
      </c>
      <c r="F33" s="7">
        <v>5.76</v>
      </c>
      <c r="G33" s="48"/>
      <c r="H33" s="22">
        <v>0.2487</v>
      </c>
      <c r="I33" s="23"/>
      <c r="J33" s="29"/>
      <c r="K33" s="22">
        <f t="shared" si="0"/>
        <v>3.9913000000000003</v>
      </c>
      <c r="L33" s="53" t="s">
        <v>59</v>
      </c>
      <c r="M33" s="71">
        <v>41668.791666666664</v>
      </c>
    </row>
    <row r="34" spans="1:13" ht="12.75">
      <c r="A34" s="87"/>
      <c r="B34" s="81"/>
      <c r="C34" s="82"/>
      <c r="D34" s="24" t="s">
        <v>91</v>
      </c>
      <c r="E34" s="20">
        <v>0.882</v>
      </c>
      <c r="F34" s="20">
        <v>0.82</v>
      </c>
      <c r="G34" s="47"/>
      <c r="H34" s="22">
        <v>0</v>
      </c>
      <c r="I34" s="23"/>
      <c r="J34" s="29"/>
      <c r="K34" s="22">
        <f t="shared" si="0"/>
        <v>0.062000000000000055</v>
      </c>
      <c r="L34" s="61"/>
      <c r="M34" s="72"/>
    </row>
    <row r="35" spans="1:13" ht="12.75">
      <c r="A35" s="56" t="s">
        <v>13</v>
      </c>
      <c r="B35" s="99" t="s">
        <v>117</v>
      </c>
      <c r="C35" s="80"/>
      <c r="D35" s="20" t="s">
        <v>86</v>
      </c>
      <c r="E35" s="7">
        <v>10</v>
      </c>
      <c r="F35" s="7">
        <v>7.019</v>
      </c>
      <c r="G35" s="38"/>
      <c r="H35" s="22">
        <v>3.889</v>
      </c>
      <c r="I35" s="23"/>
      <c r="J35" s="29"/>
      <c r="K35" s="22">
        <f t="shared" si="0"/>
        <v>-0.9079999999999999</v>
      </c>
      <c r="L35" s="53" t="s">
        <v>155</v>
      </c>
      <c r="M35" s="71">
        <v>41889.875</v>
      </c>
    </row>
    <row r="36" spans="1:13" ht="12.75">
      <c r="A36" s="63"/>
      <c r="B36" s="81"/>
      <c r="C36" s="82"/>
      <c r="D36" s="24" t="s">
        <v>91</v>
      </c>
      <c r="E36" s="20">
        <v>1.4</v>
      </c>
      <c r="F36" s="20">
        <v>1.146</v>
      </c>
      <c r="G36" s="38"/>
      <c r="H36" s="22">
        <v>0</v>
      </c>
      <c r="I36" s="23"/>
      <c r="J36" s="26"/>
      <c r="K36" s="22">
        <f t="shared" si="0"/>
        <v>0.254</v>
      </c>
      <c r="L36" s="55"/>
      <c r="M36" s="72"/>
    </row>
    <row r="37" spans="1:13" ht="12.75">
      <c r="A37" s="100" t="s">
        <v>14</v>
      </c>
      <c r="B37" s="99" t="s">
        <v>118</v>
      </c>
      <c r="C37" s="80"/>
      <c r="D37" s="20" t="s">
        <v>86</v>
      </c>
      <c r="E37" s="7">
        <v>10</v>
      </c>
      <c r="F37" s="7">
        <v>4.126</v>
      </c>
      <c r="G37" s="38"/>
      <c r="H37" s="22">
        <v>0.14</v>
      </c>
      <c r="I37" s="23"/>
      <c r="J37" s="29"/>
      <c r="K37" s="22">
        <f t="shared" si="0"/>
        <v>5.734</v>
      </c>
      <c r="L37" s="17"/>
      <c r="M37" s="71">
        <v>41669.833333333336</v>
      </c>
    </row>
    <row r="38" spans="1:13" ht="12.75">
      <c r="A38" s="87"/>
      <c r="B38" s="81"/>
      <c r="C38" s="82"/>
      <c r="D38" s="24" t="s">
        <v>91</v>
      </c>
      <c r="E38" s="20">
        <v>0.882</v>
      </c>
      <c r="F38" s="20">
        <v>0.61</v>
      </c>
      <c r="G38" s="47"/>
      <c r="H38" s="22">
        <v>0.015</v>
      </c>
      <c r="I38" s="23"/>
      <c r="J38" s="29"/>
      <c r="K38" s="22">
        <f t="shared" si="0"/>
        <v>0.257</v>
      </c>
      <c r="L38" s="18" t="s">
        <v>60</v>
      </c>
      <c r="M38" s="72"/>
    </row>
    <row r="39" spans="1:13" ht="12.75">
      <c r="A39" s="56" t="s">
        <v>15</v>
      </c>
      <c r="B39" s="89" t="s">
        <v>119</v>
      </c>
      <c r="C39" s="89"/>
      <c r="D39" s="20" t="s">
        <v>86</v>
      </c>
      <c r="E39" s="7">
        <v>10</v>
      </c>
      <c r="F39" s="7">
        <v>4.981</v>
      </c>
      <c r="G39" s="38"/>
      <c r="H39" s="22">
        <v>1.123</v>
      </c>
      <c r="I39" s="23"/>
      <c r="J39" s="29"/>
      <c r="K39" s="22">
        <f t="shared" si="0"/>
        <v>3.896</v>
      </c>
      <c r="L39" s="17"/>
      <c r="M39" s="71">
        <v>41953.75</v>
      </c>
    </row>
    <row r="40" spans="1:13" ht="25.5">
      <c r="A40" s="63"/>
      <c r="B40" s="89"/>
      <c r="C40" s="89"/>
      <c r="D40" s="24" t="s">
        <v>91</v>
      </c>
      <c r="E40" s="20">
        <v>1.764</v>
      </c>
      <c r="F40" s="20">
        <v>0.775</v>
      </c>
      <c r="G40" s="38"/>
      <c r="H40" s="22">
        <v>0</v>
      </c>
      <c r="I40" s="23"/>
      <c r="J40" s="26"/>
      <c r="K40" s="22">
        <f t="shared" si="0"/>
        <v>0.989</v>
      </c>
      <c r="L40" s="18" t="s">
        <v>156</v>
      </c>
      <c r="M40" s="72"/>
    </row>
    <row r="41" spans="1:13" ht="12.75">
      <c r="A41" s="100" t="s">
        <v>16</v>
      </c>
      <c r="B41" s="89" t="s">
        <v>120</v>
      </c>
      <c r="C41" s="89"/>
      <c r="D41" s="20" t="s">
        <v>86</v>
      </c>
      <c r="E41" s="7">
        <v>10</v>
      </c>
      <c r="F41" s="7">
        <v>2.602</v>
      </c>
      <c r="G41" s="38"/>
      <c r="H41" s="22">
        <v>1.78</v>
      </c>
      <c r="I41" s="23"/>
      <c r="J41" s="29"/>
      <c r="K41" s="22">
        <f t="shared" si="0"/>
        <v>5.617999999999999</v>
      </c>
      <c r="L41" s="17"/>
      <c r="M41" s="71">
        <v>41971.708333333336</v>
      </c>
    </row>
    <row r="42" spans="1:13" ht="12.75">
      <c r="A42" s="87"/>
      <c r="B42" s="89"/>
      <c r="C42" s="89"/>
      <c r="D42" s="24" t="s">
        <v>91</v>
      </c>
      <c r="E42" s="20">
        <v>0.882</v>
      </c>
      <c r="F42" s="20">
        <v>0.612</v>
      </c>
      <c r="G42" s="47"/>
      <c r="H42" s="22">
        <v>0</v>
      </c>
      <c r="I42" s="23"/>
      <c r="J42" s="29"/>
      <c r="K42" s="22">
        <f t="shared" si="0"/>
        <v>0.27</v>
      </c>
      <c r="L42" s="18" t="s">
        <v>159</v>
      </c>
      <c r="M42" s="72"/>
    </row>
    <row r="43" spans="1:13" ht="12.75">
      <c r="A43" s="100" t="s">
        <v>18</v>
      </c>
      <c r="B43" s="79" t="s">
        <v>121</v>
      </c>
      <c r="C43" s="101"/>
      <c r="D43" s="20" t="s">
        <v>86</v>
      </c>
      <c r="E43" s="7">
        <v>10</v>
      </c>
      <c r="F43" s="31">
        <v>4.495</v>
      </c>
      <c r="G43" s="38"/>
      <c r="H43" s="22">
        <v>1.156</v>
      </c>
      <c r="I43" s="23"/>
      <c r="J43" s="29"/>
      <c r="K43" s="22">
        <f t="shared" si="0"/>
        <v>4.349</v>
      </c>
      <c r="L43" s="17"/>
      <c r="M43" s="71">
        <v>41692.541666666664</v>
      </c>
    </row>
    <row r="44" spans="1:13" ht="12.75">
      <c r="A44" s="87"/>
      <c r="B44" s="102"/>
      <c r="C44" s="103"/>
      <c r="D44" s="24" t="s">
        <v>91</v>
      </c>
      <c r="E44" s="20">
        <v>0.882</v>
      </c>
      <c r="F44" s="20">
        <v>0.1</v>
      </c>
      <c r="G44" s="38"/>
      <c r="H44" s="22">
        <v>0</v>
      </c>
      <c r="I44" s="23"/>
      <c r="J44" s="26"/>
      <c r="K44" s="22">
        <f t="shared" si="0"/>
        <v>0.782</v>
      </c>
      <c r="L44" s="18" t="s">
        <v>160</v>
      </c>
      <c r="M44" s="72"/>
    </row>
    <row r="45" spans="1:13" ht="12.75">
      <c r="A45" s="100" t="s">
        <v>20</v>
      </c>
      <c r="B45" s="99" t="s">
        <v>122</v>
      </c>
      <c r="C45" s="80"/>
      <c r="D45" s="20" t="s">
        <v>86</v>
      </c>
      <c r="E45" s="7">
        <v>10</v>
      </c>
      <c r="F45" s="7">
        <v>3.259</v>
      </c>
      <c r="G45" s="38"/>
      <c r="H45" s="22">
        <v>1.319</v>
      </c>
      <c r="I45" s="23"/>
      <c r="J45" s="29"/>
      <c r="K45" s="22">
        <f t="shared" si="0"/>
        <v>5.422</v>
      </c>
      <c r="L45" s="17"/>
      <c r="M45" s="71">
        <v>41668.833333333336</v>
      </c>
    </row>
    <row r="46" spans="1:13" ht="12.75">
      <c r="A46" s="87"/>
      <c r="B46" s="81"/>
      <c r="C46" s="82"/>
      <c r="D46" s="24" t="s">
        <v>91</v>
      </c>
      <c r="E46" s="20">
        <v>1.4</v>
      </c>
      <c r="F46" s="20">
        <v>0.235</v>
      </c>
      <c r="G46" s="38"/>
      <c r="H46" s="22">
        <v>0.068</v>
      </c>
      <c r="I46" s="23"/>
      <c r="J46" s="29"/>
      <c r="K46" s="22">
        <f t="shared" si="0"/>
        <v>1.097</v>
      </c>
      <c r="L46" s="18" t="s">
        <v>61</v>
      </c>
      <c r="M46" s="72"/>
    </row>
    <row r="47" spans="1:13" ht="12.75">
      <c r="A47" s="100" t="s">
        <v>19</v>
      </c>
      <c r="B47" s="99" t="s">
        <v>123</v>
      </c>
      <c r="C47" s="80"/>
      <c r="D47" s="20" t="s">
        <v>86</v>
      </c>
      <c r="E47" s="7">
        <v>10</v>
      </c>
      <c r="F47" s="31">
        <v>1.096</v>
      </c>
      <c r="G47" s="38"/>
      <c r="H47" s="22">
        <v>0.675</v>
      </c>
      <c r="I47" s="23"/>
      <c r="J47" s="29"/>
      <c r="K47" s="22">
        <f t="shared" si="0"/>
        <v>8.229</v>
      </c>
      <c r="L47" s="17"/>
      <c r="M47" s="71">
        <v>41980.708333333336</v>
      </c>
    </row>
    <row r="48" spans="1:13" ht="25.5">
      <c r="A48" s="87"/>
      <c r="B48" s="81"/>
      <c r="C48" s="82"/>
      <c r="D48" s="24" t="s">
        <v>91</v>
      </c>
      <c r="E48" s="20">
        <v>0.882</v>
      </c>
      <c r="F48" s="22">
        <v>0.386</v>
      </c>
      <c r="G48" s="38"/>
      <c r="H48" s="22">
        <v>0</v>
      </c>
      <c r="I48" s="23"/>
      <c r="J48" s="26"/>
      <c r="K48" s="22">
        <f t="shared" si="0"/>
        <v>0.496</v>
      </c>
      <c r="L48" s="18" t="s">
        <v>84</v>
      </c>
      <c r="M48" s="72"/>
    </row>
    <row r="49" spans="1:13" ht="12.75">
      <c r="A49" s="56" t="s">
        <v>21</v>
      </c>
      <c r="B49" s="99" t="s">
        <v>124</v>
      </c>
      <c r="C49" s="80"/>
      <c r="D49" s="20" t="s">
        <v>86</v>
      </c>
      <c r="E49" s="6">
        <v>10</v>
      </c>
      <c r="F49" s="32">
        <v>1.756</v>
      </c>
      <c r="G49" s="28"/>
      <c r="H49" s="22">
        <v>2.382</v>
      </c>
      <c r="I49" s="23"/>
      <c r="J49" s="26"/>
      <c r="K49" s="22">
        <f t="shared" si="0"/>
        <v>5.862</v>
      </c>
      <c r="L49" s="17"/>
      <c r="M49" s="73" t="s">
        <v>101</v>
      </c>
    </row>
    <row r="50" spans="1:13" ht="25.5">
      <c r="A50" s="94"/>
      <c r="B50" s="81"/>
      <c r="C50" s="82"/>
      <c r="D50" s="24" t="s">
        <v>91</v>
      </c>
      <c r="E50" s="20">
        <v>1.4</v>
      </c>
      <c r="F50" s="22">
        <v>0.916</v>
      </c>
      <c r="G50" s="43"/>
      <c r="H50" s="22">
        <v>0</v>
      </c>
      <c r="I50" s="23"/>
      <c r="J50" s="26"/>
      <c r="K50" s="22">
        <f t="shared" si="0"/>
        <v>0.4839999999999999</v>
      </c>
      <c r="L50" s="18" t="s">
        <v>97</v>
      </c>
      <c r="M50" s="72"/>
    </row>
    <row r="51" spans="1:13" ht="12.75">
      <c r="A51" s="97" t="s">
        <v>22</v>
      </c>
      <c r="B51" s="99" t="s">
        <v>125</v>
      </c>
      <c r="C51" s="80"/>
      <c r="D51" s="20" t="s">
        <v>86</v>
      </c>
      <c r="E51" s="7">
        <v>10</v>
      </c>
      <c r="F51" s="31">
        <v>0.486</v>
      </c>
      <c r="G51" s="38"/>
      <c r="H51" s="22">
        <v>2.961</v>
      </c>
      <c r="I51" s="23"/>
      <c r="J51" s="26"/>
      <c r="K51" s="22">
        <f t="shared" si="0"/>
        <v>6.552999999999999</v>
      </c>
      <c r="L51" s="17"/>
      <c r="M51" s="71">
        <v>42354.833333333336</v>
      </c>
    </row>
    <row r="52" spans="1:13" ht="25.5">
      <c r="A52" s="63"/>
      <c r="B52" s="81"/>
      <c r="C52" s="82"/>
      <c r="D52" s="24" t="s">
        <v>91</v>
      </c>
      <c r="E52" s="20">
        <v>1.4</v>
      </c>
      <c r="F52" s="22">
        <v>0.3</v>
      </c>
      <c r="G52" s="39"/>
      <c r="H52" s="22">
        <v>0.245</v>
      </c>
      <c r="I52" s="23"/>
      <c r="J52" s="26"/>
      <c r="K52" s="22">
        <f t="shared" si="0"/>
        <v>0.8549999999999999</v>
      </c>
      <c r="L52" s="18" t="s">
        <v>80</v>
      </c>
      <c r="M52" s="72"/>
    </row>
    <row r="53" spans="1:13" ht="12.75">
      <c r="A53" s="62" t="s">
        <v>23</v>
      </c>
      <c r="B53" s="99" t="s">
        <v>126</v>
      </c>
      <c r="C53" s="80"/>
      <c r="D53" s="20" t="s">
        <v>86</v>
      </c>
      <c r="E53" s="6">
        <v>10</v>
      </c>
      <c r="F53" s="32">
        <v>2.485</v>
      </c>
      <c r="G53" s="29"/>
      <c r="H53" s="22">
        <v>1.218</v>
      </c>
      <c r="I53" s="23"/>
      <c r="J53" s="26"/>
      <c r="K53" s="22">
        <f t="shared" si="0"/>
        <v>6.297000000000001</v>
      </c>
      <c r="L53" s="17"/>
      <c r="M53" s="73" t="s">
        <v>101</v>
      </c>
    </row>
    <row r="54" spans="1:13" ht="25.5">
      <c r="A54" s="94"/>
      <c r="B54" s="81"/>
      <c r="C54" s="82"/>
      <c r="D54" s="24" t="s">
        <v>87</v>
      </c>
      <c r="E54" s="20">
        <v>1.4</v>
      </c>
      <c r="F54" s="22">
        <v>0.581</v>
      </c>
      <c r="G54" s="44"/>
      <c r="H54" s="22">
        <v>1.264</v>
      </c>
      <c r="I54" s="23"/>
      <c r="J54" s="26"/>
      <c r="K54" s="22">
        <f t="shared" si="0"/>
        <v>-0.44500000000000006</v>
      </c>
      <c r="L54" s="18" t="s">
        <v>161</v>
      </c>
      <c r="M54" s="72"/>
    </row>
    <row r="55" spans="1:13" ht="12.75">
      <c r="A55" s="97" t="s">
        <v>24</v>
      </c>
      <c r="B55" s="89" t="s">
        <v>127</v>
      </c>
      <c r="C55" s="89"/>
      <c r="D55" s="20" t="s">
        <v>88</v>
      </c>
      <c r="E55" s="7">
        <v>6</v>
      </c>
      <c r="F55" s="7">
        <v>2.385</v>
      </c>
      <c r="G55" s="38"/>
      <c r="H55" s="22">
        <v>0.641</v>
      </c>
      <c r="I55" s="23"/>
      <c r="J55" s="26"/>
      <c r="K55" s="22">
        <f t="shared" si="0"/>
        <v>2.974</v>
      </c>
      <c r="L55" s="17"/>
      <c r="M55" s="71">
        <v>41668.458333333336</v>
      </c>
    </row>
    <row r="56" spans="1:13" ht="25.5">
      <c r="A56" s="63"/>
      <c r="B56" s="89"/>
      <c r="C56" s="89"/>
      <c r="D56" s="24" t="s">
        <v>91</v>
      </c>
      <c r="E56" s="20">
        <v>0.56</v>
      </c>
      <c r="F56" s="20">
        <v>0.2</v>
      </c>
      <c r="G56" s="47"/>
      <c r="H56" s="22">
        <v>0.017</v>
      </c>
      <c r="I56" s="23"/>
      <c r="J56" s="26"/>
      <c r="K56" s="22">
        <f t="shared" si="0"/>
        <v>0.343</v>
      </c>
      <c r="L56" s="18" t="s">
        <v>62</v>
      </c>
      <c r="M56" s="72"/>
    </row>
    <row r="57" spans="1:13" ht="12.75">
      <c r="A57" s="86" t="s">
        <v>25</v>
      </c>
      <c r="B57" s="89" t="s">
        <v>128</v>
      </c>
      <c r="C57" s="89"/>
      <c r="D57" s="20" t="s">
        <v>89</v>
      </c>
      <c r="E57" s="7">
        <v>6</v>
      </c>
      <c r="F57" s="7">
        <v>2.888</v>
      </c>
      <c r="G57" s="38"/>
      <c r="H57" s="22">
        <v>0.05</v>
      </c>
      <c r="I57" s="23"/>
      <c r="J57" s="26"/>
      <c r="K57" s="22">
        <f t="shared" si="0"/>
        <v>3.0620000000000003</v>
      </c>
      <c r="L57" s="17"/>
      <c r="M57" s="71">
        <v>41670.458333333336</v>
      </c>
    </row>
    <row r="58" spans="1:13" ht="25.5">
      <c r="A58" s="87"/>
      <c r="B58" s="89"/>
      <c r="C58" s="89"/>
      <c r="D58" s="24" t="s">
        <v>91</v>
      </c>
      <c r="E58" s="20">
        <v>0.882</v>
      </c>
      <c r="F58" s="20">
        <v>0.391</v>
      </c>
      <c r="G58" s="38"/>
      <c r="H58" s="22">
        <v>0</v>
      </c>
      <c r="I58" s="23"/>
      <c r="J58" s="26"/>
      <c r="K58" s="22">
        <f t="shared" si="0"/>
        <v>0.491</v>
      </c>
      <c r="L58" s="18" t="s">
        <v>63</v>
      </c>
      <c r="M58" s="72"/>
    </row>
    <row r="59" spans="1:13" ht="12.75">
      <c r="A59" s="62" t="s">
        <v>26</v>
      </c>
      <c r="B59" s="98" t="s">
        <v>129</v>
      </c>
      <c r="C59" s="80"/>
      <c r="D59" s="20" t="s">
        <v>88</v>
      </c>
      <c r="E59" s="20">
        <v>6</v>
      </c>
      <c r="F59" s="22">
        <v>6.662</v>
      </c>
      <c r="G59" s="38"/>
      <c r="H59" s="22">
        <v>0.241</v>
      </c>
      <c r="I59" s="23"/>
      <c r="J59" s="29"/>
      <c r="K59" s="22">
        <f t="shared" si="0"/>
        <v>-0.9029999999999999</v>
      </c>
      <c r="L59" s="17"/>
      <c r="M59" s="71">
        <v>41668.5</v>
      </c>
    </row>
    <row r="60" spans="1:13" ht="12.75">
      <c r="A60" s="63"/>
      <c r="B60" s="93"/>
      <c r="C60" s="92"/>
      <c r="D60" s="20" t="s">
        <v>91</v>
      </c>
      <c r="E60" s="7">
        <v>0.882</v>
      </c>
      <c r="F60" s="31">
        <v>0.135</v>
      </c>
      <c r="G60" s="38"/>
      <c r="H60" s="22">
        <v>0</v>
      </c>
      <c r="I60" s="23"/>
      <c r="J60" s="29"/>
      <c r="K60" s="22">
        <f t="shared" si="0"/>
        <v>0.747</v>
      </c>
      <c r="L60" s="19"/>
      <c r="M60" s="77"/>
    </row>
    <row r="61" spans="1:13" ht="25.5">
      <c r="A61" s="62" t="s">
        <v>27</v>
      </c>
      <c r="B61" s="81"/>
      <c r="C61" s="82"/>
      <c r="D61" s="24" t="s">
        <v>91</v>
      </c>
      <c r="E61" s="20">
        <v>0.882</v>
      </c>
      <c r="F61" s="22">
        <v>0.21</v>
      </c>
      <c r="G61" s="37"/>
      <c r="H61" s="22">
        <v>0</v>
      </c>
      <c r="I61" s="23"/>
      <c r="J61" s="29"/>
      <c r="K61" s="22">
        <f t="shared" si="0"/>
        <v>0.672</v>
      </c>
      <c r="L61" s="18" t="s">
        <v>64</v>
      </c>
      <c r="M61" s="72"/>
    </row>
    <row r="62" spans="1:13" ht="12.75">
      <c r="A62" s="97"/>
      <c r="B62" s="79" t="s">
        <v>130</v>
      </c>
      <c r="C62" s="80"/>
      <c r="D62" s="20" t="s">
        <v>86</v>
      </c>
      <c r="E62" s="7">
        <v>10</v>
      </c>
      <c r="F62" s="31">
        <v>3.782</v>
      </c>
      <c r="G62" s="37"/>
      <c r="H62" s="22">
        <v>1.044</v>
      </c>
      <c r="I62" s="23"/>
      <c r="J62" s="29"/>
      <c r="K62" s="22">
        <f t="shared" si="0"/>
        <v>5.1739999999999995</v>
      </c>
      <c r="L62" s="53" t="s">
        <v>162</v>
      </c>
      <c r="M62" s="71">
        <v>41669.416666666664</v>
      </c>
    </row>
    <row r="63" spans="1:13" ht="21.75" customHeight="1">
      <c r="A63" s="63"/>
      <c r="B63" s="81"/>
      <c r="C63" s="82"/>
      <c r="D63" s="24" t="s">
        <v>91</v>
      </c>
      <c r="E63" s="20">
        <v>0.882</v>
      </c>
      <c r="F63" s="22">
        <v>0.09</v>
      </c>
      <c r="G63" s="47"/>
      <c r="H63" s="22">
        <v>0.025</v>
      </c>
      <c r="I63" s="23"/>
      <c r="J63" s="26"/>
      <c r="K63" s="22">
        <f t="shared" si="0"/>
        <v>0.767</v>
      </c>
      <c r="L63" s="61"/>
      <c r="M63" s="72"/>
    </row>
    <row r="64" spans="1:13" ht="12.75">
      <c r="A64" s="62" t="s">
        <v>28</v>
      </c>
      <c r="B64" s="79" t="s">
        <v>131</v>
      </c>
      <c r="C64" s="80"/>
      <c r="D64" s="20" t="s">
        <v>86</v>
      </c>
      <c r="E64" s="7">
        <v>10</v>
      </c>
      <c r="F64" s="31">
        <v>2.644</v>
      </c>
      <c r="G64" s="47"/>
      <c r="H64" s="22">
        <v>1.693</v>
      </c>
      <c r="I64" s="23"/>
      <c r="J64" s="26"/>
      <c r="K64" s="22">
        <f t="shared" si="0"/>
        <v>5.663</v>
      </c>
      <c r="L64" s="17"/>
      <c r="M64" s="71">
        <v>41897.416666666664</v>
      </c>
    </row>
    <row r="65" spans="1:13" ht="12.75">
      <c r="A65" s="63"/>
      <c r="B65" s="81"/>
      <c r="C65" s="82"/>
      <c r="D65" s="24" t="s">
        <v>91</v>
      </c>
      <c r="E65" s="20">
        <v>0.882</v>
      </c>
      <c r="F65" s="22">
        <v>0.124</v>
      </c>
      <c r="G65" s="47"/>
      <c r="H65" s="22">
        <v>0</v>
      </c>
      <c r="I65" s="23"/>
      <c r="J65" s="26"/>
      <c r="K65" s="22">
        <f t="shared" si="0"/>
        <v>0.758</v>
      </c>
      <c r="L65" s="18" t="s">
        <v>65</v>
      </c>
      <c r="M65" s="72"/>
    </row>
    <row r="66" spans="1:13" ht="12.75">
      <c r="A66" s="62" t="s">
        <v>29</v>
      </c>
      <c r="B66" s="79" t="s">
        <v>132</v>
      </c>
      <c r="C66" s="80"/>
      <c r="D66" s="20" t="s">
        <v>89</v>
      </c>
      <c r="E66" s="7">
        <v>6</v>
      </c>
      <c r="F66" s="7">
        <v>3.583</v>
      </c>
      <c r="G66" s="47"/>
      <c r="H66" s="22">
        <v>0.656</v>
      </c>
      <c r="I66" s="23"/>
      <c r="J66" s="26"/>
      <c r="K66" s="22">
        <f t="shared" si="0"/>
        <v>1.7609999999999997</v>
      </c>
      <c r="L66" s="17"/>
      <c r="M66" s="71">
        <v>41981.666666666664</v>
      </c>
    </row>
    <row r="67" spans="1:13" ht="12.75">
      <c r="A67" s="94"/>
      <c r="B67" s="81"/>
      <c r="C67" s="82"/>
      <c r="D67" s="24" t="s">
        <v>91</v>
      </c>
      <c r="E67" s="20">
        <v>1.4</v>
      </c>
      <c r="F67" s="20">
        <v>0.35</v>
      </c>
      <c r="G67" s="47"/>
      <c r="H67" s="22">
        <v>0.145</v>
      </c>
      <c r="I67" s="23"/>
      <c r="J67" s="26"/>
      <c r="K67" s="22">
        <f t="shared" si="0"/>
        <v>0.9049999999999998</v>
      </c>
      <c r="L67" s="18" t="s">
        <v>94</v>
      </c>
      <c r="M67" s="72"/>
    </row>
    <row r="68" spans="1:13" ht="25.5">
      <c r="A68" s="97" t="s">
        <v>30</v>
      </c>
      <c r="B68" s="88" t="s">
        <v>133</v>
      </c>
      <c r="C68" s="89"/>
      <c r="D68" s="20" t="s">
        <v>86</v>
      </c>
      <c r="E68" s="7">
        <v>10</v>
      </c>
      <c r="F68" s="7">
        <v>3.706</v>
      </c>
      <c r="G68" s="48"/>
      <c r="H68" s="22">
        <v>1.227</v>
      </c>
      <c r="I68" s="23"/>
      <c r="J68" s="26"/>
      <c r="K68" s="22">
        <f t="shared" si="0"/>
        <v>5.067</v>
      </c>
      <c r="L68" s="17" t="s">
        <v>66</v>
      </c>
      <c r="M68" s="71">
        <v>41668.791666666664</v>
      </c>
    </row>
    <row r="69" spans="1:13" ht="12.75">
      <c r="A69" s="63"/>
      <c r="B69" s="89"/>
      <c r="C69" s="89"/>
      <c r="D69" s="24" t="s">
        <v>91</v>
      </c>
      <c r="E69" s="20">
        <v>0.882</v>
      </c>
      <c r="F69" s="20">
        <v>0.4</v>
      </c>
      <c r="G69" s="40"/>
      <c r="H69" s="22">
        <v>0</v>
      </c>
      <c r="I69" s="23"/>
      <c r="J69" s="29"/>
      <c r="K69" s="22">
        <f t="shared" si="0"/>
        <v>0.482</v>
      </c>
      <c r="L69" s="18"/>
      <c r="M69" s="72"/>
    </row>
    <row r="70" spans="1:13" ht="12.75">
      <c r="A70" s="86" t="s">
        <v>31</v>
      </c>
      <c r="B70" s="88" t="s">
        <v>169</v>
      </c>
      <c r="C70" s="89"/>
      <c r="D70" s="20" t="s">
        <v>86</v>
      </c>
      <c r="E70" s="7">
        <v>10</v>
      </c>
      <c r="F70" s="7">
        <v>3.02</v>
      </c>
      <c r="G70" s="40"/>
      <c r="H70" s="22">
        <v>0.544</v>
      </c>
      <c r="I70" s="23"/>
      <c r="J70" s="29"/>
      <c r="K70" s="22">
        <f t="shared" si="0"/>
        <v>6.436</v>
      </c>
      <c r="L70" s="17" t="s">
        <v>67</v>
      </c>
      <c r="M70" s="71">
        <v>42354.666666666664</v>
      </c>
    </row>
    <row r="71" spans="1:13" ht="12.75">
      <c r="A71" s="87"/>
      <c r="B71" s="89"/>
      <c r="C71" s="89"/>
      <c r="D71" s="24" t="s">
        <v>91</v>
      </c>
      <c r="E71" s="20">
        <v>0.56</v>
      </c>
      <c r="F71" s="20">
        <v>0.2</v>
      </c>
      <c r="G71" s="47"/>
      <c r="H71" s="22">
        <v>0</v>
      </c>
      <c r="I71" s="23"/>
      <c r="J71" s="29"/>
      <c r="K71" s="22">
        <f t="shared" si="0"/>
        <v>0.36000000000000004</v>
      </c>
      <c r="L71" s="18"/>
      <c r="M71" s="72"/>
    </row>
    <row r="72" spans="1:13" ht="12.75">
      <c r="A72" s="86" t="s">
        <v>32</v>
      </c>
      <c r="B72" s="88" t="s">
        <v>170</v>
      </c>
      <c r="C72" s="89"/>
      <c r="D72" s="20" t="s">
        <v>86</v>
      </c>
      <c r="E72" s="7">
        <v>10</v>
      </c>
      <c r="F72" s="7">
        <v>4.728</v>
      </c>
      <c r="G72" s="38"/>
      <c r="H72" s="22">
        <v>0.903</v>
      </c>
      <c r="I72" s="23"/>
      <c r="J72" s="26"/>
      <c r="K72" s="22">
        <f t="shared" si="0"/>
        <v>4.369</v>
      </c>
      <c r="L72" s="17" t="s">
        <v>68</v>
      </c>
      <c r="M72" s="71">
        <v>41976.833333333336</v>
      </c>
    </row>
    <row r="73" spans="1:13" ht="12.75">
      <c r="A73" s="87"/>
      <c r="B73" s="89"/>
      <c r="C73" s="89"/>
      <c r="D73" s="24" t="s">
        <v>91</v>
      </c>
      <c r="E73" s="20">
        <v>0.14</v>
      </c>
      <c r="F73" s="20">
        <v>0</v>
      </c>
      <c r="G73" s="40"/>
      <c r="H73" s="22">
        <v>0</v>
      </c>
      <c r="I73" s="23"/>
      <c r="J73" s="29"/>
      <c r="K73" s="22">
        <f t="shared" si="0"/>
        <v>0.14</v>
      </c>
      <c r="L73" s="18"/>
      <c r="M73" s="72"/>
    </row>
    <row r="74" spans="1:13" ht="12.75">
      <c r="A74" s="86" t="s">
        <v>33</v>
      </c>
      <c r="B74" s="79" t="s">
        <v>134</v>
      </c>
      <c r="C74" s="80"/>
      <c r="D74" s="20" t="s">
        <v>86</v>
      </c>
      <c r="E74" s="7">
        <v>10</v>
      </c>
      <c r="F74" s="31">
        <v>1.453</v>
      </c>
      <c r="G74" s="40"/>
      <c r="H74" s="22">
        <v>1.516</v>
      </c>
      <c r="I74" s="23"/>
      <c r="J74" s="29"/>
      <c r="K74" s="22">
        <f t="shared" si="0"/>
        <v>7.031000000000001</v>
      </c>
      <c r="L74" s="17" t="s">
        <v>163</v>
      </c>
      <c r="M74" s="71">
        <v>41972.75</v>
      </c>
    </row>
    <row r="75" spans="1:13" ht="24.75" customHeight="1">
      <c r="A75" s="87"/>
      <c r="B75" s="81"/>
      <c r="C75" s="82"/>
      <c r="D75" s="24" t="s">
        <v>91</v>
      </c>
      <c r="E75" s="20">
        <v>1.4</v>
      </c>
      <c r="F75" s="22">
        <v>0.4</v>
      </c>
      <c r="G75" s="37"/>
      <c r="H75" s="22">
        <v>1.05</v>
      </c>
      <c r="I75" s="23"/>
      <c r="J75" s="29"/>
      <c r="K75" s="22">
        <f t="shared" si="0"/>
        <v>-0.050000000000000155</v>
      </c>
      <c r="L75" s="18"/>
      <c r="M75" s="72"/>
    </row>
    <row r="76" spans="1:13" ht="12.75">
      <c r="A76" s="62" t="s">
        <v>34</v>
      </c>
      <c r="B76" s="88" t="s">
        <v>135</v>
      </c>
      <c r="C76" s="89"/>
      <c r="D76" s="20" t="s">
        <v>86</v>
      </c>
      <c r="E76" s="7">
        <v>10</v>
      </c>
      <c r="F76" s="7">
        <v>1.699</v>
      </c>
      <c r="G76" s="39"/>
      <c r="H76" s="22">
        <v>3.056</v>
      </c>
      <c r="I76" s="23"/>
      <c r="J76" s="26"/>
      <c r="K76" s="22">
        <f aca="true" t="shared" si="1" ref="K76:K115">E76-F76-H76</f>
        <v>5.245</v>
      </c>
      <c r="L76" s="17" t="s">
        <v>69</v>
      </c>
      <c r="M76" s="71">
        <v>41669.458333333336</v>
      </c>
    </row>
    <row r="77" spans="1:13" ht="21.75" customHeight="1">
      <c r="A77" s="63"/>
      <c r="B77" s="89"/>
      <c r="C77" s="89"/>
      <c r="D77" s="24" t="s">
        <v>91</v>
      </c>
      <c r="E77" s="20">
        <v>0.882</v>
      </c>
      <c r="F77" s="20">
        <v>0.8</v>
      </c>
      <c r="G77" s="40"/>
      <c r="H77" s="22">
        <v>0</v>
      </c>
      <c r="I77" s="23"/>
      <c r="J77" s="29"/>
      <c r="K77" s="22">
        <f t="shared" si="1"/>
        <v>0.08199999999999996</v>
      </c>
      <c r="L77" s="18"/>
      <c r="M77" s="72"/>
    </row>
    <row r="78" spans="1:13" ht="12.75">
      <c r="A78" s="86" t="s">
        <v>35</v>
      </c>
      <c r="B78" s="88" t="s">
        <v>136</v>
      </c>
      <c r="C78" s="89"/>
      <c r="D78" s="20" t="s">
        <v>86</v>
      </c>
      <c r="E78" s="7">
        <v>10</v>
      </c>
      <c r="F78" s="7">
        <v>2.443</v>
      </c>
      <c r="G78" s="40"/>
      <c r="H78" s="22">
        <v>1.265</v>
      </c>
      <c r="I78" s="23"/>
      <c r="J78" s="29"/>
      <c r="K78" s="22">
        <f t="shared" si="1"/>
        <v>6.292000000000001</v>
      </c>
      <c r="L78" s="17" t="s">
        <v>70</v>
      </c>
      <c r="M78" s="71">
        <v>41990.833333333336</v>
      </c>
    </row>
    <row r="79" spans="1:13" ht="12.75">
      <c r="A79" s="87"/>
      <c r="B79" s="89"/>
      <c r="C79" s="89"/>
      <c r="D79" s="24" t="s">
        <v>91</v>
      </c>
      <c r="E79" s="20">
        <v>0.56</v>
      </c>
      <c r="F79" s="20">
        <v>0.1</v>
      </c>
      <c r="G79" s="47"/>
      <c r="H79" s="22">
        <v>0.04</v>
      </c>
      <c r="I79" s="23"/>
      <c r="J79" s="29"/>
      <c r="K79" s="22">
        <f t="shared" si="1"/>
        <v>0.4200000000000001</v>
      </c>
      <c r="L79" s="19"/>
      <c r="M79" s="72"/>
    </row>
    <row r="80" spans="1:13" ht="12.75">
      <c r="A80" s="86" t="s">
        <v>36</v>
      </c>
      <c r="B80" s="79" t="s">
        <v>137</v>
      </c>
      <c r="C80" s="80"/>
      <c r="D80" s="20" t="s">
        <v>90</v>
      </c>
      <c r="E80" s="20">
        <v>0</v>
      </c>
      <c r="F80" s="20">
        <v>0</v>
      </c>
      <c r="G80" s="28"/>
      <c r="H80" s="22">
        <v>0</v>
      </c>
      <c r="I80" s="23"/>
      <c r="J80" s="29"/>
      <c r="K80" s="22">
        <f t="shared" si="1"/>
        <v>0</v>
      </c>
      <c r="L80" s="17"/>
      <c r="M80" s="71">
        <v>41683.416666666664</v>
      </c>
    </row>
    <row r="81" spans="1:13" ht="25.5">
      <c r="A81" s="87"/>
      <c r="B81" s="95"/>
      <c r="C81" s="96"/>
      <c r="D81" s="20" t="s">
        <v>89</v>
      </c>
      <c r="E81" s="20">
        <v>6.3</v>
      </c>
      <c r="F81" s="20">
        <v>4.442</v>
      </c>
      <c r="G81" s="38"/>
      <c r="H81" s="22">
        <v>0.14</v>
      </c>
      <c r="I81" s="23"/>
      <c r="J81" s="29"/>
      <c r="K81" s="22">
        <f t="shared" si="1"/>
        <v>1.7179999999999995</v>
      </c>
      <c r="L81" s="19" t="s">
        <v>98</v>
      </c>
      <c r="M81" s="77"/>
    </row>
    <row r="82" spans="1:13" ht="12.75">
      <c r="A82" s="62" t="s">
        <v>37</v>
      </c>
      <c r="B82" s="81"/>
      <c r="C82" s="82"/>
      <c r="D82" s="24" t="s">
        <v>91</v>
      </c>
      <c r="E82" s="20">
        <v>0.882</v>
      </c>
      <c r="F82" s="20">
        <v>0.2</v>
      </c>
      <c r="G82" s="40"/>
      <c r="H82" s="22">
        <v>0</v>
      </c>
      <c r="I82" s="23"/>
      <c r="J82" s="26"/>
      <c r="K82" s="22">
        <f t="shared" si="1"/>
        <v>0.6819999999999999</v>
      </c>
      <c r="L82" s="18"/>
      <c r="M82" s="72"/>
    </row>
    <row r="83" spans="1:13" ht="29.25" customHeight="1">
      <c r="A83" s="94"/>
      <c r="B83" s="79" t="s">
        <v>138</v>
      </c>
      <c r="C83" s="80"/>
      <c r="D83" s="20" t="s">
        <v>90</v>
      </c>
      <c r="E83" s="20">
        <v>0</v>
      </c>
      <c r="F83" s="20">
        <v>0</v>
      </c>
      <c r="G83" s="40"/>
      <c r="H83" s="22">
        <v>0</v>
      </c>
      <c r="I83" s="23"/>
      <c r="J83" s="29"/>
      <c r="K83" s="22">
        <f t="shared" si="1"/>
        <v>0</v>
      </c>
      <c r="L83" s="17" t="s">
        <v>71</v>
      </c>
      <c r="M83" s="78">
        <v>41670.458333333336</v>
      </c>
    </row>
    <row r="84" spans="1:13" ht="12.75">
      <c r="A84" s="63"/>
      <c r="B84" s="81"/>
      <c r="C84" s="82"/>
      <c r="D84" s="24" t="s">
        <v>88</v>
      </c>
      <c r="E84" s="7">
        <v>6.3</v>
      </c>
      <c r="F84" s="7">
        <v>4.523</v>
      </c>
      <c r="G84" s="47"/>
      <c r="H84" s="22">
        <v>1.705</v>
      </c>
      <c r="I84" s="23"/>
      <c r="J84" s="29"/>
      <c r="K84" s="22">
        <f t="shared" si="1"/>
        <v>0.07200000000000006</v>
      </c>
      <c r="L84" s="18"/>
      <c r="M84" s="72"/>
    </row>
    <row r="85" spans="1:14" ht="12.75">
      <c r="A85" s="62" t="s">
        <v>38</v>
      </c>
      <c r="B85" s="88" t="s">
        <v>171</v>
      </c>
      <c r="C85" s="89"/>
      <c r="D85" s="20" t="s">
        <v>90</v>
      </c>
      <c r="E85" s="6">
        <v>0</v>
      </c>
      <c r="F85" s="6">
        <v>0</v>
      </c>
      <c r="G85" s="38"/>
      <c r="H85" s="22">
        <v>0</v>
      </c>
      <c r="I85" s="23"/>
      <c r="J85" s="26"/>
      <c r="K85" s="22">
        <f t="shared" si="1"/>
        <v>0</v>
      </c>
      <c r="L85" s="17" t="s">
        <v>95</v>
      </c>
      <c r="M85" s="71">
        <v>41669.416666666664</v>
      </c>
      <c r="N85" s="5"/>
    </row>
    <row r="86" spans="1:13" ht="27.75" customHeight="1">
      <c r="A86" s="63"/>
      <c r="B86" s="89"/>
      <c r="C86" s="89"/>
      <c r="D86" s="24" t="s">
        <v>88</v>
      </c>
      <c r="E86" s="20">
        <v>4</v>
      </c>
      <c r="F86" s="22">
        <v>4.058</v>
      </c>
      <c r="G86" s="41"/>
      <c r="H86" s="113">
        <v>1.16</v>
      </c>
      <c r="I86" s="23"/>
      <c r="J86" s="29"/>
      <c r="K86" s="22">
        <f t="shared" si="1"/>
        <v>-1.2179999999999997</v>
      </c>
      <c r="L86" s="18"/>
      <c r="M86" s="72"/>
    </row>
    <row r="87" spans="1:13" ht="12.75">
      <c r="A87" s="86" t="s">
        <v>39</v>
      </c>
      <c r="B87" s="88" t="s">
        <v>172</v>
      </c>
      <c r="C87" s="89"/>
      <c r="D87" s="22" t="s">
        <v>90</v>
      </c>
      <c r="E87" s="32">
        <v>0</v>
      </c>
      <c r="F87" s="32">
        <v>0</v>
      </c>
      <c r="G87" s="41"/>
      <c r="H87" s="22">
        <v>0</v>
      </c>
      <c r="I87" s="23"/>
      <c r="J87" s="29"/>
      <c r="K87" s="22">
        <f t="shared" si="1"/>
        <v>0</v>
      </c>
      <c r="L87" s="17" t="s">
        <v>74</v>
      </c>
      <c r="M87" s="71">
        <v>41681</v>
      </c>
    </row>
    <row r="88" spans="1:13" ht="12.75">
      <c r="A88" s="87"/>
      <c r="B88" s="89"/>
      <c r="C88" s="89"/>
      <c r="D88" s="22" t="s">
        <v>88</v>
      </c>
      <c r="E88" s="22">
        <v>4</v>
      </c>
      <c r="F88" s="22">
        <v>4.114</v>
      </c>
      <c r="G88" s="37"/>
      <c r="H88" s="113">
        <v>1.243</v>
      </c>
      <c r="I88" s="23"/>
      <c r="J88" s="26"/>
      <c r="K88" s="22">
        <f t="shared" si="1"/>
        <v>-1.357</v>
      </c>
      <c r="L88" s="18"/>
      <c r="M88" s="72"/>
    </row>
    <row r="89" spans="1:13" ht="12.75">
      <c r="A89" s="58" t="s">
        <v>40</v>
      </c>
      <c r="B89" s="79" t="s">
        <v>173</v>
      </c>
      <c r="C89" s="80"/>
      <c r="D89" s="20" t="s">
        <v>90</v>
      </c>
      <c r="E89" s="20">
        <v>0</v>
      </c>
      <c r="F89" s="24">
        <v>0</v>
      </c>
      <c r="G89" s="24"/>
      <c r="H89" s="114">
        <v>0</v>
      </c>
      <c r="I89" s="42"/>
      <c r="J89" s="42"/>
      <c r="K89" s="22">
        <f t="shared" si="1"/>
        <v>0</v>
      </c>
      <c r="L89" s="53" t="s">
        <v>73</v>
      </c>
      <c r="M89" s="74" t="s">
        <v>164</v>
      </c>
    </row>
    <row r="90" spans="1:13" ht="12.75">
      <c r="A90" s="59"/>
      <c r="B90" s="93"/>
      <c r="C90" s="92"/>
      <c r="D90" s="20" t="s">
        <v>86</v>
      </c>
      <c r="E90" s="35">
        <v>10</v>
      </c>
      <c r="F90" s="35">
        <v>4.334</v>
      </c>
      <c r="G90" s="40"/>
      <c r="H90" s="115">
        <v>1.074</v>
      </c>
      <c r="I90" s="116"/>
      <c r="J90" s="29"/>
      <c r="K90" s="22">
        <f t="shared" si="1"/>
        <v>4.5920000000000005</v>
      </c>
      <c r="L90" s="54"/>
      <c r="M90" s="75"/>
    </row>
    <row r="91" spans="1:14" ht="12.75">
      <c r="A91" s="60"/>
      <c r="B91" s="81"/>
      <c r="C91" s="82"/>
      <c r="D91" s="31" t="s">
        <v>87</v>
      </c>
      <c r="E91" s="31">
        <v>0.882</v>
      </c>
      <c r="F91" s="52">
        <v>0.415</v>
      </c>
      <c r="G91" s="40"/>
      <c r="H91" s="24">
        <v>0</v>
      </c>
      <c r="I91" s="33"/>
      <c r="J91" s="33"/>
      <c r="K91" s="22">
        <f t="shared" si="1"/>
        <v>0.467</v>
      </c>
      <c r="L91" s="55"/>
      <c r="M91" s="76"/>
      <c r="N91" s="4"/>
    </row>
    <row r="92" spans="1:14" ht="12.75">
      <c r="A92" s="56" t="s">
        <v>41</v>
      </c>
      <c r="B92" s="88" t="s">
        <v>139</v>
      </c>
      <c r="C92" s="89"/>
      <c r="D92" s="20" t="s">
        <v>90</v>
      </c>
      <c r="E92" s="6">
        <v>0</v>
      </c>
      <c r="F92" s="6">
        <v>0</v>
      </c>
      <c r="G92" s="47"/>
      <c r="H92" s="22">
        <v>0</v>
      </c>
      <c r="I92" s="23"/>
      <c r="J92" s="29"/>
      <c r="K92" s="22">
        <f t="shared" si="1"/>
        <v>0</v>
      </c>
      <c r="L92" s="17" t="s">
        <v>72</v>
      </c>
      <c r="M92" s="71">
        <v>41668.458333333336</v>
      </c>
      <c r="N92" s="4"/>
    </row>
    <row r="93" spans="1:13" ht="12.75">
      <c r="A93" s="57"/>
      <c r="B93" s="89"/>
      <c r="C93" s="89"/>
      <c r="D93" s="20" t="s">
        <v>88</v>
      </c>
      <c r="E93" s="20">
        <v>4</v>
      </c>
      <c r="F93" s="20">
        <v>2.745</v>
      </c>
      <c r="G93" s="38"/>
      <c r="H93" s="22">
        <v>1.531</v>
      </c>
      <c r="I93" s="23"/>
      <c r="J93" s="26"/>
      <c r="K93" s="22">
        <f t="shared" si="1"/>
        <v>-0.276</v>
      </c>
      <c r="L93" s="18"/>
      <c r="M93" s="72"/>
    </row>
    <row r="94" spans="1:13" ht="25.5">
      <c r="A94" s="86" t="s">
        <v>42</v>
      </c>
      <c r="B94" s="79" t="s">
        <v>140</v>
      </c>
      <c r="C94" s="80"/>
      <c r="D94" s="20" t="s">
        <v>90</v>
      </c>
      <c r="E94" s="6">
        <v>0</v>
      </c>
      <c r="F94" s="6">
        <v>0</v>
      </c>
      <c r="G94" s="33"/>
      <c r="H94" s="22">
        <v>0</v>
      </c>
      <c r="I94" s="23"/>
      <c r="J94" s="29"/>
      <c r="K94" s="22">
        <f t="shared" si="1"/>
        <v>0</v>
      </c>
      <c r="L94" s="17" t="s">
        <v>73</v>
      </c>
      <c r="M94" s="71">
        <v>41978.625</v>
      </c>
    </row>
    <row r="95" spans="1:13" ht="12.75">
      <c r="A95" s="87"/>
      <c r="B95" s="81"/>
      <c r="C95" s="82"/>
      <c r="D95" s="20" t="s">
        <v>88</v>
      </c>
      <c r="E95" s="20">
        <v>4</v>
      </c>
      <c r="F95" s="20">
        <v>1.403</v>
      </c>
      <c r="G95" s="40"/>
      <c r="H95" s="22">
        <v>0</v>
      </c>
      <c r="I95" s="23"/>
      <c r="J95" s="29"/>
      <c r="K95" s="22">
        <f t="shared" si="1"/>
        <v>2.597</v>
      </c>
      <c r="L95" s="18"/>
      <c r="M95" s="72"/>
    </row>
    <row r="96" spans="1:13" ht="25.5">
      <c r="A96" s="62" t="s">
        <v>43</v>
      </c>
      <c r="B96" s="88" t="s">
        <v>141</v>
      </c>
      <c r="C96" s="89"/>
      <c r="D96" s="20" t="s">
        <v>90</v>
      </c>
      <c r="E96" s="6">
        <v>0</v>
      </c>
      <c r="F96" s="32">
        <v>0</v>
      </c>
      <c r="G96" s="47"/>
      <c r="H96" s="22">
        <v>0</v>
      </c>
      <c r="I96" s="23"/>
      <c r="J96" s="29"/>
      <c r="K96" s="22">
        <f t="shared" si="1"/>
        <v>0</v>
      </c>
      <c r="L96" s="17" t="s">
        <v>73</v>
      </c>
      <c r="M96" s="71">
        <v>41970.708333333336</v>
      </c>
    </row>
    <row r="97" spans="1:13" ht="12.75">
      <c r="A97" s="63"/>
      <c r="B97" s="89"/>
      <c r="C97" s="89"/>
      <c r="D97" s="20" t="s">
        <v>88</v>
      </c>
      <c r="E97" s="20">
        <v>6.3</v>
      </c>
      <c r="F97" s="22">
        <v>2.727</v>
      </c>
      <c r="G97" s="38"/>
      <c r="H97" s="22">
        <v>0</v>
      </c>
      <c r="I97" s="23"/>
      <c r="J97" s="26"/>
      <c r="K97" s="22">
        <f t="shared" si="1"/>
        <v>3.573</v>
      </c>
      <c r="L97" s="18"/>
      <c r="M97" s="72"/>
    </row>
    <row r="98" spans="1:13" ht="12.75">
      <c r="A98" s="86" t="s">
        <v>44</v>
      </c>
      <c r="B98" s="79" t="s">
        <v>142</v>
      </c>
      <c r="C98" s="80"/>
      <c r="D98" s="20" t="s">
        <v>90</v>
      </c>
      <c r="E98" s="6">
        <v>0</v>
      </c>
      <c r="F98" s="6">
        <v>0</v>
      </c>
      <c r="G98" s="40"/>
      <c r="H98" s="22">
        <v>0</v>
      </c>
      <c r="I98" s="23"/>
      <c r="J98" s="29"/>
      <c r="K98" s="22">
        <f t="shared" si="1"/>
        <v>0</v>
      </c>
      <c r="L98" s="17" t="s">
        <v>75</v>
      </c>
      <c r="M98" s="71">
        <v>41664.166666666664</v>
      </c>
    </row>
    <row r="99" spans="1:13" ht="12.75">
      <c r="A99" s="87"/>
      <c r="B99" s="81"/>
      <c r="C99" s="82"/>
      <c r="D99" s="20" t="s">
        <v>86</v>
      </c>
      <c r="E99" s="20">
        <v>10</v>
      </c>
      <c r="F99" s="20">
        <v>5.674</v>
      </c>
      <c r="G99" s="40"/>
      <c r="H99" s="22">
        <v>0</v>
      </c>
      <c r="I99" s="23"/>
      <c r="J99" s="29"/>
      <c r="K99" s="22">
        <f t="shared" si="1"/>
        <v>4.326</v>
      </c>
      <c r="L99" s="18"/>
      <c r="M99" s="72"/>
    </row>
    <row r="100" spans="1:13" ht="15">
      <c r="A100" s="1" t="s">
        <v>45</v>
      </c>
      <c r="B100" s="88" t="s">
        <v>143</v>
      </c>
      <c r="C100" s="89"/>
      <c r="D100" s="20" t="s">
        <v>90</v>
      </c>
      <c r="E100" s="6">
        <v>0</v>
      </c>
      <c r="F100" s="6">
        <v>0</v>
      </c>
      <c r="G100" s="47"/>
      <c r="H100" s="22">
        <v>0</v>
      </c>
      <c r="I100" s="23"/>
      <c r="J100" s="29"/>
      <c r="K100" s="22">
        <f t="shared" si="1"/>
        <v>0</v>
      </c>
      <c r="L100" s="17" t="s">
        <v>96</v>
      </c>
      <c r="M100" s="78">
        <v>41772.833333333336</v>
      </c>
    </row>
    <row r="101" spans="1:13" ht="15">
      <c r="A101" s="1"/>
      <c r="B101" s="89"/>
      <c r="C101" s="89"/>
      <c r="D101" s="20" t="s">
        <v>86</v>
      </c>
      <c r="E101" s="20">
        <v>6.3</v>
      </c>
      <c r="F101" s="20">
        <v>1.496</v>
      </c>
      <c r="G101" s="38"/>
      <c r="H101" s="22">
        <v>0.328</v>
      </c>
      <c r="I101" s="23"/>
      <c r="J101" s="26"/>
      <c r="K101" s="22">
        <f t="shared" si="1"/>
        <v>4.476</v>
      </c>
      <c r="L101" s="18"/>
      <c r="M101" s="72"/>
    </row>
    <row r="102" spans="1:14" ht="12.75">
      <c r="A102" s="62" t="s">
        <v>46</v>
      </c>
      <c r="B102" s="79" t="s">
        <v>144</v>
      </c>
      <c r="C102" s="80"/>
      <c r="D102" s="20" t="s">
        <v>90</v>
      </c>
      <c r="E102" s="6">
        <v>0</v>
      </c>
      <c r="F102" s="6">
        <v>0</v>
      </c>
      <c r="G102" s="40"/>
      <c r="H102" s="22">
        <v>0</v>
      </c>
      <c r="I102" s="23"/>
      <c r="J102" s="29"/>
      <c r="K102" s="22">
        <f t="shared" si="1"/>
        <v>0</v>
      </c>
      <c r="L102" s="17" t="s">
        <v>76</v>
      </c>
      <c r="M102" s="71">
        <v>41978.833333333336</v>
      </c>
      <c r="N102" s="4"/>
    </row>
    <row r="103" spans="1:13" ht="12.75">
      <c r="A103" s="63"/>
      <c r="B103" s="81"/>
      <c r="C103" s="82"/>
      <c r="D103" s="20" t="s">
        <v>88</v>
      </c>
      <c r="E103" s="20">
        <v>4</v>
      </c>
      <c r="F103" s="20">
        <v>1.951</v>
      </c>
      <c r="G103" s="40"/>
      <c r="H103" s="22">
        <v>0.395</v>
      </c>
      <c r="I103" s="23"/>
      <c r="J103" s="29"/>
      <c r="K103" s="22">
        <f t="shared" si="1"/>
        <v>1.654</v>
      </c>
      <c r="L103" s="18"/>
      <c r="M103" s="72"/>
    </row>
    <row r="104" spans="1:13" ht="12.75">
      <c r="A104" s="62" t="s">
        <v>47</v>
      </c>
      <c r="B104" s="79" t="s">
        <v>145</v>
      </c>
      <c r="C104" s="80"/>
      <c r="D104" s="20" t="s">
        <v>90</v>
      </c>
      <c r="E104" s="6">
        <v>0</v>
      </c>
      <c r="F104" s="6">
        <v>0</v>
      </c>
      <c r="G104" s="47"/>
      <c r="H104" s="22">
        <v>0</v>
      </c>
      <c r="I104" s="23"/>
      <c r="J104" s="29"/>
      <c r="K104" s="22">
        <f t="shared" si="1"/>
        <v>0</v>
      </c>
      <c r="L104" s="17" t="s">
        <v>77</v>
      </c>
      <c r="M104" s="71">
        <v>41693.333333333336</v>
      </c>
    </row>
    <row r="105" spans="1:13" ht="12.75">
      <c r="A105" s="63"/>
      <c r="B105" s="81"/>
      <c r="C105" s="82"/>
      <c r="D105" s="20" t="s">
        <v>86</v>
      </c>
      <c r="E105" s="20">
        <v>6.3</v>
      </c>
      <c r="F105" s="20">
        <v>2.225</v>
      </c>
      <c r="G105" s="38"/>
      <c r="H105" s="22">
        <v>0.97</v>
      </c>
      <c r="I105" s="23"/>
      <c r="J105" s="26"/>
      <c r="K105" s="22">
        <f t="shared" si="1"/>
        <v>3.1049999999999995</v>
      </c>
      <c r="L105" s="18"/>
      <c r="M105" s="72"/>
    </row>
    <row r="106" spans="1:13" ht="12.75">
      <c r="A106" s="83" t="s">
        <v>81</v>
      </c>
      <c r="B106" s="79" t="s">
        <v>146</v>
      </c>
      <c r="C106" s="80"/>
      <c r="D106" s="20" t="s">
        <v>90</v>
      </c>
      <c r="E106" s="6">
        <v>0</v>
      </c>
      <c r="F106" s="6">
        <v>0</v>
      </c>
      <c r="G106" s="40"/>
      <c r="H106" s="22">
        <v>0</v>
      </c>
      <c r="I106" s="23"/>
      <c r="J106" s="117"/>
      <c r="K106" s="22">
        <f t="shared" si="1"/>
        <v>0</v>
      </c>
      <c r="L106" s="17" t="s">
        <v>78</v>
      </c>
      <c r="M106" s="71">
        <v>42373.916666666664</v>
      </c>
    </row>
    <row r="107" spans="1:13" ht="12.75">
      <c r="A107" s="63"/>
      <c r="B107" s="81"/>
      <c r="C107" s="82"/>
      <c r="D107" s="20" t="s">
        <v>88</v>
      </c>
      <c r="E107" s="20">
        <v>6.3</v>
      </c>
      <c r="F107" s="20">
        <v>2.112</v>
      </c>
      <c r="G107" s="40"/>
      <c r="H107" s="22">
        <v>0.241</v>
      </c>
      <c r="I107" s="23"/>
      <c r="J107" s="117"/>
      <c r="K107" s="22">
        <f t="shared" si="1"/>
        <v>3.9469999999999996</v>
      </c>
      <c r="L107" s="18"/>
      <c r="M107" s="72"/>
    </row>
    <row r="108" spans="1:13" ht="12.75">
      <c r="A108" s="83" t="s">
        <v>83</v>
      </c>
      <c r="B108" s="91" t="s">
        <v>147</v>
      </c>
      <c r="C108" s="92"/>
      <c r="D108" s="22" t="s">
        <v>90</v>
      </c>
      <c r="E108" s="22">
        <v>0</v>
      </c>
      <c r="F108" s="22">
        <v>0</v>
      </c>
      <c r="G108" s="40"/>
      <c r="H108" s="22">
        <v>0</v>
      </c>
      <c r="I108" s="23"/>
      <c r="J108" s="117"/>
      <c r="K108" s="22">
        <f t="shared" si="1"/>
        <v>0</v>
      </c>
      <c r="L108" s="66" t="s">
        <v>79</v>
      </c>
      <c r="M108" s="71">
        <v>41936.916666666664</v>
      </c>
    </row>
    <row r="109" spans="1:13" ht="12.75">
      <c r="A109" s="63"/>
      <c r="B109" s="81"/>
      <c r="C109" s="82"/>
      <c r="D109" s="22" t="s">
        <v>86</v>
      </c>
      <c r="E109" s="31">
        <v>10</v>
      </c>
      <c r="F109" s="31">
        <v>5.81</v>
      </c>
      <c r="G109" s="40"/>
      <c r="H109" s="26">
        <v>0</v>
      </c>
      <c r="I109" s="23"/>
      <c r="J109" s="26"/>
      <c r="K109" s="22">
        <f t="shared" si="1"/>
        <v>4.19</v>
      </c>
      <c r="L109" s="61"/>
      <c r="M109" s="72"/>
    </row>
    <row r="110" spans="1:13" ht="20.25" customHeight="1">
      <c r="A110" s="90" t="s">
        <v>82</v>
      </c>
      <c r="B110" s="89" t="s">
        <v>148</v>
      </c>
      <c r="C110" s="89"/>
      <c r="D110" s="24" t="s">
        <v>90</v>
      </c>
      <c r="E110" s="20">
        <v>0</v>
      </c>
      <c r="F110" s="20">
        <v>0</v>
      </c>
      <c r="G110" s="40"/>
      <c r="H110" s="22">
        <v>0</v>
      </c>
      <c r="I110" s="23"/>
      <c r="J110" s="22"/>
      <c r="K110" s="22">
        <f t="shared" si="1"/>
        <v>0</v>
      </c>
      <c r="L110" s="53" t="s">
        <v>97</v>
      </c>
      <c r="M110" s="73" t="s">
        <v>101</v>
      </c>
    </row>
    <row r="111" spans="1:13" ht="19.5" customHeight="1">
      <c r="A111" s="63"/>
      <c r="B111" s="89"/>
      <c r="C111" s="89"/>
      <c r="D111" s="24" t="s">
        <v>86</v>
      </c>
      <c r="E111" s="35">
        <v>16</v>
      </c>
      <c r="F111" s="35">
        <v>1.403</v>
      </c>
      <c r="G111" s="40"/>
      <c r="H111" s="22">
        <v>4.289</v>
      </c>
      <c r="I111" s="23"/>
      <c r="J111" s="22"/>
      <c r="K111" s="22">
        <f t="shared" si="1"/>
        <v>10.308</v>
      </c>
      <c r="L111" s="61"/>
      <c r="M111" s="72"/>
    </row>
    <row r="112" spans="1:13" ht="12.75">
      <c r="A112" s="87" t="s">
        <v>85</v>
      </c>
      <c r="B112" s="89" t="s">
        <v>149</v>
      </c>
      <c r="C112" s="89"/>
      <c r="D112" s="24" t="s">
        <v>86</v>
      </c>
      <c r="E112" s="20">
        <v>10</v>
      </c>
      <c r="F112" s="20">
        <v>0.165</v>
      </c>
      <c r="G112" s="40"/>
      <c r="H112" s="22">
        <v>0.89</v>
      </c>
      <c r="I112" s="23"/>
      <c r="J112" s="34"/>
      <c r="K112" s="22">
        <f t="shared" si="1"/>
        <v>8.945</v>
      </c>
      <c r="L112" s="110" t="s">
        <v>99</v>
      </c>
      <c r="M112" s="111" t="s">
        <v>165</v>
      </c>
    </row>
    <row r="113" spans="1:13" ht="30" customHeight="1">
      <c r="A113" s="87"/>
      <c r="B113" s="89"/>
      <c r="C113" s="89"/>
      <c r="D113" s="24" t="s">
        <v>91</v>
      </c>
      <c r="E113" s="35">
        <v>0.882</v>
      </c>
      <c r="F113" s="35">
        <v>0</v>
      </c>
      <c r="G113" s="40"/>
      <c r="H113" s="115">
        <v>0</v>
      </c>
      <c r="I113" s="116"/>
      <c r="J113" s="34"/>
      <c r="K113" s="22">
        <f t="shared" si="1"/>
        <v>0.882</v>
      </c>
      <c r="L113" s="110"/>
      <c r="M113" s="72"/>
    </row>
    <row r="114" spans="1:13" ht="12.75">
      <c r="A114" s="87">
        <v>52</v>
      </c>
      <c r="B114" s="89" t="s">
        <v>150</v>
      </c>
      <c r="C114" s="89"/>
      <c r="D114" s="24" t="s">
        <v>86</v>
      </c>
      <c r="E114" s="20">
        <v>10</v>
      </c>
      <c r="F114" s="20">
        <v>0</v>
      </c>
      <c r="G114" s="33"/>
      <c r="H114" s="22">
        <v>0.9</v>
      </c>
      <c r="I114" s="23"/>
      <c r="J114" s="34"/>
      <c r="K114" s="22">
        <f t="shared" si="1"/>
        <v>9.1</v>
      </c>
      <c r="L114" s="89" t="s">
        <v>102</v>
      </c>
      <c r="M114" s="109" t="s">
        <v>103</v>
      </c>
    </row>
    <row r="115" spans="1:13" ht="25.5" customHeight="1">
      <c r="A115" s="87"/>
      <c r="B115" s="89"/>
      <c r="C115" s="89"/>
      <c r="D115" s="24" t="s">
        <v>91</v>
      </c>
      <c r="E115" s="20">
        <v>1.4</v>
      </c>
      <c r="F115" s="20">
        <v>0</v>
      </c>
      <c r="G115" s="33"/>
      <c r="H115" s="22">
        <v>0</v>
      </c>
      <c r="I115" s="23"/>
      <c r="J115" s="34"/>
      <c r="K115" s="22">
        <f t="shared" si="1"/>
        <v>1.4</v>
      </c>
      <c r="L115" s="89"/>
      <c r="M115" s="61"/>
    </row>
    <row r="116" spans="1:11" ht="12.75">
      <c r="A116" s="108"/>
      <c r="H116" s="2"/>
      <c r="I116" s="2"/>
      <c r="J116" s="2"/>
      <c r="K116" s="2"/>
    </row>
    <row r="117" spans="1:11" ht="12.75">
      <c r="A117" s="108"/>
      <c r="H117" s="2"/>
      <c r="I117" s="2"/>
      <c r="J117" s="2"/>
      <c r="K117" s="2"/>
    </row>
    <row r="118" spans="8:11" ht="12.75">
      <c r="H118" s="2"/>
      <c r="I118" s="2"/>
      <c r="J118" s="2"/>
      <c r="K118" s="2"/>
    </row>
    <row r="119" spans="8:11" ht="12.75">
      <c r="H119" s="2"/>
      <c r="I119" s="2"/>
      <c r="J119" s="2"/>
      <c r="K119" s="2"/>
    </row>
    <row r="120" spans="8:11" ht="12.75">
      <c r="H120" s="2"/>
      <c r="I120" s="2"/>
      <c r="J120" s="2"/>
      <c r="K120" s="2"/>
    </row>
    <row r="121" spans="8:11" ht="12.75">
      <c r="H121" s="2"/>
      <c r="I121" s="2"/>
      <c r="J121" s="2"/>
      <c r="K121" s="2"/>
    </row>
    <row r="122" spans="8:11" ht="12.75">
      <c r="H122" s="2"/>
      <c r="I122" s="2"/>
      <c r="J122" s="2"/>
      <c r="K122" s="2"/>
    </row>
    <row r="123" spans="8:11" ht="12.75">
      <c r="H123" s="2"/>
      <c r="I123" s="2"/>
      <c r="J123" s="2"/>
      <c r="K123" s="2"/>
    </row>
    <row r="124" spans="8:11" ht="12.75">
      <c r="H124" s="2"/>
      <c r="I124" s="2"/>
      <c r="J124" s="2"/>
      <c r="K124" s="2"/>
    </row>
    <row r="125" spans="8:11" ht="12.75">
      <c r="H125" s="2"/>
      <c r="I125" s="2"/>
      <c r="J125" s="2"/>
      <c r="K125" s="2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</sheetData>
  <sheetProtection/>
  <mergeCells count="178">
    <mergeCell ref="E7:E8"/>
    <mergeCell ref="A29:A30"/>
    <mergeCell ref="B114:C115"/>
    <mergeCell ref="A116:A117"/>
    <mergeCell ref="L114:L115"/>
    <mergeCell ref="M114:M115"/>
    <mergeCell ref="B112:C113"/>
    <mergeCell ref="A114:A115"/>
    <mergeCell ref="L112:L113"/>
    <mergeCell ref="M112:M113"/>
    <mergeCell ref="A19:A20"/>
    <mergeCell ref="A21:A22"/>
    <mergeCell ref="A25:A26"/>
    <mergeCell ref="A27:A28"/>
    <mergeCell ref="B25:C26"/>
    <mergeCell ref="A41:A42"/>
    <mergeCell ref="B39:C40"/>
    <mergeCell ref="B21:C22"/>
    <mergeCell ref="A23:A24"/>
    <mergeCell ref="B23:C24"/>
    <mergeCell ref="B11:C12"/>
    <mergeCell ref="B13:C14"/>
    <mergeCell ref="B15:C16"/>
    <mergeCell ref="B17:C18"/>
    <mergeCell ref="B9:C10"/>
    <mergeCell ref="A9:A10"/>
    <mergeCell ref="A11:A12"/>
    <mergeCell ref="A13:A14"/>
    <mergeCell ref="A15:A16"/>
    <mergeCell ref="A17:A18"/>
    <mergeCell ref="B27:C28"/>
    <mergeCell ref="A31:A32"/>
    <mergeCell ref="B19:C20"/>
    <mergeCell ref="B29:C30"/>
    <mergeCell ref="A39:A40"/>
    <mergeCell ref="B37:C38"/>
    <mergeCell ref="B31:C32"/>
    <mergeCell ref="A33:A34"/>
    <mergeCell ref="A35:A36"/>
    <mergeCell ref="B33:C34"/>
    <mergeCell ref="A37:A38"/>
    <mergeCell ref="B35:C36"/>
    <mergeCell ref="A47:A48"/>
    <mergeCell ref="B45:C46"/>
    <mergeCell ref="A49:A50"/>
    <mergeCell ref="B47:C48"/>
    <mergeCell ref="A43:A44"/>
    <mergeCell ref="B41:C42"/>
    <mergeCell ref="A45:A46"/>
    <mergeCell ref="B43:C44"/>
    <mergeCell ref="A51:A52"/>
    <mergeCell ref="B49:C50"/>
    <mergeCell ref="A53:A54"/>
    <mergeCell ref="B51:C52"/>
    <mergeCell ref="A55:A56"/>
    <mergeCell ref="B53:C54"/>
    <mergeCell ref="A57:A58"/>
    <mergeCell ref="B55:C56"/>
    <mergeCell ref="A59:A60"/>
    <mergeCell ref="B57:C58"/>
    <mergeCell ref="A61:A63"/>
    <mergeCell ref="B59:C61"/>
    <mergeCell ref="A64:A65"/>
    <mergeCell ref="B62:C63"/>
    <mergeCell ref="A66:A67"/>
    <mergeCell ref="B64:C65"/>
    <mergeCell ref="A68:A69"/>
    <mergeCell ref="B66:C67"/>
    <mergeCell ref="A70:A71"/>
    <mergeCell ref="B68:C69"/>
    <mergeCell ref="A72:A73"/>
    <mergeCell ref="B70:C71"/>
    <mergeCell ref="A74:A75"/>
    <mergeCell ref="B72:C73"/>
    <mergeCell ref="A76:A77"/>
    <mergeCell ref="B74:C75"/>
    <mergeCell ref="B87:C88"/>
    <mergeCell ref="A78:A79"/>
    <mergeCell ref="B76:C77"/>
    <mergeCell ref="A80:A81"/>
    <mergeCell ref="B78:C79"/>
    <mergeCell ref="A82:A84"/>
    <mergeCell ref="B80:C82"/>
    <mergeCell ref="B89:C91"/>
    <mergeCell ref="A94:A95"/>
    <mergeCell ref="B92:C93"/>
    <mergeCell ref="A85:A86"/>
    <mergeCell ref="B83:C84"/>
    <mergeCell ref="A87:A88"/>
    <mergeCell ref="B85:C86"/>
    <mergeCell ref="B94:C95"/>
    <mergeCell ref="A98:A99"/>
    <mergeCell ref="B96:C97"/>
    <mergeCell ref="B98:C99"/>
    <mergeCell ref="A102:A103"/>
    <mergeCell ref="B100:C101"/>
    <mergeCell ref="A112:A113"/>
    <mergeCell ref="B110:C111"/>
    <mergeCell ref="A110:A111"/>
    <mergeCell ref="B108:C109"/>
    <mergeCell ref="A104:A105"/>
    <mergeCell ref="B102:C103"/>
    <mergeCell ref="A106:A107"/>
    <mergeCell ref="B104:C105"/>
    <mergeCell ref="A108:A109"/>
    <mergeCell ref="B106:C107"/>
    <mergeCell ref="M7:M8"/>
    <mergeCell ref="M9:M10"/>
    <mergeCell ref="M11:M12"/>
    <mergeCell ref="M13:M14"/>
    <mergeCell ref="M15:M16"/>
    <mergeCell ref="L35:L3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57:M58"/>
    <mergeCell ref="M62:M63"/>
    <mergeCell ref="M41:M42"/>
    <mergeCell ref="M43:M44"/>
    <mergeCell ref="M45:M46"/>
    <mergeCell ref="M47:M48"/>
    <mergeCell ref="M49:M50"/>
    <mergeCell ref="M51:M52"/>
    <mergeCell ref="M53:M54"/>
    <mergeCell ref="M96:M97"/>
    <mergeCell ref="M98:M99"/>
    <mergeCell ref="M100:M101"/>
    <mergeCell ref="M72:M73"/>
    <mergeCell ref="M74:M75"/>
    <mergeCell ref="M76:M77"/>
    <mergeCell ref="M78:M79"/>
    <mergeCell ref="M83:M84"/>
    <mergeCell ref="M55:M56"/>
    <mergeCell ref="M80:M82"/>
    <mergeCell ref="M59:M61"/>
    <mergeCell ref="M64:M65"/>
    <mergeCell ref="M66:M67"/>
    <mergeCell ref="M68:M69"/>
    <mergeCell ref="M70:M71"/>
    <mergeCell ref="M106:M107"/>
    <mergeCell ref="M108:M109"/>
    <mergeCell ref="M110:M111"/>
    <mergeCell ref="M85:M86"/>
    <mergeCell ref="M87:M88"/>
    <mergeCell ref="M89:M91"/>
    <mergeCell ref="M92:M93"/>
    <mergeCell ref="M102:M103"/>
    <mergeCell ref="M104:M105"/>
    <mergeCell ref="M94:M95"/>
    <mergeCell ref="A3:M3"/>
    <mergeCell ref="L108:L109"/>
    <mergeCell ref="L27:L28"/>
    <mergeCell ref="L31:L32"/>
    <mergeCell ref="L33:L34"/>
    <mergeCell ref="F7:F8"/>
    <mergeCell ref="B7:C8"/>
    <mergeCell ref="K7:K8"/>
    <mergeCell ref="L17:L18"/>
    <mergeCell ref="L25:L26"/>
    <mergeCell ref="L89:L91"/>
    <mergeCell ref="A92:A93"/>
    <mergeCell ref="A89:A91"/>
    <mergeCell ref="L62:L63"/>
    <mergeCell ref="L110:L111"/>
    <mergeCell ref="L13:L14"/>
    <mergeCell ref="L23:L24"/>
    <mergeCell ref="L21:L22"/>
    <mergeCell ref="L19:L20"/>
    <mergeCell ref="A96:A97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Шыхыев Р.М.</cp:lastModifiedBy>
  <cp:lastPrinted>2016-03-24T06:50:27Z</cp:lastPrinted>
  <dcterms:created xsi:type="dcterms:W3CDTF">1996-10-08T23:32:33Z</dcterms:created>
  <dcterms:modified xsi:type="dcterms:W3CDTF">2016-03-31T11:19:04Z</dcterms:modified>
  <cp:category/>
  <cp:version/>
  <cp:contentType/>
  <cp:contentStatus/>
</cp:coreProperties>
</file>