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99" activeTab="2"/>
  </bookViews>
  <sheets>
    <sheet name="Прилож 1" sheetId="1" r:id="rId1"/>
    <sheet name="Прилож 2" sheetId="2" r:id="rId2"/>
    <sheet name="Прилож 3" sheetId="3" r:id="rId3"/>
    <sheet name="Прилож 4" sheetId="4" state="hidden" r:id="rId4"/>
    <sheet name="Лист соглас (2)" sheetId="5" r:id="rId5"/>
  </sheets>
  <externalReferences>
    <externalReference r:id="rId8"/>
    <externalReference r:id="rId9"/>
  </externalReferences>
  <definedNames>
    <definedName name="_xlfn.BAHTTEXT" hidden="1">#NAME?</definedName>
    <definedName name="_xlnm._FilterDatabase" localSheetId="2" hidden="1">'Прилож 3'!$A$8:$M$9</definedName>
    <definedName name="Z_07B1D01A_0502_431A_9A16_6DCCF0AD0324_.wvu.FilterData" localSheetId="0" hidden="1">'Прилож 1'!$A$10:$R$11</definedName>
    <definedName name="Z_07B1D01A_0502_431A_9A16_6DCCF0AD0324_.wvu.FilterData" localSheetId="1" hidden="1">'Прилож 2'!$A$11:$R$13</definedName>
    <definedName name="Z_091F447A_676A_4B86_9D9C_D075E9D48EEA_.wvu.FilterData" localSheetId="0" hidden="1">'Прилож 1'!$A$10:$R$11</definedName>
    <definedName name="Z_091F447A_676A_4B86_9D9C_D075E9D48EEA_.wvu.FilterData" localSheetId="1" hidden="1">'Прилож 2'!$A$11:$R$13</definedName>
    <definedName name="Z_0CEE4755_F466_4968_891C_4D152D93D5F2_.wvu.FilterData" localSheetId="0" hidden="1">'Прилож 1'!$A$10:$R$11</definedName>
    <definedName name="Z_0CEE4755_F466_4968_891C_4D152D93D5F2_.wvu.FilterData" localSheetId="1" hidden="1">'Прилож 2'!$A$11:$R$13</definedName>
    <definedName name="Z_0F9B72AA_CB81_491E_BF07_1256D81E9563_.wvu.FilterData" localSheetId="0" hidden="1">'Прилож 1'!$A$10:$R$11</definedName>
    <definedName name="Z_0F9B72AA_CB81_491E_BF07_1256D81E9563_.wvu.FilterData" localSheetId="1" hidden="1">'Прилож 2'!$A$11:$R$13</definedName>
    <definedName name="Z_0F9B72AA_CB81_491E_BF07_1256D81E9563_.wvu.FilterData" localSheetId="2" hidden="1">'Прилож 3'!$A$8:$M$9</definedName>
    <definedName name="Z_0F9B72AA_CB81_491E_BF07_1256D81E9563_.wvu.FilterData" localSheetId="3" hidden="1">'Прилож 4'!$A$8:$M$12</definedName>
    <definedName name="Z_1998709A_EE76_4775_BA37_A31061ABAB0C_.wvu.FilterData" localSheetId="0" hidden="1">'Прилож 1'!$A$10:$R$11</definedName>
    <definedName name="Z_1998709A_EE76_4775_BA37_A31061ABAB0C_.wvu.FilterData" localSheetId="1" hidden="1">'Прилож 2'!$A$11:$R$13</definedName>
    <definedName name="Z_1998709A_EE76_4775_BA37_A31061ABAB0C_.wvu.FilterData" localSheetId="2" hidden="1">'Прилож 3'!$A$8:$M$9</definedName>
    <definedName name="Z_1998709A_EE76_4775_BA37_A31061ABAB0C_.wvu.FilterData" localSheetId="3" hidden="1">'Прилож 4'!$A$8:$M$12</definedName>
    <definedName name="Z_19CC3DA7_850B_4B01_9750_32043AF58505_.wvu.PrintArea" localSheetId="4" hidden="1">'Лист соглас (2)'!$A$1:$K$44</definedName>
    <definedName name="Z_19CC3DA7_850B_4B01_9750_32043AF58505_.wvu.Rows" localSheetId="4" hidden="1">'Лист соглас (2)'!#REF!</definedName>
    <definedName name="Z_1F46F7FA_E897_4AFA_91B8_60C3D6340D55_.wvu.FilterData" localSheetId="0" hidden="1">'Прилож 1'!$A$10:$R$11</definedName>
    <definedName name="Z_1F46F7FA_E897_4AFA_91B8_60C3D6340D55_.wvu.FilterData" localSheetId="1" hidden="1">'Прилож 2'!$A$11:$R$13</definedName>
    <definedName name="Z_2950C7BE_DBF0_4A0F_8F98_3051AD228235_.wvu.FilterData" localSheetId="0" hidden="1">'Прилож 1'!$A$10:$R$11</definedName>
    <definedName name="Z_2950C7BE_DBF0_4A0F_8F98_3051AD228235_.wvu.FilterData" localSheetId="1" hidden="1">'Прилож 2'!$A$11:$R$13</definedName>
    <definedName name="Z_311AB7E8_865C_4CFE_A9A6_A305837DD553_.wvu.FilterData" localSheetId="0" hidden="1">'Прилож 1'!$A$10:$R$11</definedName>
    <definedName name="Z_311AB7E8_865C_4CFE_A9A6_A305837DD553_.wvu.FilterData" localSheetId="1" hidden="1">'Прилож 2'!$A$11:$R$13</definedName>
    <definedName name="Z_34C3FA08_BCB9_4E06_9275_9E1C3C3C5ED0_.wvu.FilterData" localSheetId="0" hidden="1">'Прилож 1'!$A$10:$R$11</definedName>
    <definedName name="Z_34C3FA08_BCB9_4E06_9275_9E1C3C3C5ED0_.wvu.FilterData" localSheetId="1" hidden="1">'Прилож 2'!$A$11:$R$13</definedName>
    <definedName name="Z_34C3FA08_BCB9_4E06_9275_9E1C3C3C5ED0_.wvu.PrintArea" localSheetId="0" hidden="1">'Прилож 1'!$A$1:$R$22</definedName>
    <definedName name="Z_34C3FA08_BCB9_4E06_9275_9E1C3C3C5ED0_.wvu.PrintArea" localSheetId="1" hidden="1">'Прилож 2'!$A$1:$R$24</definedName>
    <definedName name="Z_35E45AEF_78E6_42DE_A279_E9C4B0CFE35B_.wvu.FilterData" localSheetId="0" hidden="1">'Прилож 1'!$A$10:$R$11</definedName>
    <definedName name="Z_35E45AEF_78E6_42DE_A279_E9C4B0CFE35B_.wvu.FilterData" localSheetId="1" hidden="1">'Прилож 2'!$A$11:$R$13</definedName>
    <definedName name="Z_3655A3D8_8BE9_48AC_859C_ABE3967F69B0_.wvu.FilterData" localSheetId="0" hidden="1">'Прилож 1'!$A$10:$R$11</definedName>
    <definedName name="Z_3655A3D8_8BE9_48AC_859C_ABE3967F69B0_.wvu.FilterData" localSheetId="1" hidden="1">'Прилож 2'!$A$11:$R$13</definedName>
    <definedName name="Z_391931F1_B084_4F58_B984_6B335A5F63D4_.wvu.FilterData" localSheetId="0" hidden="1">'Прилож 1'!$A$10:$R$11</definedName>
    <definedName name="Z_391931F1_B084_4F58_B984_6B335A5F63D4_.wvu.FilterData" localSheetId="1" hidden="1">'Прилож 2'!$A$11:$R$13</definedName>
    <definedName name="Z_3DE32D2B_45CF_483A_BF07_F67D9DBABB57_.wvu.FilterData" localSheetId="0" hidden="1">'Прилож 1'!$A$10:$R$11</definedName>
    <definedName name="Z_3DE32D2B_45CF_483A_BF07_F67D9DBABB57_.wvu.FilterData" localSheetId="1" hidden="1">'Прилож 2'!$A$11:$R$13</definedName>
    <definedName name="Z_4AC7FF88_FB57_4995_992A_336CC3A21CDA_.wvu.FilterData" localSheetId="0" hidden="1">'Прилож 1'!$A$10:$R$11</definedName>
    <definedName name="Z_4AC7FF88_FB57_4995_992A_336CC3A21CDA_.wvu.FilterData" localSheetId="1" hidden="1">'Прилож 2'!$A$11:$R$13</definedName>
    <definedName name="Z_689F7D5E_553D_4F03_AFFD_05152A3D97DD_.wvu.FilterData" localSheetId="0" hidden="1">'Прилож 1'!$A$10:$R$11</definedName>
    <definedName name="Z_689F7D5E_553D_4F03_AFFD_05152A3D97DD_.wvu.FilterData" localSheetId="1" hidden="1">'Прилож 2'!$A$11:$R$13</definedName>
    <definedName name="Z_7353F3F7_58FD_498E_AA6E_C9C8C7FA6AA8_.wvu.FilterData" localSheetId="0" hidden="1">'Прилож 1'!$A$10:$R$11</definedName>
    <definedName name="Z_7353F3F7_58FD_498E_AA6E_C9C8C7FA6AA8_.wvu.FilterData" localSheetId="1" hidden="1">'Прилож 2'!$A$11:$R$13</definedName>
    <definedName name="Z_8AC679AF_1ECD_4702_87FE_88CCB8648B63_.wvu.FilterData" localSheetId="0" hidden="1">'Прилож 1'!$A$10:$R$11</definedName>
    <definedName name="Z_8AC679AF_1ECD_4702_87FE_88CCB8648B63_.wvu.FilterData" localSheetId="1" hidden="1">'Прилож 2'!$A$11:$R$13</definedName>
    <definedName name="Z_8D6E805D_2C08_45D6_9115_A34FF37351CD_.wvu.FilterData" localSheetId="0" hidden="1">'Прилож 1'!$A$10:$R$11</definedName>
    <definedName name="Z_8D6E805D_2C08_45D6_9115_A34FF37351CD_.wvu.FilterData" localSheetId="1" hidden="1">'Прилож 2'!$A$11:$R$13</definedName>
    <definedName name="Z_8E8356E7_3FE6_4CE6_8386_4A5A9E4B8705_.wvu.FilterData" localSheetId="0" hidden="1">'Прилож 1'!$A$10:$R$11</definedName>
    <definedName name="Z_8E8356E7_3FE6_4CE6_8386_4A5A9E4B8705_.wvu.FilterData" localSheetId="1" hidden="1">'Прилож 2'!$A$11:$R$13</definedName>
    <definedName name="Z_8E8356E7_3FE6_4CE6_8386_4A5A9E4B8705_.wvu.FilterData" localSheetId="2" hidden="1">'Прилож 3'!$A$8:$M$9</definedName>
    <definedName name="Z_8E8356E7_3FE6_4CE6_8386_4A5A9E4B8705_.wvu.FilterData" localSheetId="3" hidden="1">'Прилож 4'!$A$8:$M$12</definedName>
    <definedName name="Z_8E8356E7_3FE6_4CE6_8386_4A5A9E4B8705_.wvu.PrintArea" localSheetId="0" hidden="1">'Прилож 1'!$A$1:$R$196</definedName>
    <definedName name="Z_8E8356E7_3FE6_4CE6_8386_4A5A9E4B8705_.wvu.PrintArea" localSheetId="1" hidden="1">'Прилож 2'!$A$1:$R$196</definedName>
    <definedName name="Z_910F09A0_0A6C_48C9_B556_BFDD386BB726_.wvu.FilterData" localSheetId="2" hidden="1">'Прилож 3'!$A$8:$M$9</definedName>
    <definedName name="Z_910F09A0_0A6C_48C9_B556_BFDD386BB726_.wvu.FilterData" localSheetId="3" hidden="1">'Прилож 4'!$A$8:$M$12</definedName>
    <definedName name="Z_93A49A47_5684_445E_B334_16C6E62CE7C0_.wvu.FilterData" localSheetId="2" hidden="1">'Прилож 3'!$A$8:$M$9</definedName>
    <definedName name="Z_93A49A47_5684_445E_B334_16C6E62CE7C0_.wvu.FilterData" localSheetId="3" hidden="1">'Прилож 4'!$A$8:$M$12</definedName>
    <definedName name="Z_99A7F41F_A492_41BB_A3B8_2A6D7E0F50C8_.wvu.FilterData" localSheetId="0" hidden="1">'Прилож 1'!$A$10:$R$11</definedName>
    <definedName name="Z_99A7F41F_A492_41BB_A3B8_2A6D7E0F50C8_.wvu.FilterData" localSheetId="1" hidden="1">'Прилож 2'!$A$11:$R$13</definedName>
    <definedName name="Z_99A7F41F_A492_41BB_A3B8_2A6D7E0F50C8_.wvu.FilterData" localSheetId="2" hidden="1">'Прилож 3'!$A$8:$M$9</definedName>
    <definedName name="Z_99A7F41F_A492_41BB_A3B8_2A6D7E0F50C8_.wvu.FilterData" localSheetId="3" hidden="1">'Прилож 4'!$A$8:$M$12</definedName>
    <definedName name="Z_99A7F41F_A492_41BB_A3B8_2A6D7E0F50C8_.wvu.PrintArea" localSheetId="0" hidden="1">'Прилож 1'!$A$1:$R$22</definedName>
    <definedName name="Z_99A7F41F_A492_41BB_A3B8_2A6D7E0F50C8_.wvu.PrintArea" localSheetId="1" hidden="1">'Прилож 2'!$A$1:$R$24</definedName>
    <definedName name="Z_9A13B7BB_E7FA_4696_B0C8_8E9F459FDF1B_.wvu.FilterData" localSheetId="0" hidden="1">'Прилож 1'!$A$10:$R$11</definedName>
    <definedName name="Z_9A13B7BB_E7FA_4696_B0C8_8E9F459FDF1B_.wvu.FilterData" localSheetId="1" hidden="1">'Прилож 2'!$A$11:$R$13</definedName>
    <definedName name="Z_A3BAC0AE_D658_4AB9_9B4B_CF29177822E0_.wvu.FilterData" localSheetId="0" hidden="1">'Прилож 1'!$A$10:$R$11</definedName>
    <definedName name="Z_A3BAC0AE_D658_4AB9_9B4B_CF29177822E0_.wvu.FilterData" localSheetId="1" hidden="1">'Прилож 2'!$A$11:$R$13</definedName>
    <definedName name="Z_AE447317_11E6_4F3D_9001_50376398AE56_.wvu.FilterData" localSheetId="0" hidden="1">'Прилож 1'!$A$10:$R$11</definedName>
    <definedName name="Z_AE447317_11E6_4F3D_9001_50376398AE56_.wvu.FilterData" localSheetId="1" hidden="1">'Прилож 2'!$A$11:$R$13</definedName>
    <definedName name="Z_B9954DF9_0AC1_4EA0_9FAD_A5F88F2C7D8E_.wvu.PrintArea" localSheetId="4" hidden="1">'Лист соглас (2)'!$A$1:$K$44</definedName>
    <definedName name="Z_B9954DF9_0AC1_4EA0_9FAD_A5F88F2C7D8E_.wvu.Rows" localSheetId="4" hidden="1">'Лист соглас (2)'!#REF!</definedName>
    <definedName name="Z_C3235E89_1FA6_47E7_8BEA_8FE5956E0814_.wvu.FilterData" localSheetId="2" hidden="1">'Прилож 3'!$A$8:$M$9</definedName>
    <definedName name="Z_C3235E89_1FA6_47E7_8BEA_8FE5956E0814_.wvu.FilterData" localSheetId="3" hidden="1">'Прилож 4'!$A$8:$M$12</definedName>
    <definedName name="Z_C3FC2B91_1F60_4F07_A2D6_0D3F70A08C61_.wvu.FilterData" localSheetId="0" hidden="1">'Прилож 1'!$A$10:$R$11</definedName>
    <definedName name="Z_C3FC2B91_1F60_4F07_A2D6_0D3F70A08C61_.wvu.FilterData" localSheetId="1" hidden="1">'Прилож 2'!$A$11:$R$13</definedName>
    <definedName name="Z_CBB788D2_3288_47B3_9A1E_8D5E4AC67091_.wvu.FilterData" localSheetId="0" hidden="1">'Прилож 1'!$A$10:$R$11</definedName>
    <definedName name="Z_CBB788D2_3288_47B3_9A1E_8D5E4AC67091_.wvu.FilterData" localSheetId="1" hidden="1">'Прилож 2'!$A$11:$R$13</definedName>
    <definedName name="Z_D35E8E2D_8CEA_4D48_81D4_E5EB3987CFFD_.wvu.FilterData" localSheetId="2" hidden="1">'Прилож 3'!$A$8:$M$9</definedName>
    <definedName name="Z_D35E8E2D_8CEA_4D48_81D4_E5EB3987CFFD_.wvu.FilterData" localSheetId="3" hidden="1">'Прилож 4'!$A$8:$M$12</definedName>
    <definedName name="Z_DC128710_216B_476D_BD7A_A3178CD9D91F_.wvu.FilterData" localSheetId="0" hidden="1">'Прилож 1'!$A$10:$R$11</definedName>
    <definedName name="Z_DC128710_216B_476D_BD7A_A3178CD9D91F_.wvu.FilterData" localSheetId="1" hidden="1">'Прилож 2'!$A$11:$R$13</definedName>
    <definedName name="Z_DE4316DB_2F49_4B04_A3A2_2A8415D828EB_.wvu.FilterData" localSheetId="2" hidden="1">'Прилож 3'!$A$8:$M$9</definedName>
    <definedName name="Z_DE4316DB_2F49_4B04_A3A2_2A8415D828EB_.wvu.FilterData" localSheetId="3" hidden="1">'Прилож 4'!$A$8:$M$12</definedName>
    <definedName name="Z_DEBA7747_3875_4C19_A8EB_82293AABE860_.wvu.FilterData" localSheetId="0" hidden="1">'Прилож 1'!$A$10:$R$11</definedName>
    <definedName name="Z_DEBA7747_3875_4C19_A8EB_82293AABE860_.wvu.FilterData" localSheetId="1" hidden="1">'Прилож 2'!$A$11:$R$13</definedName>
    <definedName name="Z_DF69E918_B26B_4806_90D3_BF304997297A_.wvu.FilterData" localSheetId="0" hidden="1">'Прилож 1'!$A$10:$R$11</definedName>
    <definedName name="Z_DF69E918_B26B_4806_90D3_BF304997297A_.wvu.FilterData" localSheetId="1" hidden="1">'Прилож 2'!$A$11:$R$13</definedName>
    <definedName name="Z_E67E0B6F_4A4C_462F_A4DB_F3DCD50F02AA_.wvu.FilterData" localSheetId="0" hidden="1">'Прилож 1'!$A$10:$R$11</definedName>
    <definedName name="Z_E67E0B6F_4A4C_462F_A4DB_F3DCD50F02AA_.wvu.FilterData" localSheetId="1" hidden="1">'Прилож 2'!$A$11:$R$13</definedName>
    <definedName name="Z_EE7051B7_54FB_486C_BAB4_CBA4FACBFA15_.wvu.FilterData" localSheetId="0" hidden="1">'Прилож 1'!$A$10:$R$11</definedName>
    <definedName name="Z_EE7051B7_54FB_486C_BAB4_CBA4FACBFA15_.wvu.FilterData" localSheetId="1" hidden="1">'Прилож 2'!$A$11:$R$13</definedName>
    <definedName name="Z_F0495307_BACB_4422_9747_80E86A593BE4_.wvu.FilterData" localSheetId="0" hidden="1">'Прилож 1'!$A$10:$R$11</definedName>
    <definedName name="Z_F0495307_BACB_4422_9747_80E86A593BE4_.wvu.FilterData" localSheetId="1" hidden="1">'Прилож 2'!$A$11:$R$13</definedName>
    <definedName name="Z_F7B936BF_A74F_4C09_95AE_38B9788D8978_.wvu.FilterData" localSheetId="0" hidden="1">'Прилож 1'!$A$10:$R$11</definedName>
    <definedName name="Z_F7B936BF_A74F_4C09_95AE_38B9788D8978_.wvu.FilterData" localSheetId="1" hidden="1">'Прилож 2'!$A$11:$R$13</definedName>
    <definedName name="Z_FD42A1AE_96B4_4CEB_A8F1_B0AA8B6E6E32_.wvu.FilterData" localSheetId="2" hidden="1">'Прилож 3'!$A$8:$M$9</definedName>
    <definedName name="Z_FD42A1AE_96B4_4CEB_A8F1_B0AA8B6E6E32_.wvu.FilterData" localSheetId="3" hidden="1">'Прилож 4'!$A$8:$M$12</definedName>
    <definedName name="DATABASE">'[1]ТобМЭС'!$A$6:$D$1178</definedName>
    <definedName name="_xlnm.Print_Titles" localSheetId="1">'Прилож 2'!$6:$9</definedName>
    <definedName name="_xlnm.Print_Area" localSheetId="4">'Лист соглас (2)'!$A$3:$I$86</definedName>
    <definedName name="_xlnm.Print_Area" localSheetId="0">'Прилож 1'!$A$1:$R$27</definedName>
    <definedName name="_xlnm.Print_Area" localSheetId="1">'Прилож 2'!$A$1:$R$26</definedName>
    <definedName name="_xlnm.Print_Area" localSheetId="2">'Прилож 3'!$A$1:$M$17</definedName>
    <definedName name="_xlnm.Print_Area" localSheetId="3">'Прилож 4'!$A$1:$S$122</definedName>
    <definedName name="ОБЛїРСЬ_МГХїСЖ">#REF!</definedName>
    <definedName name="фa1">#REF!</definedName>
  </definedNames>
  <calcPr fullCalcOnLoad="1"/>
</workbook>
</file>

<file path=xl/sharedStrings.xml><?xml version="1.0" encoding="utf-8"?>
<sst xmlns="http://schemas.openxmlformats.org/spreadsheetml/2006/main" count="454" uniqueCount="159">
  <si>
    <t>Местонахождение автономного резервного источника питания 
[при наличии]
(улица, № сооружения, поселок, город)</t>
  </si>
  <si>
    <t>Реквизиты 
Акта РБП
(№___ от ______)</t>
  </si>
  <si>
    <t>Максимальная мощность в границах балансовой принадлежности потребителя, кВт</t>
  </si>
  <si>
    <t>Допустимое число часов ограничения потребления в год / срок восстановления энергоснабжения энергопринимающих устройств</t>
  </si>
  <si>
    <t xml:space="preserve">
[Реквизиты 
акта согласования]
Величина технологической и (или) аварийной брони электроснабжения
</t>
  </si>
  <si>
    <t>Приложение № 2</t>
  </si>
  <si>
    <t>№ п/п</t>
  </si>
  <si>
    <t>Источник питания (Центр питания)</t>
  </si>
  <si>
    <t>Характеристика измерительного комплекса (ИК)</t>
  </si>
  <si>
    <t xml:space="preserve">Наименование Потребителя
(с указанием 
организационно-правовой формы)
</t>
  </si>
  <si>
    <t>ИНН Потребителя</t>
  </si>
  <si>
    <t>Номер и дата договора энергоснабжения</t>
  </si>
  <si>
    <t xml:space="preserve">Дата начала 
исполнения договора энергоснабжения </t>
  </si>
  <si>
    <t>Местонахождение Потребителя 
(юридический адрес)</t>
  </si>
  <si>
    <t>Местонахождение энергопринимающих устройств Потребителя 
(улица, № сооружения, поселок, город)</t>
  </si>
  <si>
    <t>СН-2</t>
  </si>
  <si>
    <t>НН</t>
  </si>
  <si>
    <t>Балансовая принаджлежность приборов учета</t>
  </si>
  <si>
    <t>Уровень напряжения</t>
  </si>
  <si>
    <t>Категория надежности энергопринимающих устройств</t>
  </si>
  <si>
    <t>tg φ</t>
  </si>
  <si>
    <t>Тип счётчика</t>
  </si>
  <si>
    <t>Заводской № счетчика</t>
  </si>
  <si>
    <t xml:space="preserve">Класс точности </t>
  </si>
  <si>
    <t>Тип ТТ</t>
  </si>
  <si>
    <t>Коэфф. ТТ</t>
  </si>
  <si>
    <t>Тип ТН</t>
  </si>
  <si>
    <t>Коэфф. ТН</t>
  </si>
  <si>
    <t>Коэфф. ИК</t>
  </si>
  <si>
    <t>* [МИ] - межповерочный интервал, лет (сведения из паспорта на счетчик)</t>
  </si>
  <si>
    <t>дата поверки [МИ]*</t>
  </si>
  <si>
    <t xml:space="preserve"> 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</si>
  <si>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</si>
  <si>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</si>
  <si>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</si>
  <si>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</si>
  <si>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</si>
  <si>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</si>
  <si>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</si>
  <si>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</si>
  <si>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</si>
  <si>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</si>
  <si>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</si>
  <si>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</si>
  <si>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</si>
  <si>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</si>
  <si>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</si>
  <si>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</si>
  <si>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т.кВт ч</t>
  </si>
  <si>
    <t>Потребители [обслуживаемые ОАО "Тюменская энергосбытовая компания"]</t>
  </si>
  <si>
    <t>Электроэнергия ВСЕГО:</t>
  </si>
  <si>
    <t>Приложение №4</t>
  </si>
  <si>
    <t>Приложение № 1</t>
  </si>
  <si>
    <t>Перечень средств учета в точках приема электроэнергии в сеть Исполнителя</t>
  </si>
  <si>
    <t>6</t>
  </si>
  <si>
    <t>7</t>
  </si>
  <si>
    <t>8</t>
  </si>
  <si>
    <t>14</t>
  </si>
  <si>
    <t>Потери
до границы БП</t>
  </si>
  <si>
    <t>%</t>
  </si>
  <si>
    <t>кВт*ч</t>
  </si>
  <si>
    <t>м.п.</t>
  </si>
  <si>
    <t xml:space="preserve">_________________________ </t>
  </si>
  <si>
    <t>ЗАКАЗЧИК:</t>
  </si>
  <si>
    <t>ИСПОЛНИТЕЛЬ:</t>
  </si>
  <si>
    <t>ОАО "Омфал"</t>
  </si>
  <si>
    <t>Источник питания [Центр питания]</t>
  </si>
  <si>
    <t>Наименование присоединения [точка поставки]</t>
  </si>
  <si>
    <t>ООО "Азия"</t>
  </si>
  <si>
    <t>МУП "Теплоснабжение"</t>
  </si>
  <si>
    <t>ИП Ларионова Ю.В.</t>
  </si>
  <si>
    <t>ООО "Нижневартовец"</t>
  </si>
  <si>
    <t>ЗАО "Окис-С"</t>
  </si>
  <si>
    <t>МУП Г. Нижневартовска "Горводаканал"</t>
  </si>
  <si>
    <t>ИП Добровольский С.М.</t>
  </si>
  <si>
    <t>ООО "Сейл"</t>
  </si>
  <si>
    <t>ЗАО "Виго-Строй"</t>
  </si>
  <si>
    <t>ЗАО "Нижневартовскстройсвязь"</t>
  </si>
  <si>
    <t>МБУ "Городская поликлиника"</t>
  </si>
  <si>
    <t>Максимальная мощность, кВт</t>
  </si>
  <si>
    <t>ГСК "Вираж"</t>
  </si>
  <si>
    <t>ОАО "Завод строительных материалов"</t>
  </si>
  <si>
    <t>ГСК "Северный"</t>
  </si>
  <si>
    <t>ИП Тимофеева Т.Н.</t>
  </si>
  <si>
    <t>МБУ Центр технических и прикладных видов спорта "Юность Самотрлора"</t>
  </si>
  <si>
    <t>ОАО МП "Аганнефтегазгеология"</t>
  </si>
  <si>
    <t>ООО "КИР"</t>
  </si>
  <si>
    <t>ЗАО "Русь Авто"</t>
  </si>
  <si>
    <t>ЗАО "Нижневартовскстройснаб"</t>
  </si>
  <si>
    <t>ГСК "Лучезарный"</t>
  </si>
  <si>
    <t>(ФИО)</t>
  </si>
  <si>
    <t>Дата получения на рассмотрение</t>
  </si>
  <si>
    <t>Предложения и замечания:</t>
  </si>
  <si>
    <t>Согласовано:</t>
  </si>
  <si>
    <t>__________________</t>
  </si>
  <si>
    <t>(должность)</t>
  </si>
  <si>
    <t>(подпись)</t>
  </si>
  <si>
    <t>Дата согласования</t>
  </si>
  <si>
    <t>____________________________________</t>
  </si>
  <si>
    <t>________________</t>
  </si>
  <si>
    <t xml:space="preserve">Заявленная мощность  </t>
  </si>
  <si>
    <t xml:space="preserve">Заявленная мощность [пиковая с 7 до 23 часов] </t>
  </si>
  <si>
    <t xml:space="preserve">Заявленная мощность [ночная с 23 до 7 часов] </t>
  </si>
  <si>
    <t>Мощность  ИТОГО:</t>
  </si>
  <si>
    <t>Электроэнергия ИТОГО:</t>
  </si>
  <si>
    <t>ООО "Полярье" (через сети ГСК "Северный")</t>
  </si>
  <si>
    <t>ЦХВЕ "Слово Жизни" (через сети ГСК "Северный")</t>
  </si>
  <si>
    <t>Центр медицины катастроф (через сети ГСК "Северный")</t>
  </si>
  <si>
    <t>в т.ч.</t>
  </si>
  <si>
    <t>Попова Н.А. (через сети МУП "Теплоснабжение", ЗАО "ТК Сити-Клан")</t>
  </si>
  <si>
    <t>ЗАО "ОЗНА-Проект" (через сети МУП "Теплоснабжение")</t>
  </si>
  <si>
    <t>ГСК "Рассвет" (через сети МУП "Теплоснабжение")</t>
  </si>
  <si>
    <t>Гасоян С.А. (через сети МУП "Теплоснабжение")</t>
  </si>
  <si>
    <t>ООО "ЭСК Черногорэнерго" (через сети ООО "Сейл")</t>
  </si>
  <si>
    <t>ЗАО "ТК Сити-Клан" (по сетям МУП "Теплоснабжение")</t>
  </si>
  <si>
    <t>тарифная группа</t>
  </si>
  <si>
    <t>[одноставочный]</t>
  </si>
  <si>
    <t>Иванова Д.А.</t>
  </si>
  <si>
    <t>к договору оказания услуг по передаче электроэнергии</t>
  </si>
  <si>
    <t>Перечень средств учета в точках поставки электроэнергии от сети Исполнителя</t>
  </si>
  <si>
    <t>к Распоряжению № 9 от "10" сентября 2014 г.</t>
  </si>
  <si>
    <t xml:space="preserve">Лист согласования </t>
  </si>
  <si>
    <t>Отдел работы с юридическими лицами:</t>
  </si>
  <si>
    <t>Группа правового обеспечения:</t>
  </si>
  <si>
    <t>Юрисконсульт 2 категории</t>
  </si>
  <si>
    <t>Сектор реализации:</t>
  </si>
  <si>
    <t>Отдел работы с просроченной дебиторской задолженностью:***</t>
  </si>
  <si>
    <t>Группа АИИС:***</t>
  </si>
  <si>
    <t xml:space="preserve">* Заполняется в зависимости от должности сотрудника  </t>
  </si>
  <si>
    <t xml:space="preserve">** Заполняется в зависимости от структурного подразделения  </t>
  </si>
  <si>
    <t xml:space="preserve">*** Заполняется в предусмотренных распоряжением случаев </t>
  </si>
  <si>
    <t>Группа коммерческого диспетчирования:</t>
  </si>
  <si>
    <t>Инженер-инспектор (ведущий)</t>
  </si>
  <si>
    <t>Денисенко А.В.</t>
  </si>
  <si>
    <t>Ковалева Т.В.</t>
  </si>
  <si>
    <t>Начальник ОРЮЛ</t>
  </si>
  <si>
    <t>"____"____________2016 г.</t>
  </si>
  <si>
    <t>Ведущий инженер</t>
  </si>
  <si>
    <t>Ляпунова Ю.С.</t>
  </si>
  <si>
    <t>Исполнитель: ПАО "Горэлектросеть"</t>
  </si>
  <si>
    <r>
      <rPr>
        <b/>
        <sz val="9"/>
        <color indexed="8"/>
        <rFont val="Tahoma"/>
        <family val="2"/>
      </rPr>
      <t xml:space="preserve">    </t>
    </r>
    <r>
      <rPr>
        <b/>
        <sz val="10"/>
        <color indexed="8"/>
        <rFont val="Tahoma"/>
        <family val="2"/>
      </rPr>
      <t>I. Точки поставки электроэнергии Потребителям (Покупателям АО "Тюменская энергосбытовая компания")</t>
    </r>
  </si>
  <si>
    <t>Плановое количество отпускаемой из сети Исполнителя Потребителям электроэнергии на 2016 г.</t>
  </si>
  <si>
    <t>ФКУ ИК-15 УФСИН России по Ханты-Мансийскому автономному округу - Югре (потребители, приравненые к населению)</t>
  </si>
  <si>
    <t>Для определения объема электропотребления бюджетных потребителей, из общего объема электропотребления, учтенного счетчиками коммерческого учета, указанных в п. 1 вычитается количество электрической энергии и мощности, определенное по показаниям нижеприведенных приборов коммерческого учета:</t>
  </si>
  <si>
    <t>№ 09/15-У от "20" ноября 2016 г.</t>
  </si>
  <si>
    <t>Наименование контрагента: ПАО "Горэлектросеть"</t>
  </si>
  <si>
    <t>Ответственный сотрудник договорного сектора отдела работы с юридическими лицами:
инженер 1 категории договорного сектора отдела работы с юридическими 
лицами Нижневартовского МРО</t>
  </si>
  <si>
    <t>Минин Д.В.</t>
  </si>
  <si>
    <t>Наименование присоединения (точка приема)</t>
  </si>
  <si>
    <t xml:space="preserve">ТОЧКИ ПРИЕМА [от сети АО "Тюменьэнерго"] </t>
  </si>
  <si>
    <t>Приложение № 3</t>
  </si>
  <si>
    <t>_______________ Елин Ю.А.</t>
  </si>
  <si>
    <t>_________________________ Елин Ю.А.</t>
  </si>
  <si>
    <t xml:space="preserve">_________________________ Елин Ю.А. </t>
  </si>
  <si>
    <t>Заказчик:</t>
  </si>
  <si>
    <t xml:space="preserve">_________________________  </t>
  </si>
  <si>
    <t xml:space="preserve">к договору оказания услуг по передаче электроэнергии № </t>
  </si>
  <si>
    <t>Перечень Потребителей (Покупателей) , присоединенных к сети Исполнителя</t>
  </si>
  <si>
    <t xml:space="preserve">_______________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</si>
</sst>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0.0000%"/>
    <numFmt numFmtId="190" formatCode="0.0%"/>
    <numFmt numFmtId="191" formatCode="[$-FC19]d\ mmmm\ yyyy\ &quot;г.&quot;"/>
    <numFmt numFmtId="192" formatCode="0.000%"/>
    <numFmt numFmtId="193" formatCode="0.00000%"/>
    <numFmt numFmtId="194" formatCode="0;[Red]0"/>
    <numFmt numFmtId="195" formatCode="0.0"/>
    <numFmt numFmtId="196" formatCode="0.000"/>
    <numFmt numFmtId="197" formatCode="0.000;[Red]0.000"/>
    <numFmt numFmtId="198" formatCode="0.0;[Red]0.0"/>
    <numFmt numFmtId="199" formatCode="#,##0.0;[Red]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&quot;р.&quot;"/>
    <numFmt numFmtId="205" formatCode="#,##0.000"/>
    <numFmt numFmtId="206" formatCode="_-&quot;Ј&quot;* #,##0_-;\-&quot;Ј&quot;* #,##0_-;_-&quot;Ј&quot;* &quot;-&quot;_-;_-@_-"/>
    <numFmt numFmtId="207" formatCode="_-&quot;Ј&quot;* #,##0.00_-;\-&quot;Ј&quot;* #,##0.00_-;_-&quot;Ј&quot;* &quot;-&quot;??_-;_-@_-"/>
    <numFmt numFmtId="208" formatCode="#,##0.0"/>
  </numFmts>
  <fonts count="71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 Cyr"/>
      <family val="2"/>
    </font>
    <font>
      <b/>
      <sz val="14"/>
      <name val="Tahoma"/>
      <family val="2"/>
    </font>
    <font>
      <sz val="10"/>
      <name val="Times New Roman Cyr"/>
      <family val="0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8"/>
      <color indexed="22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sz val="10"/>
      <color indexed="12"/>
      <name val="Tahoma"/>
      <family val="2"/>
    </font>
    <font>
      <sz val="10"/>
      <color indexed="50"/>
      <name val="Tahoma"/>
      <family val="2"/>
    </font>
    <font>
      <sz val="10"/>
      <color indexed="61"/>
      <name val="Tahoma"/>
      <family val="2"/>
    </font>
    <font>
      <sz val="6"/>
      <name val="Tahoma"/>
      <family val="2"/>
    </font>
    <font>
      <b/>
      <sz val="9"/>
      <color indexed="8"/>
      <name val="Tahoma"/>
      <family val="2"/>
    </font>
    <font>
      <sz val="10"/>
      <name val="Helv"/>
      <family val="0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27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27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6" fillId="0" borderId="9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7" fillId="32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49" fontId="5" fillId="32" borderId="0" xfId="90" applyNumberFormat="1" applyFont="1" applyFill="1" applyBorder="1" applyAlignment="1" applyProtection="1">
      <alignment horizontal="center"/>
      <protection hidden="1"/>
    </xf>
    <xf numFmtId="0" fontId="1" fillId="32" borderId="0" xfId="89" applyFont="1" applyFill="1" applyBorder="1" applyAlignment="1">
      <alignment horizontal="center"/>
      <protection/>
    </xf>
    <xf numFmtId="0" fontId="2" fillId="32" borderId="0" xfId="89" applyFont="1" applyFill="1" applyBorder="1" applyAlignment="1">
      <alignment horizontal="center"/>
      <protection/>
    </xf>
    <xf numFmtId="49" fontId="1" fillId="32" borderId="0" xfId="89" applyNumberFormat="1" applyFont="1" applyFill="1" applyBorder="1" applyAlignment="1">
      <alignment horizontal="center"/>
      <protection/>
    </xf>
    <xf numFmtId="0" fontId="2" fillId="32" borderId="0" xfId="89" applyFont="1" applyFill="1" applyBorder="1" applyAlignment="1">
      <alignment horizontal="right"/>
      <protection/>
    </xf>
    <xf numFmtId="0" fontId="1" fillId="32" borderId="0" xfId="89" applyFont="1" applyFill="1" applyBorder="1" applyAlignment="1">
      <alignment horizontal="right"/>
      <protection/>
    </xf>
    <xf numFmtId="0" fontId="1" fillId="32" borderId="0" xfId="89" applyFont="1" applyFill="1" applyBorder="1" applyAlignment="1">
      <alignment/>
      <protection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wrapText="1"/>
    </xf>
    <xf numFmtId="188" fontId="8" fillId="0" borderId="0" xfId="0" applyNumberFormat="1" applyFont="1" applyFill="1" applyAlignment="1">
      <alignment horizontal="center" wrapText="1"/>
    </xf>
    <xf numFmtId="0" fontId="8" fillId="32" borderId="0" xfId="0" applyNumberFormat="1" applyFont="1" applyFill="1" applyAlignment="1">
      <alignment horizont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49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 horizontal="left" vertical="center"/>
    </xf>
    <xf numFmtId="0" fontId="8" fillId="32" borderId="0" xfId="0" applyNumberFormat="1" applyFont="1" applyFill="1" applyAlignment="1">
      <alignment horizontal="left" wrapText="1"/>
    </xf>
    <xf numFmtId="188" fontId="8" fillId="32" borderId="0" xfId="0" applyNumberFormat="1" applyFont="1" applyFill="1" applyAlignment="1">
      <alignment horizontal="center" wrapText="1"/>
    </xf>
    <xf numFmtId="188" fontId="11" fillId="32" borderId="0" xfId="0" applyNumberFormat="1" applyFont="1" applyFill="1" applyAlignment="1">
      <alignment horizontal="center" wrapText="1"/>
    </xf>
    <xf numFmtId="0" fontId="11" fillId="32" borderId="0" xfId="0" applyNumberFormat="1" applyFont="1" applyFill="1" applyAlignment="1">
      <alignment horizontal="center" wrapText="1"/>
    </xf>
    <xf numFmtId="0" fontId="11" fillId="32" borderId="0" xfId="0" applyFont="1" applyFill="1" applyAlignment="1">
      <alignment horizontal="center" vertical="center"/>
    </xf>
    <xf numFmtId="0" fontId="8" fillId="32" borderId="0" xfId="0" applyNumberFormat="1" applyFont="1" applyFill="1" applyBorder="1" applyAlignment="1">
      <alignment wrapText="1"/>
    </xf>
    <xf numFmtId="0" fontId="8" fillId="32" borderId="0" xfId="0" applyNumberFormat="1" applyFont="1" applyFill="1" applyBorder="1" applyAlignment="1">
      <alignment horizontal="left"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 shrinkToFi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textRotation="90" wrapText="1"/>
    </xf>
    <xf numFmtId="0" fontId="13" fillId="32" borderId="12" xfId="89" applyNumberFormat="1" applyFont="1" applyFill="1" applyBorder="1" applyAlignment="1">
      <alignment horizontal="center" vertical="center" textRotation="90" wrapText="1"/>
      <protection/>
    </xf>
    <xf numFmtId="0" fontId="13" fillId="32" borderId="12" xfId="89" applyNumberFormat="1" applyFont="1" applyFill="1" applyBorder="1" applyAlignment="1">
      <alignment horizontal="center" vertical="center" wrapText="1"/>
      <protection/>
    </xf>
    <xf numFmtId="0" fontId="13" fillId="32" borderId="13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0" fontId="22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0" xfId="89" applyFont="1" applyFill="1" applyBorder="1" applyAlignment="1">
      <alignment horizontal="center"/>
      <protection/>
    </xf>
    <xf numFmtId="0" fontId="3" fillId="32" borderId="0" xfId="0" applyFont="1" applyFill="1" applyAlignment="1">
      <alignment vertical="top"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 vertical="top"/>
    </xf>
    <xf numFmtId="0" fontId="2" fillId="32" borderId="15" xfId="89" applyFont="1" applyFill="1" applyBorder="1" applyAlignment="1">
      <alignment horizontal="center" vertical="center" textRotation="90" wrapText="1"/>
      <protection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89" applyNumberFormat="1" applyFont="1" applyFill="1" applyBorder="1" applyAlignment="1">
      <alignment horizontal="center" vertical="center" textRotation="90"/>
      <protection/>
    </xf>
    <xf numFmtId="0" fontId="2" fillId="32" borderId="17" xfId="89" applyFont="1" applyFill="1" applyBorder="1" applyAlignment="1">
      <alignment horizontal="center" vertical="center" wrapText="1"/>
      <protection/>
    </xf>
    <xf numFmtId="0" fontId="2" fillId="32" borderId="18" xfId="89" applyFont="1" applyFill="1" applyBorder="1" applyAlignment="1">
      <alignment horizontal="center" vertical="center" wrapText="1"/>
      <protection/>
    </xf>
    <xf numFmtId="0" fontId="2" fillId="32" borderId="18" xfId="89" applyFont="1" applyFill="1" applyBorder="1" applyAlignment="1">
      <alignment horizontal="center" vertical="center"/>
      <protection/>
    </xf>
    <xf numFmtId="49" fontId="2" fillId="32" borderId="18" xfId="89" applyNumberFormat="1" applyFont="1" applyFill="1" applyBorder="1" applyAlignment="1">
      <alignment horizontal="center" vertical="center" wrapText="1"/>
      <protection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8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94" fontId="3" fillId="0" borderId="22" xfId="0" applyNumberFormat="1" applyFont="1" applyFill="1" applyBorder="1" applyAlignment="1" applyProtection="1">
      <alignment horizontal="center" vertical="center" shrinkToFit="1"/>
      <protection/>
    </xf>
    <xf numFmtId="194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>
      <alignment horizontal="center" vertical="center"/>
    </xf>
    <xf numFmtId="194" fontId="3" fillId="0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195" fontId="3" fillId="0" borderId="29" xfId="0" applyNumberFormat="1" applyFont="1" applyFill="1" applyBorder="1" applyAlignment="1" applyProtection="1">
      <alignment horizontal="center" vertical="center" shrinkToFit="1"/>
      <protection/>
    </xf>
    <xf numFmtId="195" fontId="3" fillId="0" borderId="30" xfId="0" applyNumberFormat="1" applyFont="1" applyFill="1" applyBorder="1" applyAlignment="1" applyProtection="1">
      <alignment horizontal="center" vertical="center" shrinkToFit="1"/>
      <protection/>
    </xf>
    <xf numFmtId="195" fontId="3" fillId="0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>
      <alignment vertical="center"/>
    </xf>
    <xf numFmtId="195" fontId="3" fillId="0" borderId="32" xfId="0" applyNumberFormat="1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>
      <alignment horizontal="center" vertical="center" textRotation="180"/>
    </xf>
    <xf numFmtId="3" fontId="10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>
      <alignment horizontal="center" vertical="center"/>
    </xf>
    <xf numFmtId="195" fontId="3" fillId="0" borderId="34" xfId="0" applyNumberFormat="1" applyFont="1" applyFill="1" applyBorder="1" applyAlignment="1">
      <alignment horizontal="center" vertical="center"/>
    </xf>
    <xf numFmtId="195" fontId="3" fillId="0" borderId="34" xfId="0" applyNumberFormat="1" applyFont="1" applyFill="1" applyBorder="1" applyAlignment="1" applyProtection="1">
      <alignment horizontal="center" vertical="center" shrinkToFit="1"/>
      <protection/>
    </xf>
    <xf numFmtId="195" fontId="3" fillId="0" borderId="35" xfId="0" applyNumberFormat="1" applyFont="1" applyFill="1" applyBorder="1" applyAlignment="1" applyProtection="1">
      <alignment horizontal="center" vertical="center" shrinkToFit="1"/>
      <protection/>
    </xf>
    <xf numFmtId="195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 applyProtection="1">
      <alignment horizontal="center" vertical="center" shrinkToFit="1"/>
      <protection/>
    </xf>
    <xf numFmtId="195" fontId="3" fillId="0" borderId="36" xfId="0" applyNumberFormat="1" applyFont="1" applyFill="1" applyBorder="1" applyAlignment="1" applyProtection="1">
      <alignment horizontal="center" vertical="center" shrinkToFit="1"/>
      <protection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5" fontId="3" fillId="0" borderId="11" xfId="0" applyNumberFormat="1" applyFont="1" applyFill="1" applyBorder="1" applyAlignment="1" applyProtection="1">
      <alignment horizontal="center" vertical="center" shrinkToFit="1"/>
      <protection/>
    </xf>
    <xf numFmtId="195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>
      <alignment horizontal="left" vertical="center"/>
    </xf>
    <xf numFmtId="195" fontId="3" fillId="0" borderId="32" xfId="104" applyNumberFormat="1" applyFont="1" applyFill="1" applyBorder="1" applyAlignment="1" applyProtection="1">
      <alignment horizontal="center" vertical="center"/>
      <protection/>
    </xf>
    <xf numFmtId="195" fontId="3" fillId="0" borderId="26" xfId="104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95" fontId="3" fillId="0" borderId="46" xfId="0" applyNumberFormat="1" applyFont="1" applyFill="1" applyBorder="1" applyAlignment="1" applyProtection="1">
      <alignment horizontal="center" vertical="center" shrinkToFit="1"/>
      <protection/>
    </xf>
    <xf numFmtId="195" fontId="3" fillId="0" borderId="44" xfId="0" applyNumberFormat="1" applyFont="1" applyFill="1" applyBorder="1" applyAlignment="1" applyProtection="1">
      <alignment horizontal="center" vertical="center" shrinkToFit="1"/>
      <protection/>
    </xf>
    <xf numFmtId="195" fontId="3" fillId="0" borderId="47" xfId="0" applyNumberFormat="1" applyFont="1" applyFill="1" applyBorder="1" applyAlignment="1">
      <alignment horizontal="center" vertical="center"/>
    </xf>
    <xf numFmtId="195" fontId="3" fillId="0" borderId="47" xfId="0" applyNumberFormat="1" applyFont="1" applyFill="1" applyBorder="1" applyAlignment="1" applyProtection="1">
      <alignment horizontal="center" vertical="center" shrinkToFit="1"/>
      <protection/>
    </xf>
    <xf numFmtId="195" fontId="3" fillId="0" borderId="48" xfId="0" applyNumberFormat="1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 applyProtection="1">
      <alignment horizontal="center" vertical="center" shrinkToFit="1"/>
      <protection/>
    </xf>
    <xf numFmtId="195" fontId="3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89" applyFont="1" applyFill="1" applyBorder="1" applyAlignment="1">
      <alignment horizontal="center"/>
      <protection/>
    </xf>
    <xf numFmtId="49" fontId="1" fillId="0" borderId="0" xfId="89" applyNumberFormat="1" applyFont="1" applyFill="1" applyBorder="1" applyAlignment="1">
      <alignment horizontal="center"/>
      <protection/>
    </xf>
    <xf numFmtId="0" fontId="1" fillId="0" borderId="0" xfId="89" applyFont="1" applyFill="1" applyBorder="1" applyAlignment="1">
      <alignment horizontal="right"/>
      <protection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1" fontId="69" fillId="0" borderId="50" xfId="0" applyNumberFormat="1" applyFont="1" applyFill="1" applyBorder="1" applyAlignment="1">
      <alignment horizontal="center" vertical="center"/>
    </xf>
    <xf numFmtId="1" fontId="69" fillId="0" borderId="51" xfId="0" applyNumberFormat="1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1" fontId="69" fillId="0" borderId="52" xfId="0" applyNumberFormat="1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 shrinkToFit="1"/>
    </xf>
    <xf numFmtId="0" fontId="69" fillId="0" borderId="54" xfId="0" applyFont="1" applyFill="1" applyBorder="1" applyAlignment="1">
      <alignment horizontal="center" vertical="center" shrinkToFit="1"/>
    </xf>
    <xf numFmtId="0" fontId="69" fillId="0" borderId="40" xfId="0" applyFont="1" applyFill="1" applyBorder="1" applyAlignment="1">
      <alignment horizontal="center" vertical="center" shrinkToFit="1"/>
    </xf>
    <xf numFmtId="0" fontId="69" fillId="0" borderId="47" xfId="0" applyFont="1" applyFill="1" applyBorder="1" applyAlignment="1">
      <alignment horizontal="center" vertical="center"/>
    </xf>
    <xf numFmtId="0" fontId="70" fillId="32" borderId="0" xfId="0" applyFont="1" applyFill="1" applyAlignment="1">
      <alignment/>
    </xf>
    <xf numFmtId="49" fontId="3" fillId="0" borderId="25" xfId="0" applyNumberFormat="1" applyFont="1" applyFill="1" applyBorder="1" applyAlignment="1">
      <alignment horizontal="center" vertical="top" wrapText="1"/>
    </xf>
    <xf numFmtId="195" fontId="3" fillId="0" borderId="0" xfId="104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/>
    </xf>
    <xf numFmtId="0" fontId="69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/>
    </xf>
    <xf numFmtId="195" fontId="3" fillId="0" borderId="25" xfId="104" applyNumberFormat="1" applyFont="1" applyFill="1" applyBorder="1" applyAlignment="1" applyProtection="1">
      <alignment horizontal="center" vertical="center"/>
      <protection/>
    </xf>
    <xf numFmtId="195" fontId="3" fillId="0" borderId="24" xfId="104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left" vertical="center"/>
    </xf>
    <xf numFmtId="0" fontId="69" fillId="0" borderId="51" xfId="0" applyFont="1" applyFill="1" applyBorder="1" applyAlignment="1">
      <alignment horizontal="center" vertical="center" shrinkToFit="1"/>
    </xf>
    <xf numFmtId="195" fontId="3" fillId="0" borderId="56" xfId="0" applyNumberFormat="1" applyFont="1" applyFill="1" applyBorder="1" applyAlignment="1">
      <alignment horizontal="center" vertical="center"/>
    </xf>
    <xf numFmtId="195" fontId="3" fillId="0" borderId="56" xfId="0" applyNumberFormat="1" applyFont="1" applyFill="1" applyBorder="1" applyAlignment="1" applyProtection="1">
      <alignment horizontal="center" vertical="center" shrinkToFit="1"/>
      <protection/>
    </xf>
    <xf numFmtId="195" fontId="3" fillId="0" borderId="49" xfId="0" applyNumberFormat="1" applyFont="1" applyFill="1" applyBorder="1" applyAlignment="1" applyProtection="1">
      <alignment horizontal="center" vertical="center" shrinkToFit="1"/>
      <protection/>
    </xf>
    <xf numFmtId="195" fontId="3" fillId="0" borderId="38" xfId="0" applyNumberFormat="1" applyFont="1" applyFill="1" applyBorder="1" applyAlignment="1">
      <alignment horizontal="center" vertical="center"/>
    </xf>
    <xf numFmtId="195" fontId="3" fillId="0" borderId="38" xfId="0" applyNumberFormat="1" applyFont="1" applyFill="1" applyBorder="1" applyAlignment="1" applyProtection="1">
      <alignment horizontal="center" vertical="center" shrinkToFit="1"/>
      <protection/>
    </xf>
    <xf numFmtId="195" fontId="3" fillId="0" borderId="59" xfId="0" applyNumberFormat="1" applyFont="1" applyFill="1" applyBorder="1" applyAlignment="1" applyProtection="1">
      <alignment horizontal="center" vertical="center" shrinkToFit="1"/>
      <protection/>
    </xf>
    <xf numFmtId="195" fontId="3" fillId="0" borderId="43" xfId="0" applyNumberFormat="1" applyFont="1" applyFill="1" applyBorder="1" applyAlignment="1">
      <alignment horizontal="center" vertical="center"/>
    </xf>
    <xf numFmtId="195" fontId="3" fillId="0" borderId="43" xfId="0" applyNumberFormat="1" applyFont="1" applyFill="1" applyBorder="1" applyAlignment="1" applyProtection="1">
      <alignment horizontal="center" vertical="center" shrinkToFit="1"/>
      <protection/>
    </xf>
    <xf numFmtId="195" fontId="3" fillId="0" borderId="60" xfId="0" applyNumberFormat="1" applyFont="1" applyFill="1" applyBorder="1" applyAlignment="1" applyProtection="1">
      <alignment horizontal="center" vertical="center" shrinkToFit="1"/>
      <protection/>
    </xf>
    <xf numFmtId="0" fontId="69" fillId="0" borderId="56" xfId="0" applyFont="1" applyFill="1" applyBorder="1" applyAlignment="1">
      <alignment horizontal="center" vertical="center" shrinkToFit="1"/>
    </xf>
    <xf numFmtId="195" fontId="3" fillId="0" borderId="61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0" xfId="89" applyFont="1" applyFill="1" applyBorder="1" applyAlignment="1">
      <alignment horizontal="right"/>
      <protection/>
    </xf>
    <xf numFmtId="0" fontId="3" fillId="0" borderId="63" xfId="0" applyFont="1" applyFill="1" applyBorder="1" applyAlignment="1">
      <alignment vertical="center"/>
    </xf>
    <xf numFmtId="0" fontId="13" fillId="32" borderId="64" xfId="0" applyFont="1" applyFill="1" applyBorder="1" applyAlignment="1">
      <alignment horizontal="center" vertical="center"/>
    </xf>
    <xf numFmtId="0" fontId="13" fillId="32" borderId="65" xfId="0" applyFont="1" applyFill="1" applyBorder="1" applyAlignment="1">
      <alignment horizontal="center" vertical="center"/>
    </xf>
    <xf numFmtId="0" fontId="13" fillId="32" borderId="6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95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shrinkToFit="1"/>
    </xf>
    <xf numFmtId="1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32" borderId="0" xfId="0" applyFont="1" applyFill="1" applyAlignment="1">
      <alignment horizontal="right"/>
    </xf>
    <xf numFmtId="0" fontId="13" fillId="32" borderId="0" xfId="0" applyFont="1" applyFill="1" applyAlignment="1">
      <alignment horizontal="right" vertical="center"/>
    </xf>
    <xf numFmtId="0" fontId="3" fillId="0" borderId="6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top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88" applyFont="1">
      <alignment/>
      <protection/>
    </xf>
    <xf numFmtId="0" fontId="3" fillId="0" borderId="0" xfId="88" applyFont="1" applyAlignment="1">
      <alignment horizontal="right"/>
      <protection/>
    </xf>
    <xf numFmtId="0" fontId="25" fillId="0" borderId="0" xfId="88" applyFont="1" applyAlignment="1">
      <alignment vertical="center"/>
      <protection/>
    </xf>
    <xf numFmtId="0" fontId="25" fillId="0" borderId="0" xfId="88" applyFont="1" applyAlignment="1">
      <alignment horizontal="center" vertical="center"/>
      <protection/>
    </xf>
    <xf numFmtId="0" fontId="8" fillId="0" borderId="63" xfId="88" applyFont="1" applyBorder="1">
      <alignment/>
      <protection/>
    </xf>
    <xf numFmtId="0" fontId="3" fillId="0" borderId="47" xfId="88" applyFont="1" applyBorder="1">
      <alignment/>
      <protection/>
    </xf>
    <xf numFmtId="0" fontId="3" fillId="0" borderId="48" xfId="88" applyFont="1" applyBorder="1">
      <alignment/>
      <protection/>
    </xf>
    <xf numFmtId="0" fontId="3" fillId="0" borderId="0" xfId="88" applyFont="1" applyAlignment="1">
      <alignment horizontal="left"/>
      <protection/>
    </xf>
    <xf numFmtId="0" fontId="3" fillId="0" borderId="28" xfId="88" applyFont="1" applyBorder="1">
      <alignment/>
      <protection/>
    </xf>
    <xf numFmtId="0" fontId="3" fillId="0" borderId="0" xfId="88" applyFont="1" applyBorder="1">
      <alignment/>
      <protection/>
    </xf>
    <xf numFmtId="0" fontId="3" fillId="0" borderId="36" xfId="88" applyFont="1" applyBorder="1">
      <alignment/>
      <protection/>
    </xf>
    <xf numFmtId="0" fontId="3" fillId="0" borderId="67" xfId="88" applyFont="1" applyBorder="1">
      <alignment/>
      <protection/>
    </xf>
    <xf numFmtId="0" fontId="3" fillId="0" borderId="68" xfId="88" applyFont="1" applyBorder="1">
      <alignment/>
      <protection/>
    </xf>
    <xf numFmtId="0" fontId="3" fillId="0" borderId="69" xfId="88" applyFont="1" applyBorder="1">
      <alignment/>
      <protection/>
    </xf>
    <xf numFmtId="0" fontId="3" fillId="0" borderId="70" xfId="88" applyFont="1" applyBorder="1">
      <alignment/>
      <protection/>
    </xf>
    <xf numFmtId="0" fontId="3" fillId="0" borderId="71" xfId="88" applyFont="1" applyBorder="1">
      <alignment/>
      <protection/>
    </xf>
    <xf numFmtId="0" fontId="3" fillId="0" borderId="72" xfId="88" applyFont="1" applyBorder="1">
      <alignment/>
      <protection/>
    </xf>
    <xf numFmtId="0" fontId="3" fillId="0" borderId="73" xfId="88" applyFont="1" applyBorder="1">
      <alignment/>
      <protection/>
    </xf>
    <xf numFmtId="0" fontId="3" fillId="0" borderId="74" xfId="88" applyFont="1" applyBorder="1">
      <alignment/>
      <protection/>
    </xf>
    <xf numFmtId="0" fontId="3" fillId="0" borderId="75" xfId="88" applyFont="1" applyBorder="1">
      <alignment/>
      <protection/>
    </xf>
    <xf numFmtId="0" fontId="3" fillId="0" borderId="0" xfId="88" applyFont="1" applyBorder="1" applyAlignment="1">
      <alignment horizontal="center"/>
      <protection/>
    </xf>
    <xf numFmtId="0" fontId="25" fillId="0" borderId="28" xfId="88" applyFont="1" applyBorder="1">
      <alignment/>
      <protection/>
    </xf>
    <xf numFmtId="0" fontId="25" fillId="0" borderId="0" xfId="88" applyFont="1" applyBorder="1" applyAlignment="1">
      <alignment horizontal="center"/>
      <protection/>
    </xf>
    <xf numFmtId="0" fontId="25" fillId="0" borderId="0" xfId="88" applyFont="1" applyBorder="1">
      <alignment/>
      <protection/>
    </xf>
    <xf numFmtId="0" fontId="25" fillId="0" borderId="0" xfId="88" applyFont="1" applyBorder="1" applyAlignment="1">
      <alignment horizontal="right"/>
      <protection/>
    </xf>
    <xf numFmtId="0" fontId="25" fillId="0" borderId="36" xfId="88" applyFont="1" applyBorder="1">
      <alignment/>
      <protection/>
    </xf>
    <xf numFmtId="0" fontId="25" fillId="0" borderId="0" xfId="88" applyFont="1">
      <alignment/>
      <protection/>
    </xf>
    <xf numFmtId="0" fontId="3" fillId="0" borderId="28" xfId="88" applyFont="1" applyBorder="1" applyAlignment="1">
      <alignment vertical="top"/>
      <protection/>
    </xf>
    <xf numFmtId="0" fontId="3" fillId="0" borderId="0" xfId="88" applyFont="1" applyBorder="1" applyAlignment="1">
      <alignment vertical="top"/>
      <protection/>
    </xf>
    <xf numFmtId="0" fontId="3" fillId="0" borderId="36" xfId="88" applyFont="1" applyBorder="1" applyAlignment="1">
      <alignment vertical="top"/>
      <protection/>
    </xf>
    <xf numFmtId="0" fontId="3" fillId="0" borderId="0" xfId="88" applyFont="1" applyAlignment="1">
      <alignment vertical="top"/>
      <protection/>
    </xf>
    <xf numFmtId="0" fontId="3" fillId="0" borderId="31" xfId="88" applyFont="1" applyBorder="1" applyAlignment="1">
      <alignment vertical="top"/>
      <protection/>
    </xf>
    <xf numFmtId="0" fontId="3" fillId="0" borderId="14" xfId="88" applyFont="1" applyBorder="1" applyAlignment="1">
      <alignment vertical="top"/>
      <protection/>
    </xf>
    <xf numFmtId="0" fontId="3" fillId="0" borderId="76" xfId="88" applyFont="1" applyBorder="1" applyAlignment="1">
      <alignment vertical="top"/>
      <protection/>
    </xf>
    <xf numFmtId="0" fontId="8" fillId="0" borderId="28" xfId="88" applyFont="1" applyBorder="1">
      <alignment/>
      <protection/>
    </xf>
    <xf numFmtId="0" fontId="2" fillId="0" borderId="0" xfId="89" applyFont="1" applyFill="1" applyBorder="1" applyAlignment="1">
      <alignment horizontal="right"/>
      <protection/>
    </xf>
    <xf numFmtId="0" fontId="1" fillId="0" borderId="0" xfId="89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49" fontId="5" fillId="0" borderId="0" xfId="9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15" xfId="89" applyFont="1" applyFill="1" applyBorder="1" applyAlignment="1">
      <alignment horizontal="center" vertical="center" textRotation="90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89" applyNumberFormat="1" applyFont="1" applyFill="1" applyBorder="1" applyAlignment="1">
      <alignment horizontal="center" vertical="center" textRotation="90"/>
      <protection/>
    </xf>
    <xf numFmtId="0" fontId="2" fillId="0" borderId="17" xfId="89" applyFont="1" applyFill="1" applyBorder="1" applyAlignment="1">
      <alignment horizontal="center" vertical="center" wrapText="1"/>
      <protection/>
    </xf>
    <xf numFmtId="0" fontId="2" fillId="0" borderId="18" xfId="89" applyFont="1" applyFill="1" applyBorder="1" applyAlignment="1">
      <alignment horizontal="center" vertical="center" wrapText="1"/>
      <protection/>
    </xf>
    <xf numFmtId="0" fontId="2" fillId="0" borderId="18" xfId="89" applyFont="1" applyFill="1" applyBorder="1" applyAlignment="1">
      <alignment horizontal="center" vertical="center"/>
      <protection/>
    </xf>
    <xf numFmtId="49" fontId="2" fillId="0" borderId="18" xfId="89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8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2" xfId="0" applyFont="1" applyFill="1" applyBorder="1" applyAlignment="1">
      <alignment horizontal="center" vertical="top" shrinkToFit="1"/>
    </xf>
    <xf numFmtId="1" fontId="3" fillId="0" borderId="32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shrinkToFit="1"/>
    </xf>
    <xf numFmtId="1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32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 shrinkToFit="1"/>
    </xf>
    <xf numFmtId="0" fontId="15" fillId="0" borderId="18" xfId="0" applyFont="1" applyFill="1" applyBorder="1" applyAlignment="1">
      <alignment horizontal="center" vertical="top" wrapText="1" shrinkToFit="1"/>
    </xf>
    <xf numFmtId="0" fontId="15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right" vertical="center"/>
    </xf>
    <xf numFmtId="0" fontId="1" fillId="0" borderId="0" xfId="89" applyFont="1" applyFill="1" applyBorder="1" applyAlignment="1">
      <alignment horizontal="right" vertical="center"/>
      <protection/>
    </xf>
    <xf numFmtId="2" fontId="3" fillId="0" borderId="1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188" fontId="5" fillId="0" borderId="0" xfId="0" applyNumberFormat="1" applyFont="1" applyFill="1" applyAlignment="1">
      <alignment horizontal="center" wrapText="1"/>
    </xf>
    <xf numFmtId="49" fontId="5" fillId="32" borderId="0" xfId="90" applyNumberFormat="1" applyFont="1" applyFill="1" applyBorder="1" applyAlignment="1" applyProtection="1">
      <alignment horizontal="center"/>
      <protection hidden="1"/>
    </xf>
    <xf numFmtId="0" fontId="2" fillId="32" borderId="11" xfId="89" applyFont="1" applyFill="1" applyBorder="1" applyAlignment="1">
      <alignment horizontal="center" vertical="center" wrapText="1"/>
      <protection/>
    </xf>
    <xf numFmtId="0" fontId="2" fillId="32" borderId="12" xfId="89" applyFont="1" applyFill="1" applyBorder="1" applyAlignment="1">
      <alignment horizontal="center" vertical="center" textRotation="90" wrapText="1"/>
      <protection/>
    </xf>
    <xf numFmtId="0" fontId="2" fillId="32" borderId="77" xfId="89" applyFont="1" applyFill="1" applyBorder="1" applyAlignment="1">
      <alignment horizontal="center" vertical="center" textRotation="90" wrapText="1"/>
      <protection/>
    </xf>
    <xf numFmtId="0" fontId="8" fillId="32" borderId="20" xfId="89" applyNumberFormat="1" applyFont="1" applyFill="1" applyBorder="1" applyAlignment="1">
      <alignment horizontal="center" vertical="center" textRotation="90"/>
      <protection/>
    </xf>
    <xf numFmtId="0" fontId="8" fillId="32" borderId="21" xfId="89" applyNumberFormat="1" applyFont="1" applyFill="1" applyBorder="1" applyAlignment="1">
      <alignment horizontal="center" vertical="center" textRotation="90"/>
      <protection/>
    </xf>
    <xf numFmtId="0" fontId="2" fillId="32" borderId="78" xfId="89" applyFont="1" applyFill="1" applyBorder="1" applyAlignment="1">
      <alignment horizontal="center" vertical="center" wrapText="1"/>
      <protection/>
    </xf>
    <xf numFmtId="0" fontId="2" fillId="32" borderId="79" xfId="89" applyFont="1" applyFill="1" applyBorder="1" applyAlignment="1">
      <alignment horizontal="center" vertical="center" wrapText="1"/>
      <protection/>
    </xf>
    <xf numFmtId="0" fontId="2" fillId="32" borderId="27" xfId="89" applyFont="1" applyFill="1" applyBorder="1" applyAlignment="1">
      <alignment horizontal="center" vertical="center" wrapText="1"/>
      <protection/>
    </xf>
    <xf numFmtId="0" fontId="2" fillId="32" borderId="65" xfId="89" applyFont="1" applyFill="1" applyBorder="1" applyAlignment="1">
      <alignment horizontal="center" vertical="center" wrapText="1"/>
      <protection/>
    </xf>
    <xf numFmtId="0" fontId="2" fillId="32" borderId="15" xfId="89" applyFont="1" applyFill="1" applyBorder="1" applyAlignment="1">
      <alignment horizontal="center" vertical="center" wrapText="1"/>
      <protection/>
    </xf>
    <xf numFmtId="0" fontId="2" fillId="32" borderId="12" xfId="89" applyFont="1" applyFill="1" applyBorder="1" applyAlignment="1">
      <alignment horizontal="center" vertical="center" wrapText="1"/>
      <protection/>
    </xf>
    <xf numFmtId="0" fontId="2" fillId="32" borderId="77" xfId="89" applyFont="1" applyFill="1" applyBorder="1" applyAlignment="1">
      <alignment horizontal="center" vertical="center" wrapText="1"/>
      <protection/>
    </xf>
    <xf numFmtId="0" fontId="8" fillId="32" borderId="0" xfId="89" applyNumberFormat="1" applyFont="1" applyFill="1" applyBorder="1" applyAlignment="1">
      <alignment horizontal="center" vertical="center" textRotation="90" wrapText="1"/>
      <protection/>
    </xf>
    <xf numFmtId="0" fontId="8" fillId="32" borderId="0" xfId="0" applyFont="1" applyFill="1" applyBorder="1" applyAlignment="1">
      <alignment horizontal="center" vertical="center" textRotation="90" wrapText="1"/>
    </xf>
    <xf numFmtId="0" fontId="2" fillId="32" borderId="0" xfId="89" applyFont="1" applyFill="1" applyBorder="1" applyAlignment="1">
      <alignment horizontal="center" vertical="center" textRotation="90" wrapText="1"/>
      <protection/>
    </xf>
    <xf numFmtId="0" fontId="8" fillId="32" borderId="0" xfId="0" applyFont="1" applyFill="1" applyBorder="1" applyAlignment="1">
      <alignment horizontal="center" vertical="center" wrapText="1"/>
    </xf>
    <xf numFmtId="49" fontId="2" fillId="32" borderId="65" xfId="89" applyNumberFormat="1" applyFont="1" applyFill="1" applyBorder="1" applyAlignment="1">
      <alignment horizontal="center" vertical="center" textRotation="90" wrapText="1"/>
      <protection/>
    </xf>
    <xf numFmtId="49" fontId="2" fillId="32" borderId="15" xfId="89" applyNumberFormat="1" applyFont="1" applyFill="1" applyBorder="1" applyAlignment="1">
      <alignment horizontal="center" vertical="center" textRotation="90" wrapText="1"/>
      <protection/>
    </xf>
    <xf numFmtId="0" fontId="2" fillId="32" borderId="15" xfId="89" applyFont="1" applyFill="1" applyBorder="1" applyAlignment="1">
      <alignment horizontal="center" vertical="center" textRotation="90" wrapText="1"/>
      <protection/>
    </xf>
    <xf numFmtId="0" fontId="2" fillId="32" borderId="12" xfId="89" applyFont="1" applyFill="1" applyBorder="1" applyAlignment="1">
      <alignment horizontal="center" vertical="center"/>
      <protection/>
    </xf>
    <xf numFmtId="0" fontId="2" fillId="32" borderId="77" xfId="89" applyFont="1" applyFill="1" applyBorder="1" applyAlignment="1">
      <alignment horizontal="center" vertical="center"/>
      <protection/>
    </xf>
    <xf numFmtId="0" fontId="2" fillId="32" borderId="15" xfId="89" applyFont="1" applyFill="1" applyBorder="1" applyAlignment="1">
      <alignment horizontal="center" vertical="center"/>
      <protection/>
    </xf>
    <xf numFmtId="0" fontId="8" fillId="0" borderId="63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2" fillId="32" borderId="80" xfId="89" applyFont="1" applyFill="1" applyBorder="1" applyAlignment="1">
      <alignment horizontal="center" vertical="center" wrapText="1"/>
      <protection/>
    </xf>
    <xf numFmtId="0" fontId="2" fillId="32" borderId="81" xfId="89" applyFont="1" applyFill="1" applyBorder="1" applyAlignment="1">
      <alignment horizontal="center" vertical="center" wrapText="1"/>
      <protection/>
    </xf>
    <xf numFmtId="0" fontId="2" fillId="32" borderId="61" xfId="89" applyFont="1" applyFill="1" applyBorder="1" applyAlignment="1">
      <alignment horizontal="center" vertical="center" wrapText="1"/>
      <protection/>
    </xf>
    <xf numFmtId="0" fontId="2" fillId="32" borderId="51" xfId="89" applyFont="1" applyFill="1" applyBorder="1" applyAlignment="1">
      <alignment horizontal="center" vertical="center" wrapText="1"/>
      <protection/>
    </xf>
    <xf numFmtId="49" fontId="2" fillId="32" borderId="65" xfId="89" applyNumberFormat="1" applyFont="1" applyFill="1" applyBorder="1" applyAlignment="1">
      <alignment horizontal="center" vertical="center" wrapText="1"/>
      <protection/>
    </xf>
    <xf numFmtId="49" fontId="2" fillId="32" borderId="15" xfId="89" applyNumberFormat="1" applyFont="1" applyFill="1" applyBorder="1" applyAlignment="1">
      <alignment horizontal="center" vertical="center" wrapText="1"/>
      <protection/>
    </xf>
    <xf numFmtId="0" fontId="8" fillId="0" borderId="8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83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top"/>
    </xf>
    <xf numFmtId="0" fontId="8" fillId="0" borderId="0" xfId="89" applyNumberFormat="1" applyFont="1" applyFill="1" applyBorder="1" applyAlignment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0" xfId="89" applyFont="1" applyFill="1" applyBorder="1" applyAlignment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89" applyFont="1" applyFill="1" applyBorder="1" applyAlignment="1">
      <alignment horizontal="center" vertical="center" textRotation="90" wrapText="1"/>
      <protection/>
    </xf>
    <xf numFmtId="0" fontId="2" fillId="0" borderId="77" xfId="89" applyFont="1" applyFill="1" applyBorder="1" applyAlignment="1">
      <alignment horizontal="center" vertical="center" textRotation="90" wrapText="1"/>
      <protection/>
    </xf>
    <xf numFmtId="0" fontId="2" fillId="0" borderId="15" xfId="89" applyFont="1" applyFill="1" applyBorder="1" applyAlignment="1">
      <alignment horizontal="center" vertical="center" textRotation="90" wrapText="1"/>
      <protection/>
    </xf>
    <xf numFmtId="0" fontId="2" fillId="0" borderId="12" xfId="89" applyFont="1" applyFill="1" applyBorder="1" applyAlignment="1">
      <alignment horizontal="center" vertical="center"/>
      <protection/>
    </xf>
    <xf numFmtId="0" fontId="2" fillId="0" borderId="77" xfId="89" applyFont="1" applyFill="1" applyBorder="1" applyAlignment="1">
      <alignment horizontal="center" vertical="center"/>
      <protection/>
    </xf>
    <xf numFmtId="0" fontId="2" fillId="0" borderId="15" xfId="89" applyFont="1" applyFill="1" applyBorder="1" applyAlignment="1">
      <alignment horizontal="center" vertical="center"/>
      <protection/>
    </xf>
    <xf numFmtId="49" fontId="2" fillId="0" borderId="65" xfId="89" applyNumberFormat="1" applyFont="1" applyFill="1" applyBorder="1" applyAlignment="1">
      <alignment horizontal="center" vertical="center" wrapText="1"/>
      <protection/>
    </xf>
    <xf numFmtId="49" fontId="2" fillId="0" borderId="15" xfId="89" applyNumberFormat="1" applyFont="1" applyFill="1" applyBorder="1" applyAlignment="1">
      <alignment horizontal="center" vertical="center" wrapText="1"/>
      <protection/>
    </xf>
    <xf numFmtId="0" fontId="2" fillId="0" borderId="65" xfId="89" applyFont="1" applyFill="1" applyBorder="1" applyAlignment="1">
      <alignment horizontal="center" vertical="center" wrapText="1"/>
      <protection/>
    </xf>
    <xf numFmtId="0" fontId="2" fillId="0" borderId="15" xfId="89" applyFont="1" applyFill="1" applyBorder="1" applyAlignment="1">
      <alignment horizontal="center" vertical="center" wrapText="1"/>
      <protection/>
    </xf>
    <xf numFmtId="0" fontId="2" fillId="0" borderId="33" xfId="89" applyFont="1" applyFill="1" applyBorder="1" applyAlignment="1">
      <alignment horizontal="left" vertical="center" wrapText="1"/>
      <protection/>
    </xf>
    <xf numFmtId="0" fontId="2" fillId="0" borderId="34" xfId="89" applyFont="1" applyFill="1" applyBorder="1" applyAlignment="1">
      <alignment horizontal="left" vertical="center" wrapText="1"/>
      <protection/>
    </xf>
    <xf numFmtId="0" fontId="2" fillId="0" borderId="35" xfId="89" applyFont="1" applyFill="1" applyBorder="1" applyAlignment="1">
      <alignment horizontal="left" vertical="center" wrapText="1"/>
      <protection/>
    </xf>
    <xf numFmtId="49" fontId="2" fillId="0" borderId="65" xfId="89" applyNumberFormat="1" applyFont="1" applyFill="1" applyBorder="1" applyAlignment="1">
      <alignment horizontal="center" vertical="center" textRotation="90" wrapText="1"/>
      <protection/>
    </xf>
    <xf numFmtId="49" fontId="2" fillId="0" borderId="15" xfId="89" applyNumberFormat="1" applyFont="1" applyFill="1" applyBorder="1" applyAlignment="1">
      <alignment horizontal="center" vertical="center" textRotation="90" wrapText="1"/>
      <protection/>
    </xf>
    <xf numFmtId="49" fontId="5" fillId="0" borderId="0" xfId="90" applyNumberFormat="1" applyFont="1" applyFill="1" applyBorder="1" applyAlignment="1" applyProtection="1">
      <alignment horizontal="center"/>
      <protection hidden="1"/>
    </xf>
    <xf numFmtId="0" fontId="2" fillId="0" borderId="11" xfId="89" applyFont="1" applyFill="1" applyBorder="1" applyAlignment="1">
      <alignment horizontal="center" vertical="center" wrapText="1"/>
      <protection/>
    </xf>
    <xf numFmtId="0" fontId="8" fillId="0" borderId="20" xfId="89" applyNumberFormat="1" applyFont="1" applyFill="1" applyBorder="1" applyAlignment="1">
      <alignment horizontal="center" vertical="center" textRotation="90"/>
      <protection/>
    </xf>
    <xf numFmtId="0" fontId="8" fillId="0" borderId="21" xfId="89" applyNumberFormat="1" applyFont="1" applyFill="1" applyBorder="1" applyAlignment="1">
      <alignment horizontal="center" vertical="center" textRotation="90"/>
      <protection/>
    </xf>
    <xf numFmtId="0" fontId="2" fillId="0" borderId="78" xfId="89" applyFont="1" applyFill="1" applyBorder="1" applyAlignment="1">
      <alignment horizontal="center" vertical="center" wrapText="1"/>
      <protection/>
    </xf>
    <xf numFmtId="0" fontId="2" fillId="0" borderId="79" xfId="89" applyFont="1" applyFill="1" applyBorder="1" applyAlignment="1">
      <alignment horizontal="center" vertical="center" wrapText="1"/>
      <protection/>
    </xf>
    <xf numFmtId="0" fontId="2" fillId="0" borderId="27" xfId="89" applyFont="1" applyFill="1" applyBorder="1" applyAlignment="1">
      <alignment horizontal="center" vertical="center" wrapText="1"/>
      <protection/>
    </xf>
    <xf numFmtId="0" fontId="2" fillId="0" borderId="12" xfId="89" applyFont="1" applyFill="1" applyBorder="1" applyAlignment="1">
      <alignment horizontal="center" vertical="center" wrapText="1"/>
      <protection/>
    </xf>
    <xf numFmtId="0" fontId="2" fillId="0" borderId="77" xfId="89" applyFont="1" applyFill="1" applyBorder="1" applyAlignment="1">
      <alignment horizontal="center" vertical="center" wrapText="1"/>
      <protection/>
    </xf>
    <xf numFmtId="0" fontId="2" fillId="0" borderId="80" xfId="89" applyFont="1" applyFill="1" applyBorder="1" applyAlignment="1">
      <alignment horizontal="center" vertical="center" wrapText="1"/>
      <protection/>
    </xf>
    <xf numFmtId="0" fontId="2" fillId="0" borderId="81" xfId="89" applyFont="1" applyFill="1" applyBorder="1" applyAlignment="1">
      <alignment horizontal="center" vertical="center" wrapText="1"/>
      <protection/>
    </xf>
    <xf numFmtId="0" fontId="2" fillId="0" borderId="61" xfId="89" applyFont="1" applyFill="1" applyBorder="1" applyAlignment="1">
      <alignment horizontal="center" vertical="center" wrapText="1"/>
      <protection/>
    </xf>
    <xf numFmtId="0" fontId="2" fillId="0" borderId="51" xfId="89" applyFont="1" applyFill="1" applyBorder="1" applyAlignment="1">
      <alignment horizontal="center" vertical="center" wrapText="1"/>
      <protection/>
    </xf>
    <xf numFmtId="3" fontId="16" fillId="32" borderId="0" xfId="98" applyNumberFormat="1" applyFont="1" applyFill="1" applyAlignment="1">
      <alignment horizontal="center" vertical="center"/>
      <protection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9" fillId="0" borderId="0" xfId="88" applyFont="1" applyAlignment="1">
      <alignment horizontal="center"/>
      <protection/>
    </xf>
    <xf numFmtId="0" fontId="3" fillId="0" borderId="0" xfId="88" applyFont="1" applyAlignment="1">
      <alignment horizontal="left" vertical="top" wrapText="1"/>
      <protection/>
    </xf>
    <xf numFmtId="0" fontId="3" fillId="0" borderId="0" xfId="88" applyFont="1" applyAlignment="1">
      <alignment horizontal="left" vertical="center" wrapText="1"/>
      <protection/>
    </xf>
    <xf numFmtId="0" fontId="3" fillId="0" borderId="0" xfId="88" applyFont="1" applyFill="1" applyAlignment="1">
      <alignment horizontal="left" vertical="top" wrapText="1"/>
      <protection/>
    </xf>
    <xf numFmtId="0" fontId="3" fillId="0" borderId="0" xfId="88" applyFont="1" applyFill="1" applyAlignment="1">
      <alignment horizontal="left" vertical="top"/>
      <protection/>
    </xf>
    <xf numFmtId="0" fontId="3" fillId="0" borderId="43" xfId="88" applyFont="1" applyBorder="1" applyAlignment="1">
      <alignment horizontal="center"/>
      <protection/>
    </xf>
    <xf numFmtId="0" fontId="25" fillId="0" borderId="0" xfId="88" applyFont="1" applyAlignment="1">
      <alignment horizontal="center" vertical="center"/>
      <protection/>
    </xf>
    <xf numFmtId="0" fontId="8" fillId="0" borderId="28" xfId="88" applyFont="1" applyBorder="1" applyAlignment="1">
      <alignment horizontal="left" wrapText="1"/>
      <protection/>
    </xf>
    <xf numFmtId="0" fontId="8" fillId="0" borderId="0" xfId="88" applyFont="1" applyBorder="1" applyAlignment="1">
      <alignment horizontal="left" wrapText="1"/>
      <protection/>
    </xf>
    <xf numFmtId="0" fontId="8" fillId="0" borderId="36" xfId="88" applyFont="1" applyBorder="1" applyAlignment="1">
      <alignment horizontal="left" wrapText="1"/>
      <protection/>
    </xf>
    <xf numFmtId="0" fontId="3" fillId="0" borderId="42" xfId="88" applyFont="1" applyBorder="1" applyAlignment="1">
      <alignment horizontal="center"/>
      <protection/>
    </xf>
    <xf numFmtId="0" fontId="3" fillId="0" borderId="60" xfId="88" applyFont="1" applyBorder="1" applyAlignment="1">
      <alignment horizontal="center"/>
      <protection/>
    </xf>
    <xf numFmtId="0" fontId="25" fillId="0" borderId="0" xfId="88" applyFont="1" applyBorder="1" applyAlignment="1">
      <alignment horizontal="center"/>
      <protection/>
    </xf>
    <xf numFmtId="0" fontId="8" fillId="0" borderId="63" xfId="88" applyFont="1" applyBorder="1" applyAlignment="1">
      <alignment horizontal="left" wrapText="1"/>
      <protection/>
    </xf>
    <xf numFmtId="0" fontId="8" fillId="0" borderId="47" xfId="88" applyFont="1" applyBorder="1" applyAlignment="1">
      <alignment horizontal="left" wrapText="1"/>
      <protection/>
    </xf>
    <xf numFmtId="0" fontId="8" fillId="0" borderId="48" xfId="88" applyFont="1" applyBorder="1" applyAlignment="1">
      <alignment horizontal="left" wrapText="1"/>
      <protection/>
    </xf>
    <xf numFmtId="0" fontId="28" fillId="0" borderId="28" xfId="88" applyFont="1" applyBorder="1" applyAlignment="1">
      <alignment horizontal="center"/>
      <protection/>
    </xf>
    <xf numFmtId="0" fontId="28" fillId="0" borderId="0" xfId="88" applyFont="1" applyBorder="1" applyAlignment="1">
      <alignment horizontal="center"/>
      <protection/>
    </xf>
    <xf numFmtId="0" fontId="28" fillId="0" borderId="36" xfId="88" applyFont="1" applyBorder="1" applyAlignment="1">
      <alignment horizontal="center"/>
      <protection/>
    </xf>
  </cellXfs>
  <cellStyles count="93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~7107767" xfId="16"/>
    <cellStyle name="_1,3,4,5,7(1-2),8,10,11,12" xfId="17"/>
    <cellStyle name="_22_007_132 Приложения Ойлпамп Сервис" xfId="18"/>
    <cellStyle name="_22_011_640 ООО Торг-Сервис Приложения 1-5, 8" xfId="19"/>
    <cellStyle name="_5,форма АТАБ, график снижения нагрузки," xfId="20"/>
    <cellStyle name="_Книга1" xfId="21"/>
    <cellStyle name="_Новая форма акта объемов" xfId="22"/>
    <cellStyle name="_ПР_1-4, 6-13_01.09.09" xfId="23"/>
    <cellStyle name="_ПР_1-4,6,8,9,11-13_20.09.09" xfId="24"/>
    <cellStyle name="_ПР_1-6_01.08.09" xfId="25"/>
    <cellStyle name="_ПР_1-7_01.07.09" xfId="26"/>
    <cellStyle name="_ПР_1-8_17.04.09" xfId="27"/>
    <cellStyle name="_Прил" xfId="28"/>
    <cellStyle name="_Прил 4-5(потери)" xfId="29"/>
    <cellStyle name="_Прил 7 (акт снятия показ)" xfId="30"/>
    <cellStyle name="_Прил № 5(9)" xfId="31"/>
    <cellStyle name="_Прил. 8 - Акт объемов" xfId="32"/>
    <cellStyle name="_Прил-9 (акт сверки)" xfId="33"/>
    <cellStyle name="_Приложение № 1а" xfId="34"/>
    <cellStyle name="_Приложение № 1а (СМЕЖНЫЕ СУБЪЕКТЫ)" xfId="35"/>
    <cellStyle name="_Приложение к допке №_3" xfId="36"/>
    <cellStyle name="_Приложения 11-12" xfId="37"/>
    <cellStyle name="_Приложения 12-13" xfId="38"/>
    <cellStyle name="_Приложения(отправка)" xfId="39"/>
    <cellStyle name="_Пурнефтегаз Приложения к договору на 2007 г" xfId="40"/>
    <cellStyle name="_Справ_по ОДН_13.05.09" xfId="41"/>
    <cellStyle name="20% — акцент1" xfId="42"/>
    <cellStyle name="20% — акцент2" xfId="43"/>
    <cellStyle name="20% — акцент3" xfId="44"/>
    <cellStyle name="20% — акцент4" xfId="45"/>
    <cellStyle name="20% — акцент5" xfId="46"/>
    <cellStyle name="20% — акцент6" xfId="47"/>
    <cellStyle name="40% — акцент1" xfId="48"/>
    <cellStyle name="40% — акцент2" xfId="49"/>
    <cellStyle name="40% — акцент3" xfId="50"/>
    <cellStyle name="40% — акцент4" xfId="51"/>
    <cellStyle name="40% — акцент5" xfId="52"/>
    <cellStyle name="40% — акцент6" xfId="53"/>
    <cellStyle name="60% — акцент1" xfId="54"/>
    <cellStyle name="60% — акцент2" xfId="55"/>
    <cellStyle name="60% — акцент3" xfId="56"/>
    <cellStyle name="60% — акцент4" xfId="57"/>
    <cellStyle name="60% — акцент5" xfId="58"/>
    <cellStyle name="60% — акцент6" xfId="59"/>
    <cellStyle name="AFE" xfId="60"/>
    <cellStyle name="Comma [0]_irl tel sep5" xfId="61"/>
    <cellStyle name="Comma_irl tel sep5" xfId="62"/>
    <cellStyle name="Currency [0]_irl tel sep5" xfId="63"/>
    <cellStyle name="Currency_irl tel sep5" xfId="64"/>
    <cellStyle name="Normal_irl tel sep5" xfId="65"/>
    <cellStyle name="normбlnм_laroux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 2" xfId="89"/>
    <cellStyle name="Обычный_Приложение № 2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Связанная ячейка" xfId="97"/>
    <cellStyle name="Стиль 1" xfId="98"/>
    <cellStyle name="Стиль 1 2" xfId="99"/>
    <cellStyle name="Стиль 1 3" xfId="100"/>
    <cellStyle name="Текст предупреждения" xfId="101"/>
    <cellStyle name="Тысячи [0]_Di9L0o5j31kGokzdMy2T4e8xw" xfId="102"/>
    <cellStyle name="Тысячи_Di9L0o5j31kGokzdMy2T4e8xw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4;%20&#1058;&#1069;&#1057;&#1073;\&#1055;&#1088;&#1080;&#1083;%201-3-4%20&#1058;&#1086;&#1073;&#1052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75;&#1086;&#1074;&#1086;&#1088;&#1085;&#1072;&#1103;%20&#1075;&#1088;&#1091;&#1087;&#1087;&#1072;\&#1044;&#1054;&#1050;&#1059;&#1052;&#1045;&#1053;&#1058;&#1054;&#1054;&#1041;&#1054;&#1056;&#1054;&#1058;\&#1044;&#1086;&#1075;&#1086;&#1074;&#1086;&#1088;&#1072;%20&#1052;&#1080;&#1085;&#1080;&#1085;&#1072;\22_001_379%20%20&#1054;&#1040;&#1054;%20&#1058;&#1069;&#1057;&#1057;\2015\&#1055;&#1088;_&#1055;&#1088;&#1086;&#1095;&#1080;&#1077;_20.11.201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Прил 1"/>
      <sheetName val="Прил 2"/>
      <sheetName val="Прил 3"/>
      <sheetName val="Прил 4 (до 670 кВт)"/>
      <sheetName val="Прил 4 (свыше 670 кВт)"/>
      <sheetName val="Лист соглас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view="pageBreakPreview" zoomScaleSheetLayoutView="100" workbookViewId="0" topLeftCell="A1">
      <selection activeCell="R3" sqref="R3"/>
    </sheetView>
  </sheetViews>
  <sheetFormatPr defaultColWidth="9.140625" defaultRowHeight="12.75"/>
  <cols>
    <col min="1" max="1" width="5.57421875" style="29" customWidth="1"/>
    <col min="2" max="2" width="28.28125" style="32" customWidth="1"/>
    <col min="3" max="3" width="24.140625" style="32" customWidth="1"/>
    <col min="4" max="4" width="8.140625" style="32" customWidth="1"/>
    <col min="5" max="5" width="5.28125" style="32" customWidth="1"/>
    <col min="6" max="6" width="14.7109375" style="32" customWidth="1"/>
    <col min="7" max="7" width="16.57421875" style="32" customWidth="1"/>
    <col min="8" max="8" width="8.421875" style="32" customWidth="1"/>
    <col min="9" max="9" width="15.421875" style="32" customWidth="1"/>
    <col min="10" max="10" width="10.421875" style="32" customWidth="1"/>
    <col min="11" max="11" width="12.28125" style="32" customWidth="1"/>
    <col min="12" max="12" width="11.421875" style="32" customWidth="1"/>
    <col min="13" max="13" width="10.00390625" style="32" customWidth="1"/>
    <col min="14" max="14" width="10.8515625" style="32" customWidth="1"/>
    <col min="15" max="15" width="9.28125" style="32" customWidth="1"/>
    <col min="16" max="16" width="9.421875" style="32" customWidth="1"/>
    <col min="17" max="17" width="23.140625" style="32" customWidth="1"/>
    <col min="18" max="18" width="7.140625" style="32" customWidth="1"/>
    <col min="19" max="23" width="9.140625" style="32" customWidth="1"/>
    <col min="24" max="24" width="6.57421875" style="32" customWidth="1"/>
    <col min="25" max="25" width="9.421875" style="32" customWidth="1"/>
    <col min="26" max="26" width="18.7109375" style="32" customWidth="1"/>
    <col min="27" max="16384" width="9.140625" style="32" customWidth="1"/>
  </cols>
  <sheetData>
    <row r="1" spans="1:26" s="29" customFormat="1" ht="12.75">
      <c r="A1" s="92" t="s">
        <v>139</v>
      </c>
      <c r="B1" s="93"/>
      <c r="C1" s="23"/>
      <c r="D1" s="23"/>
      <c r="E1" s="23"/>
      <c r="F1" s="24"/>
      <c r="G1" s="25"/>
      <c r="H1" s="24"/>
      <c r="I1" s="23"/>
      <c r="J1" s="23"/>
      <c r="K1" s="23"/>
      <c r="L1" s="23"/>
      <c r="M1" s="23"/>
      <c r="N1" s="25"/>
      <c r="O1" s="26"/>
      <c r="P1" s="26"/>
      <c r="Q1" s="24"/>
      <c r="R1" s="26" t="s">
        <v>52</v>
      </c>
      <c r="X1" s="26"/>
      <c r="Z1" s="26"/>
    </row>
    <row r="2" spans="1:26" s="1" customFormat="1" ht="12.75">
      <c r="A2" s="92" t="s">
        <v>154</v>
      </c>
      <c r="B2" s="93"/>
      <c r="C2" s="93"/>
      <c r="D2" s="93"/>
      <c r="E2" s="167"/>
      <c r="F2" s="167"/>
      <c r="G2" s="168"/>
      <c r="H2" s="167"/>
      <c r="I2" s="93"/>
      <c r="J2" s="93"/>
      <c r="K2" s="93"/>
      <c r="L2" s="93"/>
      <c r="M2" s="93"/>
      <c r="N2" s="168"/>
      <c r="O2" s="169"/>
      <c r="P2" s="169"/>
      <c r="Q2" s="93"/>
      <c r="R2" s="213" t="s">
        <v>156</v>
      </c>
      <c r="X2" s="169"/>
      <c r="Z2" s="169"/>
    </row>
    <row r="3" spans="1:26" s="29" customFormat="1" ht="12.75">
      <c r="A3" s="28"/>
      <c r="B3" s="23"/>
      <c r="C3" s="23"/>
      <c r="D3" s="23"/>
      <c r="E3" s="24"/>
      <c r="F3" s="24"/>
      <c r="G3" s="25"/>
      <c r="H3" s="24"/>
      <c r="I3" s="23"/>
      <c r="J3" s="23"/>
      <c r="K3" s="23"/>
      <c r="L3" s="23"/>
      <c r="M3" s="23"/>
      <c r="N3" s="25"/>
      <c r="O3" s="27"/>
      <c r="P3" s="27"/>
      <c r="Q3" s="23"/>
      <c r="R3" s="229"/>
      <c r="X3" s="27"/>
      <c r="Z3" s="27"/>
    </row>
    <row r="4" spans="1:18" s="29" customFormat="1" ht="25.5" customHeight="1">
      <c r="A4" s="332" t="s">
        <v>53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27" s="30" customFormat="1" ht="18.7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W5" s="49"/>
      <c r="X5" s="49"/>
      <c r="Y5" s="49"/>
      <c r="Z5" s="49"/>
      <c r="AA5" s="49"/>
    </row>
    <row r="6" spans="1:27" s="43" customFormat="1" ht="24.75" customHeight="1">
      <c r="A6" s="338" t="s">
        <v>6</v>
      </c>
      <c r="B6" s="343" t="s">
        <v>7</v>
      </c>
      <c r="C6" s="343" t="s">
        <v>148</v>
      </c>
      <c r="D6" s="334" t="s">
        <v>79</v>
      </c>
      <c r="E6" s="352" t="s">
        <v>20</v>
      </c>
      <c r="F6" s="333" t="s">
        <v>8</v>
      </c>
      <c r="G6" s="333"/>
      <c r="H6" s="333"/>
      <c r="I6" s="333"/>
      <c r="J6" s="333"/>
      <c r="K6" s="333"/>
      <c r="L6" s="333"/>
      <c r="M6" s="333"/>
      <c r="N6" s="333"/>
      <c r="O6" s="358" t="s">
        <v>58</v>
      </c>
      <c r="P6" s="359"/>
      <c r="Q6" s="334" t="s">
        <v>17</v>
      </c>
      <c r="R6" s="336" t="s">
        <v>18</v>
      </c>
      <c r="W6" s="45"/>
      <c r="X6" s="347"/>
      <c r="Y6" s="345"/>
      <c r="Z6" s="345"/>
      <c r="AA6" s="45"/>
    </row>
    <row r="7" spans="1:27" s="44" customFormat="1" ht="110.25" customHeight="1">
      <c r="A7" s="339"/>
      <c r="B7" s="344"/>
      <c r="C7" s="344"/>
      <c r="D7" s="335"/>
      <c r="E7" s="353"/>
      <c r="F7" s="362" t="s">
        <v>21</v>
      </c>
      <c r="G7" s="362" t="s">
        <v>22</v>
      </c>
      <c r="H7" s="349" t="s">
        <v>23</v>
      </c>
      <c r="I7" s="341" t="s">
        <v>24</v>
      </c>
      <c r="J7" s="341" t="s">
        <v>25</v>
      </c>
      <c r="K7" s="341" t="s">
        <v>26</v>
      </c>
      <c r="L7" s="341" t="s">
        <v>27</v>
      </c>
      <c r="M7" s="341" t="s">
        <v>28</v>
      </c>
      <c r="N7" s="349" t="s">
        <v>30</v>
      </c>
      <c r="O7" s="360"/>
      <c r="P7" s="361"/>
      <c r="Q7" s="335"/>
      <c r="R7" s="337"/>
      <c r="W7" s="68"/>
      <c r="X7" s="348"/>
      <c r="Y7" s="346"/>
      <c r="Z7" s="346"/>
      <c r="AA7" s="68"/>
    </row>
    <row r="8" spans="1:27" s="44" customFormat="1" ht="13.5" thickBot="1">
      <c r="A8" s="340"/>
      <c r="B8" s="342"/>
      <c r="C8" s="342"/>
      <c r="D8" s="351"/>
      <c r="E8" s="354"/>
      <c r="F8" s="363"/>
      <c r="G8" s="363"/>
      <c r="H8" s="350"/>
      <c r="I8" s="342"/>
      <c r="J8" s="342"/>
      <c r="K8" s="342"/>
      <c r="L8" s="342"/>
      <c r="M8" s="342"/>
      <c r="N8" s="350"/>
      <c r="O8" s="98" t="s">
        <v>59</v>
      </c>
      <c r="P8" s="98" t="s">
        <v>60</v>
      </c>
      <c r="Q8" s="97"/>
      <c r="R8" s="99"/>
      <c r="W8" s="68"/>
      <c r="X8" s="91"/>
      <c r="Y8" s="90"/>
      <c r="Z8" s="90"/>
      <c r="AA8" s="68"/>
    </row>
    <row r="9" spans="1:27" s="44" customFormat="1" ht="13.5" thickBot="1">
      <c r="A9" s="100">
        <v>1</v>
      </c>
      <c r="B9" s="101">
        <v>2</v>
      </c>
      <c r="C9" s="101">
        <v>3</v>
      </c>
      <c r="D9" s="101">
        <v>4</v>
      </c>
      <c r="E9" s="102">
        <v>5</v>
      </c>
      <c r="F9" s="103" t="s">
        <v>54</v>
      </c>
      <c r="G9" s="103" t="s">
        <v>55</v>
      </c>
      <c r="H9" s="103" t="s">
        <v>56</v>
      </c>
      <c r="I9" s="101">
        <v>9</v>
      </c>
      <c r="J9" s="101">
        <v>10</v>
      </c>
      <c r="K9" s="101">
        <v>11</v>
      </c>
      <c r="L9" s="101">
        <v>12</v>
      </c>
      <c r="M9" s="101">
        <v>13</v>
      </c>
      <c r="N9" s="103" t="s">
        <v>57</v>
      </c>
      <c r="O9" s="104">
        <v>15</v>
      </c>
      <c r="P9" s="104">
        <v>16</v>
      </c>
      <c r="Q9" s="101">
        <v>17</v>
      </c>
      <c r="R9" s="105">
        <v>18</v>
      </c>
      <c r="W9" s="68"/>
      <c r="X9" s="91"/>
      <c r="Y9" s="91"/>
      <c r="Z9" s="91"/>
      <c r="AA9" s="68"/>
    </row>
    <row r="10" spans="1:27" s="4" customFormat="1" ht="14.25" customHeight="1" thickBot="1">
      <c r="A10" s="355" t="s">
        <v>149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  <c r="W10" s="106"/>
      <c r="X10" s="107"/>
      <c r="Y10" s="107"/>
      <c r="Z10" s="107"/>
      <c r="AA10" s="106"/>
    </row>
    <row r="11" spans="1:27" s="94" customFormat="1" ht="16.5" customHeight="1">
      <c r="A11" s="302">
        <v>1</v>
      </c>
      <c r="B11" s="303"/>
      <c r="C11" s="304"/>
      <c r="D11" s="324"/>
      <c r="E11" s="305"/>
      <c r="F11" s="306"/>
      <c r="G11" s="307"/>
      <c r="H11" s="305"/>
      <c r="I11" s="308"/>
      <c r="J11" s="305"/>
      <c r="K11" s="305"/>
      <c r="L11" s="305"/>
      <c r="M11" s="305"/>
      <c r="N11" s="309"/>
      <c r="O11" s="309"/>
      <c r="P11" s="309"/>
      <c r="Q11" s="310"/>
      <c r="R11" s="311"/>
      <c r="W11" s="95"/>
      <c r="X11" s="96"/>
      <c r="Y11" s="96"/>
      <c r="Z11" s="96"/>
      <c r="AA11" s="95"/>
    </row>
    <row r="12" spans="1:27" s="226" customFormat="1" ht="15" customHeight="1" thickBot="1">
      <c r="A12" s="296">
        <v>2</v>
      </c>
      <c r="B12" s="297"/>
      <c r="C12" s="298"/>
      <c r="D12" s="312"/>
      <c r="E12" s="234"/>
      <c r="F12" s="233"/>
      <c r="G12" s="234"/>
      <c r="H12" s="234"/>
      <c r="I12" s="299"/>
      <c r="J12" s="234"/>
      <c r="K12" s="234"/>
      <c r="L12" s="234"/>
      <c r="M12" s="234"/>
      <c r="N12" s="300"/>
      <c r="O12" s="300"/>
      <c r="P12" s="300"/>
      <c r="Q12" s="233"/>
      <c r="R12" s="301"/>
      <c r="W12" s="227"/>
      <c r="X12" s="228"/>
      <c r="Y12" s="228"/>
      <c r="Z12" s="228"/>
      <c r="AA12" s="227"/>
    </row>
    <row r="13" spans="1:27" s="94" customFormat="1" ht="16.5" customHeight="1">
      <c r="A13" s="222"/>
      <c r="B13" s="222"/>
      <c r="C13" s="218"/>
      <c r="D13" s="219"/>
      <c r="E13" s="220"/>
      <c r="F13" s="109"/>
      <c r="G13" s="109"/>
      <c r="H13" s="110"/>
      <c r="I13" s="223"/>
      <c r="J13" s="110"/>
      <c r="K13" s="110"/>
      <c r="L13" s="110"/>
      <c r="M13" s="110"/>
      <c r="N13" s="224"/>
      <c r="O13" s="225"/>
      <c r="P13" s="224"/>
      <c r="Q13" s="109"/>
      <c r="R13" s="221"/>
      <c r="W13" s="95"/>
      <c r="X13" s="96"/>
      <c r="Y13" s="96"/>
      <c r="Z13" s="96"/>
      <c r="AA13" s="95"/>
    </row>
    <row r="14" spans="1:17" ht="12.75">
      <c r="A14" s="46"/>
      <c r="B14" s="42" t="s">
        <v>29</v>
      </c>
      <c r="C14" s="42"/>
      <c r="D14" s="9"/>
      <c r="E14" s="9"/>
      <c r="F14" s="42"/>
      <c r="G14" s="47"/>
      <c r="H14" s="48"/>
      <c r="I14" s="42"/>
      <c r="J14" s="48"/>
      <c r="K14" s="48"/>
      <c r="L14" s="48"/>
      <c r="M14" s="48"/>
      <c r="N14" s="47"/>
      <c r="Q14" s="9"/>
    </row>
    <row r="15" spans="1:17" ht="18">
      <c r="A15" s="49"/>
      <c r="B15" s="54"/>
      <c r="C15" s="50"/>
      <c r="D15" s="51"/>
      <c r="E15" s="51"/>
      <c r="F15" s="55"/>
      <c r="G15" s="52"/>
      <c r="H15" s="53"/>
      <c r="I15" s="50"/>
      <c r="J15" s="53"/>
      <c r="K15" s="53"/>
      <c r="L15" s="53"/>
      <c r="M15" s="53"/>
      <c r="N15" s="52"/>
      <c r="Q15" s="51"/>
    </row>
    <row r="16" spans="2:26" ht="15">
      <c r="B16" s="56"/>
      <c r="C16" s="44"/>
      <c r="D16" s="42"/>
      <c r="E16" s="57"/>
      <c r="F16" s="44"/>
      <c r="G16" s="44"/>
      <c r="H16" s="44"/>
      <c r="I16" s="44"/>
      <c r="J16" s="44"/>
      <c r="K16" s="42"/>
      <c r="L16" s="44"/>
      <c r="M16" s="44"/>
      <c r="N16" s="56"/>
      <c r="O16" s="58"/>
      <c r="P16" s="58"/>
      <c r="Q16" s="56"/>
      <c r="R16" s="42"/>
      <c r="X16" s="51"/>
      <c r="Y16" s="51"/>
      <c r="Z16" s="51"/>
    </row>
    <row r="17" spans="2:26" ht="14.25">
      <c r="B17" s="59" t="s">
        <v>63</v>
      </c>
      <c r="C17" s="43"/>
      <c r="D17" s="42"/>
      <c r="E17" s="60"/>
      <c r="F17" s="41"/>
      <c r="G17" s="61"/>
      <c r="H17" s="41"/>
      <c r="I17" s="41"/>
      <c r="J17" s="41"/>
      <c r="K17" s="42"/>
      <c r="L17" s="61"/>
      <c r="M17" s="61"/>
      <c r="N17" s="59"/>
      <c r="O17" s="59" t="s">
        <v>64</v>
      </c>
      <c r="P17" s="59"/>
      <c r="Q17" s="59"/>
      <c r="R17" s="42"/>
      <c r="X17" s="62"/>
      <c r="Y17" s="62"/>
      <c r="Z17" s="62"/>
    </row>
    <row r="18" spans="2:26" ht="14.25">
      <c r="B18" s="59"/>
      <c r="C18" s="43"/>
      <c r="D18" s="42"/>
      <c r="E18" s="60"/>
      <c r="F18" s="41"/>
      <c r="G18" s="61"/>
      <c r="H18" s="41"/>
      <c r="I18" s="41"/>
      <c r="J18" s="41"/>
      <c r="K18" s="42"/>
      <c r="L18" s="61"/>
      <c r="M18" s="61"/>
      <c r="N18" s="59"/>
      <c r="O18" s="59"/>
      <c r="P18" s="59"/>
      <c r="Q18" s="59"/>
      <c r="R18" s="42"/>
      <c r="X18" s="62"/>
      <c r="Y18" s="62"/>
      <c r="Z18" s="62"/>
    </row>
    <row r="19" spans="2:26" ht="14.25">
      <c r="B19" s="42"/>
      <c r="C19" s="43"/>
      <c r="D19" s="42"/>
      <c r="E19" s="60"/>
      <c r="F19" s="41"/>
      <c r="G19" s="61"/>
      <c r="H19" s="41"/>
      <c r="I19" s="41"/>
      <c r="J19" s="41"/>
      <c r="K19" s="42"/>
      <c r="L19" s="61"/>
      <c r="M19" s="61"/>
      <c r="N19" s="42"/>
      <c r="O19" s="42"/>
      <c r="P19" s="42"/>
      <c r="Q19" s="42"/>
      <c r="R19" s="42"/>
      <c r="X19" s="62"/>
      <c r="Y19" s="62"/>
      <c r="Z19" s="62"/>
    </row>
    <row r="20" spans="2:26" ht="14.25">
      <c r="B20" s="59" t="s">
        <v>155</v>
      </c>
      <c r="C20" s="43"/>
      <c r="D20" s="42"/>
      <c r="E20" s="60"/>
      <c r="F20" s="41"/>
      <c r="G20" s="61"/>
      <c r="H20" s="41"/>
      <c r="I20" s="41"/>
      <c r="J20" s="41"/>
      <c r="K20" s="42"/>
      <c r="L20" s="61"/>
      <c r="M20" s="61"/>
      <c r="N20" s="59"/>
      <c r="O20" s="59" t="s">
        <v>153</v>
      </c>
      <c r="P20" s="59"/>
      <c r="R20" s="42"/>
      <c r="X20" s="62"/>
      <c r="Y20" s="62"/>
      <c r="Z20" s="62"/>
    </row>
    <row r="21" spans="2:26" ht="14.25">
      <c r="B21" s="59" t="s">
        <v>61</v>
      </c>
      <c r="C21" s="43"/>
      <c r="D21" s="42"/>
      <c r="E21" s="60"/>
      <c r="F21" s="41"/>
      <c r="G21" s="61"/>
      <c r="H21" s="41"/>
      <c r="I21" s="41"/>
      <c r="J21" s="41"/>
      <c r="K21" s="42"/>
      <c r="L21" s="61"/>
      <c r="M21" s="61"/>
      <c r="N21" s="59"/>
      <c r="O21" s="59" t="s">
        <v>61</v>
      </c>
      <c r="P21" s="59"/>
      <c r="Q21" s="59"/>
      <c r="R21" s="42"/>
      <c r="X21" s="63"/>
      <c r="Y21" s="63"/>
      <c r="Z21" s="64"/>
    </row>
    <row r="22" spans="2:26" ht="15" customHeight="1">
      <c r="B22" s="59"/>
      <c r="C22" s="43"/>
      <c r="D22" s="42"/>
      <c r="E22" s="65"/>
      <c r="F22" s="41"/>
      <c r="G22" s="61"/>
      <c r="H22" s="41"/>
      <c r="I22" s="41"/>
      <c r="J22" s="41"/>
      <c r="K22" s="42"/>
      <c r="L22" s="61"/>
      <c r="M22" s="61"/>
      <c r="N22" s="59"/>
      <c r="O22" s="41"/>
      <c r="P22" s="41"/>
      <c r="Q22" s="66"/>
      <c r="R22" s="42"/>
      <c r="X22" s="63"/>
      <c r="Y22" s="63"/>
      <c r="Z22" s="64"/>
    </row>
    <row r="23" spans="2:26" ht="18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X23" s="67"/>
      <c r="Y23" s="67"/>
      <c r="Z23" s="67"/>
    </row>
    <row r="24" spans="2:18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2:18" ht="12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</sheetData>
  <sheetProtection/>
  <mergeCells count="23">
    <mergeCell ref="A10:R10"/>
    <mergeCell ref="K7:K8"/>
    <mergeCell ref="I7:I8"/>
    <mergeCell ref="O6:P7"/>
    <mergeCell ref="F7:F8"/>
    <mergeCell ref="G7:G8"/>
    <mergeCell ref="B6:B8"/>
    <mergeCell ref="L7:L8"/>
    <mergeCell ref="M7:M8"/>
    <mergeCell ref="Z6:Z7"/>
    <mergeCell ref="X6:X7"/>
    <mergeCell ref="Y6:Y7"/>
    <mergeCell ref="H7:H8"/>
    <mergeCell ref="N7:N8"/>
    <mergeCell ref="D6:D8"/>
    <mergeCell ref="E6:E8"/>
    <mergeCell ref="A4:R4"/>
    <mergeCell ref="F6:N6"/>
    <mergeCell ref="Q6:Q7"/>
    <mergeCell ref="R6:R7"/>
    <mergeCell ref="A6:A8"/>
    <mergeCell ref="J7:J8"/>
    <mergeCell ref="C6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rowBreaks count="2" manualBreakCount="2">
    <brk id="27" max="16" man="1"/>
    <brk id="116" max="16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80" zoomScaleSheetLayoutView="80" workbookViewId="0" topLeftCell="A1">
      <selection activeCell="B24" sqref="B24"/>
    </sheetView>
  </sheetViews>
  <sheetFormatPr defaultColWidth="9.140625" defaultRowHeight="12.75"/>
  <cols>
    <col min="1" max="1" width="6.28125" style="1" customWidth="1"/>
    <col min="2" max="2" width="24.140625" style="4" customWidth="1"/>
    <col min="3" max="3" width="41.57421875" style="4" customWidth="1"/>
    <col min="4" max="4" width="7.28125" style="4" customWidth="1"/>
    <col min="5" max="5" width="5.28125" style="4" customWidth="1"/>
    <col min="6" max="6" width="18.7109375" style="4" customWidth="1"/>
    <col min="7" max="7" width="13.00390625" style="4" customWidth="1"/>
    <col min="8" max="8" width="8.421875" style="4" customWidth="1"/>
    <col min="9" max="9" width="15.421875" style="4" customWidth="1"/>
    <col min="10" max="10" width="10.421875" style="4" customWidth="1"/>
    <col min="11" max="11" width="12.28125" style="4" customWidth="1"/>
    <col min="12" max="12" width="10.57421875" style="4" bestFit="1" customWidth="1"/>
    <col min="13" max="13" width="10.00390625" style="4" customWidth="1"/>
    <col min="14" max="14" width="13.28125" style="4" customWidth="1"/>
    <col min="15" max="16" width="9.421875" style="4" customWidth="1"/>
    <col min="17" max="17" width="26.7109375" style="4" customWidth="1"/>
    <col min="18" max="18" width="7.140625" style="4" customWidth="1"/>
    <col min="19" max="23" width="9.140625" style="4" customWidth="1"/>
    <col min="24" max="24" width="6.57421875" style="4" customWidth="1"/>
    <col min="25" max="25" width="9.421875" style="4" customWidth="1"/>
    <col min="26" max="26" width="18.7109375" style="4" customWidth="1"/>
    <col min="27" max="16384" width="9.140625" style="4" customWidth="1"/>
  </cols>
  <sheetData>
    <row r="1" spans="1:26" s="1" customFormat="1" ht="12.75">
      <c r="A1" s="92" t="str">
        <f>'Прилож 1'!A1</f>
        <v>Исполнитель: ПАО "Горэлектросеть"</v>
      </c>
      <c r="B1" s="93"/>
      <c r="C1" s="93"/>
      <c r="D1" s="93"/>
      <c r="E1" s="93"/>
      <c r="F1" s="167"/>
      <c r="G1" s="168"/>
      <c r="H1" s="167"/>
      <c r="I1" s="93"/>
      <c r="J1" s="93"/>
      <c r="K1" s="93"/>
      <c r="L1" s="93"/>
      <c r="M1" s="93"/>
      <c r="N1" s="168"/>
      <c r="O1" s="272"/>
      <c r="P1" s="272"/>
      <c r="Q1" s="167"/>
      <c r="R1" s="272" t="s">
        <v>5</v>
      </c>
      <c r="X1" s="272"/>
      <c r="Z1" s="272"/>
    </row>
    <row r="2" spans="1:26" s="1" customFormat="1" ht="12.75">
      <c r="A2" s="92" t="str">
        <f>'Прилож 1'!A2</f>
        <v>Заказчик:</v>
      </c>
      <c r="B2" s="93"/>
      <c r="C2" s="93"/>
      <c r="D2" s="93"/>
      <c r="E2" s="167"/>
      <c r="F2" s="167"/>
      <c r="G2" s="168"/>
      <c r="H2" s="167"/>
      <c r="I2" s="93"/>
      <c r="J2" s="93"/>
      <c r="K2" s="93"/>
      <c r="L2" s="93"/>
      <c r="M2" s="93"/>
      <c r="N2" s="168"/>
      <c r="O2" s="169"/>
      <c r="P2" s="169"/>
      <c r="Q2" s="93"/>
      <c r="R2" s="169" t="str">
        <f>'Прилож 1'!R2</f>
        <v>к договору оказания услуг по передаче электроэнергии № </v>
      </c>
      <c r="X2" s="169"/>
      <c r="Z2" s="169"/>
    </row>
    <row r="3" spans="1:26" s="1" customFormat="1" ht="12.75">
      <c r="A3" s="273"/>
      <c r="B3" s="93"/>
      <c r="C3" s="93"/>
      <c r="D3" s="93"/>
      <c r="E3" s="167"/>
      <c r="F3" s="167"/>
      <c r="G3" s="168"/>
      <c r="H3" s="167"/>
      <c r="I3" s="93"/>
      <c r="J3" s="93"/>
      <c r="K3" s="93"/>
      <c r="L3" s="93"/>
      <c r="M3" s="93"/>
      <c r="N3" s="168"/>
      <c r="O3" s="169"/>
      <c r="P3" s="169"/>
      <c r="Q3" s="93"/>
      <c r="R3" s="274"/>
      <c r="X3" s="169"/>
      <c r="Z3" s="169"/>
    </row>
    <row r="4" spans="1:18" s="1" customFormat="1" ht="25.5" customHeight="1">
      <c r="A4" s="396" t="s">
        <v>119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27" s="276" customFormat="1" ht="18.75" thickBo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W5" s="277"/>
      <c r="X5" s="277"/>
      <c r="Y5" s="277"/>
      <c r="Z5" s="277"/>
      <c r="AA5" s="277"/>
    </row>
    <row r="6" spans="1:27" s="2" customFormat="1" ht="24.75" customHeight="1">
      <c r="A6" s="400" t="s">
        <v>6</v>
      </c>
      <c r="B6" s="403" t="s">
        <v>66</v>
      </c>
      <c r="C6" s="403" t="s">
        <v>67</v>
      </c>
      <c r="D6" s="381" t="s">
        <v>79</v>
      </c>
      <c r="E6" s="384" t="s">
        <v>20</v>
      </c>
      <c r="F6" s="397" t="s">
        <v>8</v>
      </c>
      <c r="G6" s="397"/>
      <c r="H6" s="397"/>
      <c r="I6" s="397"/>
      <c r="J6" s="397"/>
      <c r="K6" s="397"/>
      <c r="L6" s="397"/>
      <c r="M6" s="397"/>
      <c r="N6" s="397"/>
      <c r="O6" s="405" t="s">
        <v>58</v>
      </c>
      <c r="P6" s="406"/>
      <c r="Q6" s="381" t="s">
        <v>17</v>
      </c>
      <c r="R6" s="398" t="s">
        <v>18</v>
      </c>
      <c r="W6" s="278"/>
      <c r="X6" s="379"/>
      <c r="Y6" s="377"/>
      <c r="Z6" s="377"/>
      <c r="AA6" s="278"/>
    </row>
    <row r="7" spans="1:27" s="3" customFormat="1" ht="110.25" customHeight="1">
      <c r="A7" s="401"/>
      <c r="B7" s="404"/>
      <c r="C7" s="404"/>
      <c r="D7" s="382"/>
      <c r="E7" s="385"/>
      <c r="F7" s="387" t="s">
        <v>21</v>
      </c>
      <c r="G7" s="387" t="s">
        <v>22</v>
      </c>
      <c r="H7" s="394" t="s">
        <v>23</v>
      </c>
      <c r="I7" s="389" t="s">
        <v>24</v>
      </c>
      <c r="J7" s="389" t="s">
        <v>25</v>
      </c>
      <c r="K7" s="389" t="s">
        <v>26</v>
      </c>
      <c r="L7" s="389" t="s">
        <v>27</v>
      </c>
      <c r="M7" s="389" t="s">
        <v>28</v>
      </c>
      <c r="N7" s="394" t="s">
        <v>30</v>
      </c>
      <c r="O7" s="407"/>
      <c r="P7" s="408"/>
      <c r="Q7" s="382"/>
      <c r="R7" s="399"/>
      <c r="W7" s="279"/>
      <c r="X7" s="380"/>
      <c r="Y7" s="378"/>
      <c r="Z7" s="378"/>
      <c r="AA7" s="279"/>
    </row>
    <row r="8" spans="1:27" s="3" customFormat="1" ht="13.5" thickBot="1">
      <c r="A8" s="402"/>
      <c r="B8" s="390"/>
      <c r="C8" s="390"/>
      <c r="D8" s="383"/>
      <c r="E8" s="386"/>
      <c r="F8" s="388"/>
      <c r="G8" s="388"/>
      <c r="H8" s="395"/>
      <c r="I8" s="390"/>
      <c r="J8" s="390"/>
      <c r="K8" s="390"/>
      <c r="L8" s="390"/>
      <c r="M8" s="390"/>
      <c r="N8" s="395"/>
      <c r="O8" s="283" t="s">
        <v>59</v>
      </c>
      <c r="P8" s="283" t="s">
        <v>60</v>
      </c>
      <c r="Q8" s="282"/>
      <c r="R8" s="284"/>
      <c r="W8" s="279"/>
      <c r="X8" s="280"/>
      <c r="Y8" s="281"/>
      <c r="Z8" s="281"/>
      <c r="AA8" s="279"/>
    </row>
    <row r="9" spans="1:27" s="3" customFormat="1" ht="13.5" thickBot="1">
      <c r="A9" s="285">
        <v>1</v>
      </c>
      <c r="B9" s="286">
        <v>2</v>
      </c>
      <c r="C9" s="286">
        <v>3</v>
      </c>
      <c r="D9" s="286">
        <v>4</v>
      </c>
      <c r="E9" s="287">
        <v>5</v>
      </c>
      <c r="F9" s="288" t="s">
        <v>54</v>
      </c>
      <c r="G9" s="288" t="s">
        <v>55</v>
      </c>
      <c r="H9" s="288" t="s">
        <v>56</v>
      </c>
      <c r="I9" s="286">
        <v>9</v>
      </c>
      <c r="J9" s="286">
        <v>10</v>
      </c>
      <c r="K9" s="286">
        <v>11</v>
      </c>
      <c r="L9" s="286">
        <v>12</v>
      </c>
      <c r="M9" s="286">
        <v>13</v>
      </c>
      <c r="N9" s="288" t="s">
        <v>57</v>
      </c>
      <c r="O9" s="289">
        <v>15</v>
      </c>
      <c r="P9" s="289">
        <v>16</v>
      </c>
      <c r="Q9" s="286">
        <v>17</v>
      </c>
      <c r="R9" s="290">
        <v>18</v>
      </c>
      <c r="W9" s="279"/>
      <c r="X9" s="280"/>
      <c r="Y9" s="280"/>
      <c r="Z9" s="280"/>
      <c r="AA9" s="279"/>
    </row>
    <row r="10" spans="1:27" s="3" customFormat="1" ht="13.5" thickBot="1">
      <c r="A10" s="391" t="s">
        <v>140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3"/>
      <c r="W10" s="279"/>
      <c r="X10" s="280"/>
      <c r="Y10" s="280"/>
      <c r="Z10" s="280"/>
      <c r="AA10" s="279"/>
    </row>
    <row r="11" spans="1:27" ht="14.25" customHeight="1">
      <c r="A11" s="231">
        <v>1</v>
      </c>
      <c r="B11" s="364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7"/>
      <c r="W11" s="106"/>
      <c r="X11" s="107"/>
      <c r="Y11" s="107"/>
      <c r="Z11" s="107"/>
      <c r="AA11" s="106"/>
    </row>
    <row r="12" spans="1:27" ht="32.25" customHeight="1">
      <c r="A12" s="232"/>
      <c r="B12" s="371"/>
      <c r="C12" s="235"/>
      <c r="D12" s="373"/>
      <c r="E12" s="375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294"/>
      <c r="W12" s="106"/>
      <c r="X12" s="107"/>
      <c r="Y12" s="107"/>
      <c r="Z12" s="107"/>
      <c r="AA12" s="106"/>
    </row>
    <row r="13" spans="1:27" ht="31.5" customHeight="1" thickBot="1">
      <c r="A13" s="313"/>
      <c r="B13" s="372"/>
      <c r="C13" s="236"/>
      <c r="D13" s="374"/>
      <c r="E13" s="376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95"/>
      <c r="W13" s="106"/>
      <c r="X13" s="107"/>
      <c r="Y13" s="107"/>
      <c r="Z13" s="107"/>
      <c r="AA13" s="106"/>
    </row>
    <row r="14" spans="1:20" s="76" customFormat="1" ht="27" customHeight="1" thickBot="1">
      <c r="A14" s="368" t="s">
        <v>143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70"/>
      <c r="S14" s="321"/>
      <c r="T14" s="321"/>
    </row>
    <row r="15" spans="1:27" ht="14.25" customHeight="1">
      <c r="A15" s="231" t="s">
        <v>108</v>
      </c>
      <c r="B15" s="364" t="s">
        <v>142</v>
      </c>
      <c r="C15" s="365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W15" s="106"/>
      <c r="X15" s="107"/>
      <c r="Y15" s="107"/>
      <c r="Z15" s="107"/>
      <c r="AA15" s="106"/>
    </row>
    <row r="16" spans="1:27" ht="32.25" customHeight="1">
      <c r="A16" s="232"/>
      <c r="B16" s="371"/>
      <c r="C16" s="235"/>
      <c r="D16" s="373"/>
      <c r="E16" s="375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294"/>
      <c r="W16" s="106"/>
      <c r="X16" s="107"/>
      <c r="Y16" s="107"/>
      <c r="Z16" s="107"/>
      <c r="AA16" s="106"/>
    </row>
    <row r="17" spans="1:27" ht="31.5" customHeight="1" thickBot="1">
      <c r="A17" s="313"/>
      <c r="B17" s="372"/>
      <c r="C17" s="236"/>
      <c r="D17" s="374"/>
      <c r="E17" s="376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95"/>
      <c r="W17" s="106"/>
      <c r="X17" s="107"/>
      <c r="Y17" s="107"/>
      <c r="Z17" s="107"/>
      <c r="AA17" s="106"/>
    </row>
    <row r="18" spans="1:17" ht="17.25" customHeight="1">
      <c r="A18" s="291"/>
      <c r="B18" s="31" t="s">
        <v>29</v>
      </c>
      <c r="C18" s="31"/>
      <c r="D18" s="106"/>
      <c r="E18" s="106"/>
      <c r="F18" s="31"/>
      <c r="G18" s="292"/>
      <c r="H18" s="222"/>
      <c r="I18" s="31"/>
      <c r="J18" s="222"/>
      <c r="K18" s="222"/>
      <c r="L18" s="222"/>
      <c r="M18" s="222"/>
      <c r="N18" s="292"/>
      <c r="Q18" s="106"/>
    </row>
    <row r="19" spans="2:18" ht="78" customHeight="1">
      <c r="B19" s="33"/>
      <c r="C19" s="3"/>
      <c r="D19" s="31"/>
      <c r="E19" s="34"/>
      <c r="F19" s="3"/>
      <c r="G19" s="3"/>
      <c r="H19" s="3"/>
      <c r="I19" s="3"/>
      <c r="J19" s="3"/>
      <c r="K19" s="31"/>
      <c r="L19" s="3"/>
      <c r="M19" s="3"/>
      <c r="N19" s="33"/>
      <c r="O19" s="38"/>
      <c r="P19" s="38"/>
      <c r="Q19" s="33"/>
      <c r="R19" s="31"/>
    </row>
    <row r="20" spans="2:18" ht="12.75">
      <c r="B20" s="35" t="s">
        <v>63</v>
      </c>
      <c r="C20" s="2"/>
      <c r="D20" s="31"/>
      <c r="E20" s="293"/>
      <c r="F20" s="39"/>
      <c r="G20" s="40"/>
      <c r="H20" s="39"/>
      <c r="I20" s="39"/>
      <c r="J20" s="39"/>
      <c r="K20" s="31"/>
      <c r="L20" s="40"/>
      <c r="M20" s="40"/>
      <c r="N20" s="35" t="s">
        <v>64</v>
      </c>
      <c r="P20" s="35"/>
      <c r="Q20" s="35"/>
      <c r="R20" s="31"/>
    </row>
    <row r="21" spans="2:18" ht="12.75">
      <c r="B21" s="35"/>
      <c r="C21" s="2"/>
      <c r="D21" s="31"/>
      <c r="E21" s="293"/>
      <c r="F21" s="39"/>
      <c r="G21" s="40"/>
      <c r="H21" s="39"/>
      <c r="I21" s="39"/>
      <c r="J21" s="39"/>
      <c r="K21" s="31"/>
      <c r="L21" s="40"/>
      <c r="M21" s="40"/>
      <c r="N21" s="35"/>
      <c r="O21" s="35"/>
      <c r="P21" s="35"/>
      <c r="Q21" s="35"/>
      <c r="R21" s="31"/>
    </row>
    <row r="22" spans="2:18" ht="12.75">
      <c r="B22" s="31"/>
      <c r="C22" s="2"/>
      <c r="D22" s="31"/>
      <c r="E22" s="293"/>
      <c r="F22" s="39"/>
      <c r="G22" s="40"/>
      <c r="H22" s="39"/>
      <c r="I22" s="39"/>
      <c r="J22" s="39"/>
      <c r="K22" s="31"/>
      <c r="L22" s="40"/>
      <c r="M22" s="40"/>
      <c r="N22" s="31"/>
      <c r="O22" s="31"/>
      <c r="P22" s="31"/>
      <c r="Q22" s="31"/>
      <c r="R22" s="31"/>
    </row>
    <row r="23" spans="1:18" s="8" customFormat="1" ht="47.25" customHeight="1">
      <c r="A23" s="325"/>
      <c r="B23" s="326" t="s">
        <v>155</v>
      </c>
      <c r="C23" s="327"/>
      <c r="D23" s="328"/>
      <c r="E23" s="329"/>
      <c r="F23" s="330"/>
      <c r="G23" s="331"/>
      <c r="H23" s="330"/>
      <c r="I23" s="330"/>
      <c r="J23" s="330"/>
      <c r="K23" s="328"/>
      <c r="L23" s="331"/>
      <c r="M23" s="331"/>
      <c r="N23" s="326" t="s">
        <v>152</v>
      </c>
      <c r="P23" s="326"/>
      <c r="R23" s="328"/>
    </row>
    <row r="24" spans="2:18" ht="12.75">
      <c r="B24" s="35" t="s">
        <v>61</v>
      </c>
      <c r="C24" s="2"/>
      <c r="D24" s="31"/>
      <c r="E24" s="293"/>
      <c r="F24" s="39"/>
      <c r="G24" s="40"/>
      <c r="H24" s="39"/>
      <c r="I24" s="39"/>
      <c r="J24" s="39"/>
      <c r="K24" s="31"/>
      <c r="L24" s="40"/>
      <c r="M24" s="40"/>
      <c r="N24" s="35"/>
      <c r="O24" s="35" t="s">
        <v>61</v>
      </c>
      <c r="P24" s="35"/>
      <c r="Q24" s="35"/>
      <c r="R24" s="31"/>
    </row>
    <row r="25" spans="2:18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</sheetData>
  <sheetProtection/>
  <mergeCells count="32">
    <mergeCell ref="C6:C8"/>
    <mergeCell ref="O6:P7"/>
    <mergeCell ref="I7:I8"/>
    <mergeCell ref="G7:G8"/>
    <mergeCell ref="L7:L8"/>
    <mergeCell ref="M7:M8"/>
    <mergeCell ref="A10:R10"/>
    <mergeCell ref="N7:N8"/>
    <mergeCell ref="H7:H8"/>
    <mergeCell ref="A4:R4"/>
    <mergeCell ref="F6:N6"/>
    <mergeCell ref="Q6:Q7"/>
    <mergeCell ref="R6:R7"/>
    <mergeCell ref="A6:A8"/>
    <mergeCell ref="B6:B8"/>
    <mergeCell ref="J7:J8"/>
    <mergeCell ref="Z6:Z7"/>
    <mergeCell ref="X6:X7"/>
    <mergeCell ref="Y6:Y7"/>
    <mergeCell ref="D6:D8"/>
    <mergeCell ref="E6:E8"/>
    <mergeCell ref="F7:F8"/>
    <mergeCell ref="K7:K8"/>
    <mergeCell ref="B11:R11"/>
    <mergeCell ref="A14:R14"/>
    <mergeCell ref="B16:B17"/>
    <mergeCell ref="D16:D17"/>
    <mergeCell ref="E16:E17"/>
    <mergeCell ref="B15:R15"/>
    <mergeCell ref="D12:D13"/>
    <mergeCell ref="E12:E13"/>
    <mergeCell ref="B12:B13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5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6.00390625" style="21" customWidth="1"/>
    <col min="2" max="2" width="29.7109375" style="18" customWidth="1"/>
    <col min="3" max="3" width="13.28125" style="18" customWidth="1"/>
    <col min="4" max="4" width="23.8515625" style="18" customWidth="1"/>
    <col min="5" max="5" width="16.7109375" style="18" customWidth="1"/>
    <col min="6" max="6" width="21.57421875" style="18" customWidth="1"/>
    <col min="7" max="7" width="20.140625" style="18" customWidth="1"/>
    <col min="8" max="8" width="19.28125" style="18" customWidth="1"/>
    <col min="9" max="9" width="20.28125" style="18" customWidth="1"/>
    <col min="10" max="10" width="15.28125" style="18" customWidth="1"/>
    <col min="11" max="11" width="9.8515625" style="18" customWidth="1"/>
    <col min="12" max="12" width="15.8515625" style="18" customWidth="1"/>
    <col min="13" max="13" width="24.8515625" style="18" customWidth="1"/>
    <col min="14" max="16384" width="9.140625" style="18" customWidth="1"/>
  </cols>
  <sheetData>
    <row r="1" spans="1:15" s="14" customFormat="1" ht="15.75" customHeight="1">
      <c r="A1" s="14" t="str">
        <f>'Прилож 2'!A1</f>
        <v>Исполнитель: ПАО "Горэлектросеть"</v>
      </c>
      <c r="B1" s="108"/>
      <c r="C1" s="13"/>
      <c r="D1" s="12"/>
      <c r="E1" s="12"/>
      <c r="F1" s="12"/>
      <c r="G1" s="12"/>
      <c r="H1" s="12"/>
      <c r="I1" s="12"/>
      <c r="J1" s="12"/>
      <c r="K1" s="12"/>
      <c r="L1" s="12"/>
      <c r="M1" s="322" t="s">
        <v>150</v>
      </c>
      <c r="N1" s="12"/>
      <c r="O1" s="12"/>
    </row>
    <row r="2" spans="1:13" s="14" customFormat="1" ht="15.75" customHeight="1">
      <c r="A2" s="14" t="str">
        <f>'Прилож 2'!A2</f>
        <v>Заказчик:</v>
      </c>
      <c r="B2" s="108"/>
      <c r="C2" s="170"/>
      <c r="M2" s="323" t="str">
        <f>'Прилож 2'!R2</f>
        <v>к договору оказания услуг по передаче электроэнергии № </v>
      </c>
    </row>
    <row r="3" spans="1:15" s="14" customFormat="1" ht="15.75" customHeight="1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30"/>
      <c r="N3" s="12"/>
      <c r="O3" s="12"/>
    </row>
    <row r="4" spans="1:15" s="14" customFormat="1" ht="15.7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4" customFormat="1" ht="15.75" customHeight="1">
      <c r="A5" s="409" t="s">
        <v>157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12"/>
      <c r="O5" s="12"/>
    </row>
    <row r="6" spans="1:15" s="14" customFormat="1" ht="15.75" customHeight="1" thickBot="1">
      <c r="A6" s="1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93.75" customHeight="1">
      <c r="A7" s="69" t="s">
        <v>6</v>
      </c>
      <c r="B7" s="70" t="s">
        <v>9</v>
      </c>
      <c r="C7" s="71" t="s">
        <v>10</v>
      </c>
      <c r="D7" s="70" t="s">
        <v>11</v>
      </c>
      <c r="E7" s="70" t="s">
        <v>12</v>
      </c>
      <c r="F7" s="70" t="s">
        <v>13</v>
      </c>
      <c r="G7" s="70" t="s">
        <v>14</v>
      </c>
      <c r="H7" s="70" t="s">
        <v>0</v>
      </c>
      <c r="I7" s="70" t="s">
        <v>1</v>
      </c>
      <c r="J7" s="70" t="s">
        <v>2</v>
      </c>
      <c r="K7" s="72" t="s">
        <v>19</v>
      </c>
      <c r="L7" s="73" t="s">
        <v>3</v>
      </c>
      <c r="M7" s="74" t="s">
        <v>4</v>
      </c>
      <c r="N7" s="11"/>
      <c r="O7" s="11"/>
    </row>
    <row r="8" spans="1:15" s="14" customFormat="1" ht="15.75" customHeight="1" thickBot="1">
      <c r="A8" s="215">
        <v>1</v>
      </c>
      <c r="B8" s="216">
        <v>2</v>
      </c>
      <c r="C8" s="216">
        <v>3</v>
      </c>
      <c r="D8" s="216">
        <v>4</v>
      </c>
      <c r="E8" s="216">
        <v>5</v>
      </c>
      <c r="F8" s="216">
        <v>6</v>
      </c>
      <c r="G8" s="216">
        <v>7</v>
      </c>
      <c r="H8" s="216">
        <v>8</v>
      </c>
      <c r="I8" s="216">
        <v>9</v>
      </c>
      <c r="J8" s="216">
        <v>10</v>
      </c>
      <c r="K8" s="216">
        <v>11</v>
      </c>
      <c r="L8" s="216">
        <v>12</v>
      </c>
      <c r="M8" s="217">
        <v>13</v>
      </c>
      <c r="N8" s="12"/>
      <c r="O8" s="12"/>
    </row>
    <row r="9" spans="1:15" s="17" customFormat="1" ht="65.25" customHeight="1" thickBot="1">
      <c r="A9" s="314"/>
      <c r="B9" s="315"/>
      <c r="C9" s="316"/>
      <c r="D9" s="316"/>
      <c r="E9" s="317"/>
      <c r="F9" s="315"/>
      <c r="G9" s="318"/>
      <c r="H9" s="319"/>
      <c r="I9" s="317"/>
      <c r="J9" s="316"/>
      <c r="K9" s="317"/>
      <c r="L9" s="316"/>
      <c r="M9" s="320"/>
      <c r="N9" s="16"/>
      <c r="O9" s="16"/>
    </row>
    <row r="10" spans="1:25" s="4" customFormat="1" ht="15">
      <c r="A10" s="1"/>
      <c r="B10" s="33"/>
      <c r="C10" s="3"/>
      <c r="D10" s="31"/>
      <c r="E10" s="34"/>
      <c r="F10" s="3"/>
      <c r="G10" s="3"/>
      <c r="H10" s="3"/>
      <c r="I10" s="3"/>
      <c r="J10" s="33"/>
      <c r="K10" s="31"/>
      <c r="L10" s="3"/>
      <c r="M10" s="3"/>
      <c r="O10" s="38"/>
      <c r="P10" s="33"/>
      <c r="Q10" s="31"/>
      <c r="W10" s="5"/>
      <c r="X10" s="5"/>
      <c r="Y10" s="5"/>
    </row>
    <row r="11" spans="1:26" s="32" customFormat="1" ht="14.25">
      <c r="A11" s="29"/>
      <c r="B11" s="59" t="s">
        <v>63</v>
      </c>
      <c r="C11" s="43"/>
      <c r="D11" s="42"/>
      <c r="E11" s="60"/>
      <c r="F11" s="41"/>
      <c r="G11" s="61"/>
      <c r="H11" s="41"/>
      <c r="I11" s="41"/>
      <c r="J11" s="41"/>
      <c r="K11" s="42"/>
      <c r="L11" s="59" t="s">
        <v>64</v>
      </c>
      <c r="M11" s="61"/>
      <c r="N11" s="59"/>
      <c r="P11" s="59"/>
      <c r="Q11" s="59"/>
      <c r="R11" s="42"/>
      <c r="X11" s="62"/>
      <c r="Y11" s="62"/>
      <c r="Z11" s="62"/>
    </row>
    <row r="12" spans="1:26" s="32" customFormat="1" ht="14.25">
      <c r="A12" s="29"/>
      <c r="B12" s="59"/>
      <c r="C12" s="43"/>
      <c r="D12" s="42"/>
      <c r="E12" s="60"/>
      <c r="F12" s="41"/>
      <c r="G12" s="61"/>
      <c r="H12" s="41"/>
      <c r="I12" s="41"/>
      <c r="J12" s="41"/>
      <c r="K12" s="42"/>
      <c r="L12" s="59"/>
      <c r="M12" s="61"/>
      <c r="N12" s="59"/>
      <c r="P12" s="59"/>
      <c r="Q12" s="59"/>
      <c r="R12" s="42"/>
      <c r="X12" s="62"/>
      <c r="Y12" s="62"/>
      <c r="Z12" s="62"/>
    </row>
    <row r="13" spans="1:26" s="32" customFormat="1" ht="14.25">
      <c r="A13" s="29"/>
      <c r="B13" s="42"/>
      <c r="C13" s="43"/>
      <c r="D13" s="42"/>
      <c r="E13" s="60"/>
      <c r="F13" s="41"/>
      <c r="G13" s="61"/>
      <c r="H13" s="41"/>
      <c r="I13" s="41"/>
      <c r="J13" s="41"/>
      <c r="K13" s="42"/>
      <c r="L13" s="42"/>
      <c r="M13" s="61"/>
      <c r="N13" s="42"/>
      <c r="P13" s="42"/>
      <c r="Q13" s="42"/>
      <c r="R13" s="42"/>
      <c r="X13" s="62"/>
      <c r="Y13" s="62"/>
      <c r="Z13" s="62"/>
    </row>
    <row r="14" spans="1:26" s="32" customFormat="1" ht="50.25" customHeight="1">
      <c r="A14" s="29"/>
      <c r="B14" s="59" t="s">
        <v>158</v>
      </c>
      <c r="C14" s="43"/>
      <c r="D14" s="42"/>
      <c r="E14" s="60"/>
      <c r="F14" s="41"/>
      <c r="G14" s="61"/>
      <c r="H14" s="41"/>
      <c r="I14" s="41"/>
      <c r="J14" s="41"/>
      <c r="K14" s="42"/>
      <c r="L14" s="59" t="s">
        <v>151</v>
      </c>
      <c r="M14" s="61"/>
      <c r="N14" s="59"/>
      <c r="P14" s="59"/>
      <c r="R14" s="42"/>
      <c r="X14" s="62"/>
      <c r="Y14" s="62"/>
      <c r="Z14" s="62"/>
    </row>
    <row r="15" spans="1:26" s="32" customFormat="1" ht="14.25">
      <c r="A15" s="29"/>
      <c r="B15" s="59" t="s">
        <v>61</v>
      </c>
      <c r="C15" s="43"/>
      <c r="D15" s="42"/>
      <c r="E15" s="60"/>
      <c r="F15" s="41"/>
      <c r="G15" s="61"/>
      <c r="H15" s="41"/>
      <c r="I15" s="41"/>
      <c r="J15" s="41"/>
      <c r="K15" s="42"/>
      <c r="L15" s="59" t="s">
        <v>61</v>
      </c>
      <c r="M15" s="61"/>
      <c r="N15" s="59"/>
      <c r="P15" s="59"/>
      <c r="Q15" s="59"/>
      <c r="R15" s="42"/>
      <c r="X15" s="63"/>
      <c r="Y15" s="63"/>
      <c r="Z15" s="64"/>
    </row>
    <row r="16" spans="1:25" s="4" customFormat="1" ht="15" customHeight="1">
      <c r="A16" s="1"/>
      <c r="B16" s="35"/>
      <c r="C16" s="2"/>
      <c r="D16" s="31"/>
      <c r="E16" s="36"/>
      <c r="F16" s="39"/>
      <c r="G16" s="40"/>
      <c r="H16" s="39"/>
      <c r="I16" s="39"/>
      <c r="J16" s="35"/>
      <c r="K16" s="31"/>
      <c r="L16" s="40"/>
      <c r="M16" s="40"/>
      <c r="O16" s="41"/>
      <c r="P16" s="37"/>
      <c r="Q16" s="31"/>
      <c r="W16" s="7"/>
      <c r="X16" s="7"/>
      <c r="Y16" s="6"/>
    </row>
    <row r="17" spans="1:25" s="4" customFormat="1" ht="18">
      <c r="A17" s="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O17" s="42"/>
      <c r="P17" s="31"/>
      <c r="Q17" s="31"/>
      <c r="W17" s="8"/>
      <c r="X17" s="8"/>
      <c r="Y17" s="8"/>
    </row>
    <row r="18" spans="1:10" ht="10.5">
      <c r="A18" s="20"/>
      <c r="B18" s="19"/>
      <c r="C18" s="19"/>
      <c r="D18" s="19"/>
      <c r="E18" s="19"/>
      <c r="F18" s="19"/>
      <c r="G18" s="19"/>
      <c r="H18" s="19"/>
      <c r="J18" s="19"/>
    </row>
    <row r="19" spans="1:10" ht="10.5">
      <c r="A19" s="20"/>
      <c r="B19" s="19"/>
      <c r="C19" s="19"/>
      <c r="D19" s="19"/>
      <c r="E19" s="19"/>
      <c r="F19" s="19"/>
      <c r="G19" s="19"/>
      <c r="H19" s="19"/>
      <c r="J19" s="19"/>
    </row>
    <row r="20" spans="1:10" ht="10.5">
      <c r="A20" s="20"/>
      <c r="B20" s="19"/>
      <c r="C20" s="19"/>
      <c r="D20" s="19"/>
      <c r="E20" s="19"/>
      <c r="F20" s="19"/>
      <c r="G20" s="19"/>
      <c r="H20" s="19"/>
      <c r="J20" s="19"/>
    </row>
    <row r="21" spans="1:10" ht="10.5">
      <c r="A21" s="20"/>
      <c r="B21" s="19"/>
      <c r="C21" s="19"/>
      <c r="D21" s="19"/>
      <c r="E21" s="19"/>
      <c r="F21" s="19"/>
      <c r="G21" s="19"/>
      <c r="H21" s="19"/>
      <c r="J21" s="19"/>
    </row>
    <row r="22" spans="1:10" ht="10.5">
      <c r="A22" s="20"/>
      <c r="B22" s="19"/>
      <c r="C22" s="19"/>
      <c r="D22" s="19"/>
      <c r="E22" s="19"/>
      <c r="F22" s="19"/>
      <c r="G22" s="19"/>
      <c r="H22" s="19"/>
      <c r="J22" s="19"/>
    </row>
    <row r="23" spans="1:10" ht="10.5">
      <c r="A23" s="20"/>
      <c r="B23" s="19"/>
      <c r="C23" s="19"/>
      <c r="D23" s="19"/>
      <c r="E23" s="19"/>
      <c r="F23" s="19"/>
      <c r="G23" s="19"/>
      <c r="H23" s="19"/>
      <c r="J23" s="19"/>
    </row>
    <row r="24" spans="1:10" ht="10.5">
      <c r="A24" s="20"/>
      <c r="B24" s="19"/>
      <c r="C24" s="19"/>
      <c r="D24" s="19"/>
      <c r="E24" s="19"/>
      <c r="F24" s="19"/>
      <c r="G24" s="19"/>
      <c r="H24" s="19"/>
      <c r="J24" s="19"/>
    </row>
    <row r="25" spans="1:10" ht="10.5">
      <c r="A25" s="20"/>
      <c r="B25" s="19"/>
      <c r="C25" s="19"/>
      <c r="D25" s="19"/>
      <c r="E25" s="19"/>
      <c r="F25" s="19"/>
      <c r="G25" s="19"/>
      <c r="H25" s="19"/>
      <c r="J25" s="19"/>
    </row>
    <row r="26" spans="1:10" ht="10.5">
      <c r="A26" s="20"/>
      <c r="B26" s="19"/>
      <c r="C26" s="19"/>
      <c r="D26" s="19"/>
      <c r="E26" s="19"/>
      <c r="F26" s="19"/>
      <c r="G26" s="19"/>
      <c r="H26" s="19"/>
      <c r="J26" s="19"/>
    </row>
    <row r="27" spans="1:10" ht="10.5">
      <c r="A27" s="20"/>
      <c r="B27" s="19"/>
      <c r="C27" s="19"/>
      <c r="D27" s="19"/>
      <c r="E27" s="19"/>
      <c r="F27" s="19"/>
      <c r="G27" s="19"/>
      <c r="H27" s="19"/>
      <c r="J27" s="19"/>
    </row>
    <row r="28" spans="1:10" ht="10.5">
      <c r="A28" s="20"/>
      <c r="B28" s="19"/>
      <c r="C28" s="19"/>
      <c r="D28" s="19"/>
      <c r="E28" s="19"/>
      <c r="F28" s="19"/>
      <c r="G28" s="19"/>
      <c r="H28" s="19"/>
      <c r="J28" s="19"/>
    </row>
    <row r="29" spans="1:10" ht="10.5">
      <c r="A29" s="20"/>
      <c r="B29" s="19"/>
      <c r="C29" s="19"/>
      <c r="D29" s="19"/>
      <c r="E29" s="19"/>
      <c r="F29" s="19"/>
      <c r="G29" s="19"/>
      <c r="H29" s="19"/>
      <c r="J29" s="19"/>
    </row>
    <row r="30" spans="1:10" ht="10.5">
      <c r="A30" s="20"/>
      <c r="B30" s="19"/>
      <c r="C30" s="19"/>
      <c r="D30" s="19"/>
      <c r="E30" s="19"/>
      <c r="F30" s="19"/>
      <c r="G30" s="19"/>
      <c r="H30" s="19"/>
      <c r="J30" s="19"/>
    </row>
    <row r="31" spans="1:10" ht="10.5">
      <c r="A31" s="20"/>
      <c r="B31" s="19"/>
      <c r="C31" s="19"/>
      <c r="D31" s="19"/>
      <c r="E31" s="19"/>
      <c r="F31" s="19"/>
      <c r="G31" s="19"/>
      <c r="H31" s="19"/>
      <c r="J31" s="19"/>
    </row>
    <row r="32" spans="1:10" ht="10.5">
      <c r="A32" s="20"/>
      <c r="B32" s="19"/>
      <c r="C32" s="19"/>
      <c r="D32" s="19"/>
      <c r="E32" s="19"/>
      <c r="F32" s="19"/>
      <c r="G32" s="19"/>
      <c r="H32" s="19"/>
      <c r="J32" s="19"/>
    </row>
    <row r="33" spans="1:10" ht="10.5">
      <c r="A33" s="20"/>
      <c r="B33" s="19"/>
      <c r="C33" s="19"/>
      <c r="D33" s="19"/>
      <c r="E33" s="19"/>
      <c r="F33" s="19"/>
      <c r="G33" s="19"/>
      <c r="H33" s="19"/>
      <c r="J33" s="19"/>
    </row>
    <row r="34" spans="1:10" ht="10.5">
      <c r="A34" s="20"/>
      <c r="B34" s="19"/>
      <c r="C34" s="19"/>
      <c r="D34" s="19"/>
      <c r="E34" s="19"/>
      <c r="F34" s="19"/>
      <c r="G34" s="19"/>
      <c r="H34" s="19"/>
      <c r="J34" s="19"/>
    </row>
    <row r="35" spans="1:10" ht="10.5">
      <c r="A35" s="20"/>
      <c r="B35" s="19"/>
      <c r="C35" s="19"/>
      <c r="D35" s="19"/>
      <c r="E35" s="19"/>
      <c r="F35" s="19"/>
      <c r="G35" s="19"/>
      <c r="H35" s="19"/>
      <c r="J35" s="19"/>
    </row>
    <row r="36" spans="1:10" ht="10.5">
      <c r="A36" s="20"/>
      <c r="B36" s="19"/>
      <c r="C36" s="19"/>
      <c r="D36" s="19"/>
      <c r="E36" s="19"/>
      <c r="F36" s="19"/>
      <c r="G36" s="19"/>
      <c r="H36" s="19"/>
      <c r="J36" s="19"/>
    </row>
    <row r="37" spans="1:10" ht="10.5">
      <c r="A37" s="20"/>
      <c r="B37" s="19"/>
      <c r="C37" s="19"/>
      <c r="D37" s="19"/>
      <c r="E37" s="19"/>
      <c r="F37" s="19"/>
      <c r="G37" s="19"/>
      <c r="H37" s="19"/>
      <c r="J37" s="19"/>
    </row>
    <row r="38" spans="1:10" ht="10.5">
      <c r="A38" s="20"/>
      <c r="B38" s="19"/>
      <c r="C38" s="19"/>
      <c r="D38" s="19"/>
      <c r="E38" s="19"/>
      <c r="F38" s="19"/>
      <c r="G38" s="19"/>
      <c r="H38" s="19"/>
      <c r="J38" s="19"/>
    </row>
    <row r="39" spans="1:10" ht="10.5">
      <c r="A39" s="20"/>
      <c r="B39" s="19"/>
      <c r="C39" s="19"/>
      <c r="D39" s="19"/>
      <c r="E39" s="19"/>
      <c r="F39" s="19"/>
      <c r="G39" s="19"/>
      <c r="H39" s="19"/>
      <c r="J39" s="19"/>
    </row>
    <row r="40" spans="1:10" ht="10.5">
      <c r="A40" s="20"/>
      <c r="B40" s="19"/>
      <c r="C40" s="19"/>
      <c r="D40" s="19"/>
      <c r="E40" s="19"/>
      <c r="F40" s="19"/>
      <c r="G40" s="19"/>
      <c r="H40" s="19"/>
      <c r="J40" s="19"/>
    </row>
    <row r="41" spans="1:10" ht="10.5">
      <c r="A41" s="20"/>
      <c r="B41" s="19"/>
      <c r="C41" s="19"/>
      <c r="D41" s="19"/>
      <c r="E41" s="19"/>
      <c r="F41" s="19"/>
      <c r="G41" s="19"/>
      <c r="H41" s="19"/>
      <c r="J41" s="19"/>
    </row>
    <row r="42" spans="1:10" ht="10.5">
      <c r="A42" s="20"/>
      <c r="B42" s="19"/>
      <c r="C42" s="19"/>
      <c r="D42" s="19"/>
      <c r="E42" s="19"/>
      <c r="F42" s="19"/>
      <c r="G42" s="19"/>
      <c r="H42" s="19"/>
      <c r="J42" s="19"/>
    </row>
    <row r="43" spans="1:10" ht="10.5">
      <c r="A43" s="20"/>
      <c r="B43" s="19"/>
      <c r="C43" s="19"/>
      <c r="D43" s="19"/>
      <c r="E43" s="19"/>
      <c r="F43" s="19"/>
      <c r="G43" s="19"/>
      <c r="H43" s="19"/>
      <c r="J43" s="19"/>
    </row>
    <row r="44" spans="1:10" ht="10.5">
      <c r="A44" s="20"/>
      <c r="B44" s="19"/>
      <c r="C44" s="19"/>
      <c r="D44" s="19"/>
      <c r="E44" s="19"/>
      <c r="F44" s="19"/>
      <c r="G44" s="19"/>
      <c r="H44" s="19"/>
      <c r="J44" s="19"/>
    </row>
    <row r="45" spans="1:10" ht="10.5">
      <c r="A45" s="20"/>
      <c r="B45" s="19"/>
      <c r="C45" s="19"/>
      <c r="D45" s="19"/>
      <c r="E45" s="19"/>
      <c r="F45" s="19"/>
      <c r="G45" s="19"/>
      <c r="H45" s="19"/>
      <c r="J45" s="19"/>
    </row>
    <row r="46" spans="1:10" ht="10.5">
      <c r="A46" s="20"/>
      <c r="B46" s="19"/>
      <c r="C46" s="19"/>
      <c r="D46" s="19"/>
      <c r="E46" s="19"/>
      <c r="F46" s="19"/>
      <c r="G46" s="19"/>
      <c r="H46" s="19"/>
      <c r="J46" s="19"/>
    </row>
    <row r="47" spans="1:10" ht="10.5">
      <c r="A47" s="20"/>
      <c r="B47" s="19"/>
      <c r="C47" s="19"/>
      <c r="D47" s="19"/>
      <c r="E47" s="19"/>
      <c r="F47" s="19"/>
      <c r="G47" s="19"/>
      <c r="H47" s="19"/>
      <c r="J47" s="19"/>
    </row>
    <row r="48" spans="1:10" ht="10.5">
      <c r="A48" s="20"/>
      <c r="B48" s="19"/>
      <c r="C48" s="19"/>
      <c r="D48" s="19"/>
      <c r="E48" s="19"/>
      <c r="F48" s="19"/>
      <c r="G48" s="19"/>
      <c r="H48" s="19"/>
      <c r="J48" s="19"/>
    </row>
    <row r="49" spans="1:10" ht="10.5">
      <c r="A49" s="20"/>
      <c r="B49" s="19"/>
      <c r="C49" s="19"/>
      <c r="D49" s="19"/>
      <c r="E49" s="19"/>
      <c r="F49" s="19"/>
      <c r="G49" s="19"/>
      <c r="H49" s="19"/>
      <c r="J49" s="19"/>
    </row>
    <row r="50" spans="1:10" ht="10.5">
      <c r="A50" s="20"/>
      <c r="B50" s="19"/>
      <c r="C50" s="19"/>
      <c r="D50" s="19"/>
      <c r="E50" s="19"/>
      <c r="F50" s="19"/>
      <c r="G50" s="19"/>
      <c r="H50" s="19"/>
      <c r="J50" s="19"/>
    </row>
    <row r="51" spans="1:10" ht="10.5">
      <c r="A51" s="20"/>
      <c r="B51" s="19"/>
      <c r="C51" s="19"/>
      <c r="D51" s="19"/>
      <c r="E51" s="19"/>
      <c r="F51" s="19"/>
      <c r="G51" s="19"/>
      <c r="H51" s="19"/>
      <c r="J51" s="19"/>
    </row>
    <row r="52" spans="1:10" ht="10.5">
      <c r="A52" s="20"/>
      <c r="B52" s="19"/>
      <c r="C52" s="19"/>
      <c r="D52" s="19"/>
      <c r="E52" s="19"/>
      <c r="F52" s="19"/>
      <c r="G52" s="19"/>
      <c r="H52" s="19"/>
      <c r="J52" s="19"/>
    </row>
    <row r="53" spans="1:10" ht="10.5">
      <c r="A53" s="20"/>
      <c r="B53" s="19"/>
      <c r="C53" s="19"/>
      <c r="D53" s="19"/>
      <c r="E53" s="19"/>
      <c r="F53" s="19"/>
      <c r="G53" s="19"/>
      <c r="H53" s="19"/>
      <c r="J53" s="19"/>
    </row>
    <row r="54" spans="1:10" ht="10.5">
      <c r="A54" s="20"/>
      <c r="B54" s="19"/>
      <c r="C54" s="19"/>
      <c r="D54" s="19"/>
      <c r="E54" s="19"/>
      <c r="F54" s="19"/>
      <c r="G54" s="19"/>
      <c r="H54" s="19"/>
      <c r="J54" s="19"/>
    </row>
    <row r="55" spans="1:10" ht="10.5">
      <c r="A55" s="20"/>
      <c r="B55" s="19"/>
      <c r="C55" s="19"/>
      <c r="D55" s="19"/>
      <c r="E55" s="19"/>
      <c r="F55" s="19"/>
      <c r="G55" s="19"/>
      <c r="H55" s="19"/>
      <c r="J55" s="19"/>
    </row>
    <row r="56" spans="1:10" ht="10.5">
      <c r="A56" s="20"/>
      <c r="B56" s="19"/>
      <c r="C56" s="19"/>
      <c r="D56" s="19"/>
      <c r="E56" s="19"/>
      <c r="F56" s="19"/>
      <c r="G56" s="19"/>
      <c r="H56" s="19"/>
      <c r="J56" s="19"/>
    </row>
    <row r="57" spans="1:10" ht="10.5">
      <c r="A57" s="20"/>
      <c r="B57" s="19"/>
      <c r="C57" s="19"/>
      <c r="D57" s="19"/>
      <c r="E57" s="19"/>
      <c r="F57" s="19"/>
      <c r="G57" s="19"/>
      <c r="H57" s="19"/>
      <c r="J57" s="19"/>
    </row>
    <row r="58" spans="1:10" ht="10.5">
      <c r="A58" s="20"/>
      <c r="B58" s="19"/>
      <c r="C58" s="19"/>
      <c r="D58" s="19"/>
      <c r="E58" s="19"/>
      <c r="F58" s="19"/>
      <c r="G58" s="19"/>
      <c r="H58" s="19"/>
      <c r="J58" s="19"/>
    </row>
    <row r="59" spans="1:10" ht="10.5">
      <c r="A59" s="20"/>
      <c r="B59" s="19"/>
      <c r="C59" s="19"/>
      <c r="D59" s="19"/>
      <c r="E59" s="19"/>
      <c r="F59" s="19"/>
      <c r="G59" s="19"/>
      <c r="H59" s="19"/>
      <c r="J59" s="19"/>
    </row>
    <row r="60" spans="1:10" ht="10.5">
      <c r="A60" s="20"/>
      <c r="B60" s="19"/>
      <c r="C60" s="19"/>
      <c r="D60" s="19"/>
      <c r="E60" s="19"/>
      <c r="F60" s="19"/>
      <c r="G60" s="19"/>
      <c r="H60" s="19"/>
      <c r="J60" s="19"/>
    </row>
    <row r="61" spans="1:10" ht="10.5">
      <c r="A61" s="20"/>
      <c r="B61" s="19"/>
      <c r="C61" s="19"/>
      <c r="D61" s="19"/>
      <c r="E61" s="19"/>
      <c r="F61" s="19"/>
      <c r="G61" s="19"/>
      <c r="H61" s="19"/>
      <c r="J61" s="19"/>
    </row>
    <row r="62" spans="1:10" ht="10.5">
      <c r="A62" s="20"/>
      <c r="B62" s="19"/>
      <c r="C62" s="19"/>
      <c r="D62" s="19"/>
      <c r="E62" s="19"/>
      <c r="F62" s="19"/>
      <c r="G62" s="19"/>
      <c r="H62" s="19"/>
      <c r="J62" s="19"/>
    </row>
    <row r="63" spans="1:10" ht="10.5">
      <c r="A63" s="20"/>
      <c r="B63" s="19"/>
      <c r="C63" s="19"/>
      <c r="D63" s="19"/>
      <c r="E63" s="19"/>
      <c r="F63" s="19"/>
      <c r="G63" s="19"/>
      <c r="H63" s="19"/>
      <c r="J63" s="19"/>
    </row>
    <row r="64" spans="1:10" ht="10.5">
      <c r="A64" s="20"/>
      <c r="B64" s="19"/>
      <c r="C64" s="19"/>
      <c r="D64" s="19"/>
      <c r="E64" s="19"/>
      <c r="F64" s="19"/>
      <c r="G64" s="19"/>
      <c r="H64" s="19"/>
      <c r="J64" s="19"/>
    </row>
    <row r="65" spans="1:10" ht="10.5">
      <c r="A65" s="20"/>
      <c r="B65" s="19"/>
      <c r="C65" s="19"/>
      <c r="D65" s="19"/>
      <c r="E65" s="19"/>
      <c r="F65" s="19"/>
      <c r="G65" s="19"/>
      <c r="H65" s="19"/>
      <c r="J65" s="19"/>
    </row>
    <row r="66" spans="1:10" ht="10.5">
      <c r="A66" s="20"/>
      <c r="B66" s="19"/>
      <c r="C66" s="19"/>
      <c r="D66" s="19"/>
      <c r="E66" s="19"/>
      <c r="F66" s="19"/>
      <c r="G66" s="19"/>
      <c r="H66" s="19"/>
      <c r="J66" s="19"/>
    </row>
    <row r="67" spans="1:10" ht="10.5">
      <c r="A67" s="20"/>
      <c r="B67" s="19"/>
      <c r="C67" s="19"/>
      <c r="D67" s="19"/>
      <c r="E67" s="19"/>
      <c r="F67" s="19"/>
      <c r="G67" s="19"/>
      <c r="H67" s="19"/>
      <c r="J67" s="19"/>
    </row>
    <row r="68" spans="1:10" ht="10.5">
      <c r="A68" s="20"/>
      <c r="B68" s="19"/>
      <c r="C68" s="19"/>
      <c r="D68" s="19"/>
      <c r="E68" s="19"/>
      <c r="F68" s="19"/>
      <c r="G68" s="19"/>
      <c r="H68" s="19"/>
      <c r="J68" s="19"/>
    </row>
    <row r="69" spans="1:10" ht="10.5">
      <c r="A69" s="20"/>
      <c r="B69" s="19"/>
      <c r="C69" s="19"/>
      <c r="D69" s="19"/>
      <c r="E69" s="19"/>
      <c r="F69" s="19"/>
      <c r="G69" s="19"/>
      <c r="H69" s="19"/>
      <c r="J69" s="19"/>
    </row>
    <row r="70" spans="1:10" ht="10.5">
      <c r="A70" s="20"/>
      <c r="B70" s="19"/>
      <c r="C70" s="19"/>
      <c r="D70" s="19"/>
      <c r="E70" s="19"/>
      <c r="F70" s="19"/>
      <c r="G70" s="19"/>
      <c r="H70" s="19"/>
      <c r="J70" s="19"/>
    </row>
    <row r="71" spans="1:10" ht="10.5">
      <c r="A71" s="20"/>
      <c r="B71" s="19"/>
      <c r="C71" s="19"/>
      <c r="D71" s="19"/>
      <c r="E71" s="19"/>
      <c r="F71" s="19"/>
      <c r="G71" s="19"/>
      <c r="H71" s="19"/>
      <c r="J71" s="19"/>
    </row>
    <row r="72" spans="1:10" ht="10.5">
      <c r="A72" s="20"/>
      <c r="B72" s="19"/>
      <c r="C72" s="19"/>
      <c r="D72" s="19"/>
      <c r="E72" s="19"/>
      <c r="F72" s="19"/>
      <c r="G72" s="19"/>
      <c r="H72" s="19"/>
      <c r="J72" s="19"/>
    </row>
    <row r="73" spans="1:10" ht="10.5">
      <c r="A73" s="20"/>
      <c r="B73" s="19"/>
      <c r="C73" s="19"/>
      <c r="D73" s="19"/>
      <c r="E73" s="19"/>
      <c r="F73" s="19"/>
      <c r="G73" s="19"/>
      <c r="H73" s="19"/>
      <c r="J73" s="19"/>
    </row>
    <row r="74" spans="1:10" ht="10.5">
      <c r="A74" s="20"/>
      <c r="B74" s="19"/>
      <c r="C74" s="19"/>
      <c r="D74" s="19"/>
      <c r="E74" s="19"/>
      <c r="F74" s="19"/>
      <c r="G74" s="19"/>
      <c r="H74" s="19"/>
      <c r="J74" s="19"/>
    </row>
    <row r="75" spans="1:10" ht="10.5">
      <c r="A75" s="20"/>
      <c r="B75" s="19"/>
      <c r="C75" s="19"/>
      <c r="D75" s="19"/>
      <c r="E75" s="19"/>
      <c r="F75" s="19"/>
      <c r="G75" s="19"/>
      <c r="H75" s="19"/>
      <c r="J75" s="19"/>
    </row>
    <row r="76" spans="1:10" ht="10.5">
      <c r="A76" s="20"/>
      <c r="B76" s="19"/>
      <c r="C76" s="19"/>
      <c r="D76" s="19"/>
      <c r="E76" s="19"/>
      <c r="F76" s="19"/>
      <c r="G76" s="19"/>
      <c r="H76" s="19"/>
      <c r="J76" s="19"/>
    </row>
    <row r="77" spans="1:10" ht="10.5">
      <c r="A77" s="20"/>
      <c r="B77" s="19"/>
      <c r="C77" s="19"/>
      <c r="D77" s="19"/>
      <c r="E77" s="19"/>
      <c r="F77" s="19"/>
      <c r="G77" s="19"/>
      <c r="H77" s="19"/>
      <c r="J77" s="19"/>
    </row>
    <row r="78" spans="1:10" ht="10.5">
      <c r="A78" s="20"/>
      <c r="B78" s="19"/>
      <c r="C78" s="19"/>
      <c r="D78" s="19"/>
      <c r="E78" s="19"/>
      <c r="F78" s="19"/>
      <c r="G78" s="19"/>
      <c r="H78" s="19"/>
      <c r="J78" s="19"/>
    </row>
    <row r="79" spans="1:10" ht="10.5">
      <c r="A79" s="20"/>
      <c r="B79" s="19"/>
      <c r="C79" s="19"/>
      <c r="D79" s="19"/>
      <c r="E79" s="19"/>
      <c r="F79" s="19"/>
      <c r="G79" s="19"/>
      <c r="H79" s="19"/>
      <c r="J79" s="19"/>
    </row>
    <row r="80" spans="2:10" ht="10.5">
      <c r="B80" s="19"/>
      <c r="C80" s="19"/>
      <c r="D80" s="19"/>
      <c r="E80" s="19"/>
      <c r="F80" s="19"/>
      <c r="G80" s="19"/>
      <c r="H80" s="19"/>
      <c r="J80" s="19"/>
    </row>
    <row r="81" spans="2:10" ht="10.5">
      <c r="B81" s="19"/>
      <c r="C81" s="19"/>
      <c r="D81" s="19"/>
      <c r="E81" s="19"/>
      <c r="F81" s="19"/>
      <c r="G81" s="19"/>
      <c r="H81" s="19"/>
      <c r="J81" s="19"/>
    </row>
    <row r="82" spans="2:10" ht="10.5">
      <c r="B82" s="19"/>
      <c r="C82" s="19"/>
      <c r="D82" s="19"/>
      <c r="E82" s="19"/>
      <c r="F82" s="19"/>
      <c r="G82" s="19"/>
      <c r="H82" s="19"/>
      <c r="J82" s="19"/>
    </row>
    <row r="83" spans="2:10" ht="10.5">
      <c r="B83" s="19"/>
      <c r="C83" s="19"/>
      <c r="D83" s="19"/>
      <c r="E83" s="19"/>
      <c r="F83" s="19"/>
      <c r="G83" s="19"/>
      <c r="H83" s="19"/>
      <c r="J83" s="19"/>
    </row>
    <row r="84" spans="2:10" ht="10.5">
      <c r="B84" s="19"/>
      <c r="C84" s="19"/>
      <c r="D84" s="19"/>
      <c r="E84" s="19"/>
      <c r="F84" s="19"/>
      <c r="G84" s="19"/>
      <c r="H84" s="19"/>
      <c r="J84" s="19"/>
    </row>
    <row r="85" spans="2:10" ht="10.5">
      <c r="B85" s="19"/>
      <c r="C85" s="19"/>
      <c r="D85" s="19"/>
      <c r="E85" s="19"/>
      <c r="F85" s="19"/>
      <c r="G85" s="19"/>
      <c r="H85" s="19"/>
      <c r="J85" s="19"/>
    </row>
    <row r="86" spans="2:10" ht="10.5">
      <c r="B86" s="19"/>
      <c r="C86" s="19"/>
      <c r="D86" s="19"/>
      <c r="E86" s="19"/>
      <c r="F86" s="19"/>
      <c r="G86" s="19"/>
      <c r="H86" s="19"/>
      <c r="J86" s="19"/>
    </row>
    <row r="87" spans="2:10" ht="10.5">
      <c r="B87" s="19"/>
      <c r="C87" s="19"/>
      <c r="D87" s="19"/>
      <c r="E87" s="19"/>
      <c r="F87" s="19"/>
      <c r="G87" s="19"/>
      <c r="H87" s="19"/>
      <c r="J87" s="19"/>
    </row>
    <row r="88" spans="2:10" ht="10.5">
      <c r="B88" s="19"/>
      <c r="C88" s="19"/>
      <c r="D88" s="19"/>
      <c r="E88" s="19"/>
      <c r="F88" s="19"/>
      <c r="G88" s="19"/>
      <c r="H88" s="19"/>
      <c r="J88" s="19"/>
    </row>
    <row r="89" spans="2:10" ht="10.5">
      <c r="B89" s="19"/>
      <c r="C89" s="19"/>
      <c r="D89" s="19"/>
      <c r="E89" s="19"/>
      <c r="F89" s="19"/>
      <c r="G89" s="19"/>
      <c r="H89" s="19"/>
      <c r="J89" s="19"/>
    </row>
    <row r="90" spans="2:10" ht="10.5">
      <c r="B90" s="19"/>
      <c r="C90" s="19"/>
      <c r="D90" s="19"/>
      <c r="E90" s="19"/>
      <c r="F90" s="19"/>
      <c r="G90" s="19"/>
      <c r="H90" s="19"/>
      <c r="J90" s="19"/>
    </row>
    <row r="91" spans="2:10" ht="10.5">
      <c r="B91" s="19"/>
      <c r="C91" s="19"/>
      <c r="D91" s="19"/>
      <c r="E91" s="19"/>
      <c r="F91" s="19"/>
      <c r="G91" s="19"/>
      <c r="H91" s="19"/>
      <c r="J91" s="19"/>
    </row>
    <row r="92" spans="2:10" ht="10.5">
      <c r="B92" s="19"/>
      <c r="C92" s="19"/>
      <c r="D92" s="19"/>
      <c r="E92" s="19"/>
      <c r="F92" s="19"/>
      <c r="G92" s="19"/>
      <c r="H92" s="19"/>
      <c r="J92" s="19"/>
    </row>
    <row r="93" spans="2:10" ht="10.5">
      <c r="B93" s="19"/>
      <c r="C93" s="19"/>
      <c r="D93" s="19"/>
      <c r="E93" s="19"/>
      <c r="F93" s="19"/>
      <c r="G93" s="19"/>
      <c r="H93" s="19"/>
      <c r="J93" s="19"/>
    </row>
    <row r="94" spans="2:10" ht="10.5">
      <c r="B94" s="19"/>
      <c r="C94" s="19"/>
      <c r="D94" s="19"/>
      <c r="E94" s="19"/>
      <c r="F94" s="19"/>
      <c r="G94" s="19"/>
      <c r="H94" s="19"/>
      <c r="J94" s="19"/>
    </row>
    <row r="95" spans="2:10" ht="10.5">
      <c r="B95" s="19"/>
      <c r="C95" s="19"/>
      <c r="D95" s="19"/>
      <c r="E95" s="19"/>
      <c r="F95" s="19"/>
      <c r="G95" s="19"/>
      <c r="H95" s="19"/>
      <c r="J95" s="19"/>
    </row>
    <row r="96" spans="2:10" ht="10.5">
      <c r="B96" s="19"/>
      <c r="C96" s="19"/>
      <c r="D96" s="19"/>
      <c r="E96" s="19"/>
      <c r="F96" s="19"/>
      <c r="G96" s="19"/>
      <c r="H96" s="19"/>
      <c r="J96" s="19"/>
    </row>
    <row r="97" spans="2:10" ht="10.5">
      <c r="B97" s="19"/>
      <c r="C97" s="19"/>
      <c r="D97" s="19"/>
      <c r="E97" s="19"/>
      <c r="F97" s="19"/>
      <c r="G97" s="19"/>
      <c r="H97" s="19"/>
      <c r="J97" s="19"/>
    </row>
    <row r="98" spans="2:10" ht="10.5">
      <c r="B98" s="19"/>
      <c r="C98" s="19"/>
      <c r="D98" s="19"/>
      <c r="E98" s="19"/>
      <c r="F98" s="19"/>
      <c r="G98" s="19"/>
      <c r="H98" s="19"/>
      <c r="J98" s="19"/>
    </row>
    <row r="99" spans="2:10" ht="10.5">
      <c r="B99" s="19"/>
      <c r="C99" s="19"/>
      <c r="D99" s="19"/>
      <c r="E99" s="19"/>
      <c r="F99" s="19"/>
      <c r="G99" s="19"/>
      <c r="H99" s="19"/>
      <c r="J99" s="19"/>
    </row>
    <row r="100" spans="2:10" ht="10.5">
      <c r="B100" s="19"/>
      <c r="C100" s="19"/>
      <c r="D100" s="19"/>
      <c r="E100" s="19"/>
      <c r="F100" s="19"/>
      <c r="G100" s="19"/>
      <c r="H100" s="19"/>
      <c r="J100" s="19"/>
    </row>
    <row r="101" spans="2:10" ht="10.5">
      <c r="B101" s="19"/>
      <c r="C101" s="19"/>
      <c r="D101" s="19"/>
      <c r="E101" s="19"/>
      <c r="F101" s="19"/>
      <c r="G101" s="19"/>
      <c r="H101" s="19"/>
      <c r="J101" s="19"/>
    </row>
    <row r="102" spans="2:10" ht="10.5">
      <c r="B102" s="19"/>
      <c r="C102" s="19"/>
      <c r="D102" s="19"/>
      <c r="E102" s="19"/>
      <c r="F102" s="19"/>
      <c r="G102" s="19"/>
      <c r="H102" s="19"/>
      <c r="J102" s="19"/>
    </row>
    <row r="103" spans="2:10" ht="10.5">
      <c r="B103" s="19"/>
      <c r="C103" s="19"/>
      <c r="D103" s="19"/>
      <c r="E103" s="19"/>
      <c r="F103" s="19"/>
      <c r="G103" s="19"/>
      <c r="H103" s="19"/>
      <c r="J103" s="19"/>
    </row>
    <row r="104" spans="2:10" ht="10.5">
      <c r="B104" s="19"/>
      <c r="C104" s="19"/>
      <c r="D104" s="19"/>
      <c r="E104" s="19"/>
      <c r="F104" s="19"/>
      <c r="G104" s="19"/>
      <c r="H104" s="19"/>
      <c r="J104" s="19"/>
    </row>
    <row r="105" spans="2:10" ht="10.5">
      <c r="B105" s="19"/>
      <c r="C105" s="19"/>
      <c r="D105" s="19"/>
      <c r="E105" s="19"/>
      <c r="F105" s="19"/>
      <c r="G105" s="19"/>
      <c r="H105" s="19"/>
      <c r="J105" s="19"/>
    </row>
    <row r="106" spans="2:10" ht="10.5">
      <c r="B106" s="19"/>
      <c r="C106" s="19"/>
      <c r="D106" s="19"/>
      <c r="E106" s="19"/>
      <c r="F106" s="19"/>
      <c r="G106" s="19"/>
      <c r="H106" s="19"/>
      <c r="J106" s="19"/>
    </row>
    <row r="107" spans="2:10" ht="10.5">
      <c r="B107" s="19"/>
      <c r="C107" s="19"/>
      <c r="D107" s="19"/>
      <c r="E107" s="19"/>
      <c r="F107" s="19"/>
      <c r="G107" s="19"/>
      <c r="H107" s="19"/>
      <c r="J107" s="19"/>
    </row>
    <row r="108" spans="2:10" ht="10.5">
      <c r="B108" s="19"/>
      <c r="C108" s="19"/>
      <c r="D108" s="19"/>
      <c r="E108" s="19"/>
      <c r="F108" s="19"/>
      <c r="G108" s="19"/>
      <c r="H108" s="19"/>
      <c r="J108" s="19"/>
    </row>
    <row r="109" spans="2:10" ht="10.5">
      <c r="B109" s="19"/>
      <c r="C109" s="19"/>
      <c r="D109" s="19"/>
      <c r="E109" s="19"/>
      <c r="F109" s="19"/>
      <c r="G109" s="19"/>
      <c r="H109" s="19"/>
      <c r="J109" s="19"/>
    </row>
    <row r="110" spans="2:10" ht="10.5">
      <c r="B110" s="19"/>
      <c r="C110" s="19"/>
      <c r="D110" s="19"/>
      <c r="E110" s="19"/>
      <c r="F110" s="19"/>
      <c r="G110" s="19"/>
      <c r="H110" s="19"/>
      <c r="J110" s="19"/>
    </row>
    <row r="111" spans="2:10" ht="10.5">
      <c r="B111" s="19"/>
      <c r="C111" s="19"/>
      <c r="D111" s="19"/>
      <c r="E111" s="19"/>
      <c r="F111" s="19"/>
      <c r="G111" s="19"/>
      <c r="H111" s="19"/>
      <c r="J111" s="19"/>
    </row>
    <row r="112" spans="2:10" ht="10.5">
      <c r="B112" s="19"/>
      <c r="C112" s="19"/>
      <c r="D112" s="19"/>
      <c r="E112" s="19"/>
      <c r="F112" s="19"/>
      <c r="G112" s="19"/>
      <c r="H112" s="19"/>
      <c r="J112" s="19"/>
    </row>
    <row r="113" spans="2:10" ht="10.5">
      <c r="B113" s="19"/>
      <c r="C113" s="19"/>
      <c r="D113" s="19"/>
      <c r="E113" s="19"/>
      <c r="F113" s="19"/>
      <c r="G113" s="19"/>
      <c r="H113" s="19"/>
      <c r="J113" s="19"/>
    </row>
    <row r="114" spans="2:10" ht="10.5">
      <c r="B114" s="19"/>
      <c r="C114" s="19"/>
      <c r="D114" s="19"/>
      <c r="E114" s="19"/>
      <c r="F114" s="19"/>
      <c r="G114" s="19"/>
      <c r="H114" s="19"/>
      <c r="J114" s="19"/>
    </row>
    <row r="115" spans="2:10" ht="10.5">
      <c r="B115" s="19"/>
      <c r="C115" s="19"/>
      <c r="D115" s="19"/>
      <c r="E115" s="19"/>
      <c r="F115" s="19"/>
      <c r="G115" s="19"/>
      <c r="H115" s="19"/>
      <c r="J115" s="19"/>
    </row>
    <row r="116" spans="2:10" ht="10.5">
      <c r="B116" s="19"/>
      <c r="C116" s="19"/>
      <c r="D116" s="19"/>
      <c r="E116" s="19"/>
      <c r="F116" s="19"/>
      <c r="G116" s="19"/>
      <c r="H116" s="19"/>
      <c r="J116" s="19"/>
    </row>
    <row r="117" spans="2:10" ht="10.5">
      <c r="B117" s="19"/>
      <c r="C117" s="19"/>
      <c r="D117" s="19"/>
      <c r="E117" s="19"/>
      <c r="F117" s="19"/>
      <c r="G117" s="19"/>
      <c r="H117" s="19"/>
      <c r="J117" s="19"/>
    </row>
    <row r="118" spans="2:10" ht="10.5">
      <c r="B118" s="19"/>
      <c r="C118" s="19"/>
      <c r="D118" s="19"/>
      <c r="E118" s="19"/>
      <c r="F118" s="19"/>
      <c r="G118" s="19"/>
      <c r="H118" s="19"/>
      <c r="J118" s="19"/>
    </row>
    <row r="119" spans="2:10" ht="10.5">
      <c r="B119" s="19"/>
      <c r="C119" s="19"/>
      <c r="D119" s="19"/>
      <c r="E119" s="19"/>
      <c r="F119" s="19"/>
      <c r="G119" s="19"/>
      <c r="H119" s="19"/>
      <c r="J119" s="19"/>
    </row>
    <row r="120" spans="2:10" ht="10.5">
      <c r="B120" s="19"/>
      <c r="C120" s="19"/>
      <c r="D120" s="19"/>
      <c r="E120" s="19"/>
      <c r="F120" s="19"/>
      <c r="G120" s="19"/>
      <c r="H120" s="19"/>
      <c r="J120" s="19"/>
    </row>
    <row r="121" spans="2:10" ht="10.5">
      <c r="B121" s="19"/>
      <c r="C121" s="19"/>
      <c r="D121" s="19"/>
      <c r="E121" s="19"/>
      <c r="F121" s="19"/>
      <c r="G121" s="19"/>
      <c r="H121" s="19"/>
      <c r="J121" s="19"/>
    </row>
    <row r="122" spans="2:10" ht="10.5">
      <c r="B122" s="19"/>
      <c r="C122" s="19"/>
      <c r="D122" s="19"/>
      <c r="E122" s="19"/>
      <c r="F122" s="19"/>
      <c r="G122" s="19"/>
      <c r="H122" s="19"/>
      <c r="J122" s="19"/>
    </row>
    <row r="123" spans="2:10" ht="10.5">
      <c r="B123" s="19"/>
      <c r="C123" s="19"/>
      <c r="D123" s="19"/>
      <c r="E123" s="19"/>
      <c r="F123" s="19"/>
      <c r="G123" s="19"/>
      <c r="H123" s="19"/>
      <c r="J123" s="19"/>
    </row>
    <row r="124" spans="2:10" ht="10.5">
      <c r="B124" s="19"/>
      <c r="C124" s="19"/>
      <c r="D124" s="19"/>
      <c r="E124" s="19"/>
      <c r="F124" s="19"/>
      <c r="G124" s="19"/>
      <c r="H124" s="19"/>
      <c r="J124" s="19"/>
    </row>
    <row r="125" spans="2:10" ht="10.5">
      <c r="B125" s="19"/>
      <c r="C125" s="19"/>
      <c r="D125" s="19"/>
      <c r="E125" s="19"/>
      <c r="F125" s="19"/>
      <c r="G125" s="19"/>
      <c r="H125" s="19"/>
      <c r="J125" s="19"/>
    </row>
    <row r="126" spans="2:10" ht="10.5">
      <c r="B126" s="19"/>
      <c r="C126" s="19"/>
      <c r="D126" s="19"/>
      <c r="E126" s="19"/>
      <c r="F126" s="19"/>
      <c r="G126" s="19"/>
      <c r="H126" s="19"/>
      <c r="J126" s="19"/>
    </row>
    <row r="127" spans="2:10" ht="10.5">
      <c r="B127" s="19"/>
      <c r="C127" s="19"/>
      <c r="D127" s="19"/>
      <c r="E127" s="19"/>
      <c r="F127" s="19"/>
      <c r="G127" s="19"/>
      <c r="H127" s="19"/>
      <c r="J127" s="19"/>
    </row>
    <row r="128" spans="2:10" ht="10.5">
      <c r="B128" s="19"/>
      <c r="C128" s="19"/>
      <c r="D128" s="19"/>
      <c r="E128" s="19"/>
      <c r="F128" s="19"/>
      <c r="G128" s="19"/>
      <c r="H128" s="19"/>
      <c r="J128" s="19"/>
    </row>
    <row r="129" spans="2:10" ht="10.5">
      <c r="B129" s="19"/>
      <c r="C129" s="19"/>
      <c r="D129" s="19"/>
      <c r="E129" s="19"/>
      <c r="F129" s="19"/>
      <c r="G129" s="19"/>
      <c r="H129" s="19"/>
      <c r="J129" s="19"/>
    </row>
    <row r="130" spans="2:10" ht="10.5">
      <c r="B130" s="19"/>
      <c r="C130" s="19"/>
      <c r="D130" s="19"/>
      <c r="E130" s="19"/>
      <c r="F130" s="19"/>
      <c r="G130" s="19"/>
      <c r="H130" s="19"/>
      <c r="J130" s="19"/>
    </row>
    <row r="131" spans="2:10" ht="10.5">
      <c r="B131" s="19"/>
      <c r="C131" s="19"/>
      <c r="D131" s="19"/>
      <c r="E131" s="19"/>
      <c r="F131" s="19"/>
      <c r="G131" s="19"/>
      <c r="H131" s="19"/>
      <c r="J131" s="19"/>
    </row>
    <row r="132" spans="2:10" ht="10.5">
      <c r="B132" s="19"/>
      <c r="C132" s="19"/>
      <c r="D132" s="19"/>
      <c r="E132" s="19"/>
      <c r="F132" s="19"/>
      <c r="G132" s="19"/>
      <c r="H132" s="19"/>
      <c r="J132" s="19"/>
    </row>
    <row r="133" spans="2:10" ht="10.5">
      <c r="B133" s="19"/>
      <c r="C133" s="19"/>
      <c r="D133" s="19"/>
      <c r="E133" s="19"/>
      <c r="F133" s="19"/>
      <c r="G133" s="19"/>
      <c r="H133" s="19"/>
      <c r="J133" s="19"/>
    </row>
    <row r="134" spans="2:10" ht="10.5">
      <c r="B134" s="19"/>
      <c r="C134" s="19"/>
      <c r="D134" s="19"/>
      <c r="E134" s="19"/>
      <c r="F134" s="19"/>
      <c r="G134" s="19"/>
      <c r="H134" s="19"/>
      <c r="J134" s="19"/>
    </row>
    <row r="135" spans="2:10" ht="10.5">
      <c r="B135" s="19"/>
      <c r="C135" s="19"/>
      <c r="D135" s="19"/>
      <c r="E135" s="19"/>
      <c r="F135" s="19"/>
      <c r="G135" s="19"/>
      <c r="H135" s="19"/>
      <c r="J135" s="19"/>
    </row>
    <row r="136" spans="2:10" ht="10.5">
      <c r="B136" s="19"/>
      <c r="C136" s="19"/>
      <c r="D136" s="19"/>
      <c r="E136" s="19"/>
      <c r="F136" s="19"/>
      <c r="G136" s="19"/>
      <c r="H136" s="19"/>
      <c r="J136" s="19"/>
    </row>
    <row r="137" spans="2:10" ht="10.5">
      <c r="B137" s="19"/>
      <c r="C137" s="19"/>
      <c r="D137" s="19"/>
      <c r="E137" s="19"/>
      <c r="F137" s="19"/>
      <c r="G137" s="19"/>
      <c r="H137" s="19"/>
      <c r="J137" s="19"/>
    </row>
    <row r="138" spans="2:10" ht="10.5">
      <c r="B138" s="19"/>
      <c r="C138" s="19"/>
      <c r="D138" s="19"/>
      <c r="E138" s="19"/>
      <c r="F138" s="19"/>
      <c r="G138" s="19"/>
      <c r="H138" s="19"/>
      <c r="J138" s="19"/>
    </row>
    <row r="139" spans="2:10" ht="10.5">
      <c r="B139" s="19"/>
      <c r="C139" s="19"/>
      <c r="D139" s="19"/>
      <c r="E139" s="19"/>
      <c r="F139" s="19"/>
      <c r="G139" s="19"/>
      <c r="H139" s="19"/>
      <c r="J139" s="19"/>
    </row>
    <row r="140" spans="2:10" ht="10.5">
      <c r="B140" s="19"/>
      <c r="C140" s="19"/>
      <c r="D140" s="19"/>
      <c r="E140" s="19"/>
      <c r="F140" s="19"/>
      <c r="G140" s="19"/>
      <c r="H140" s="19"/>
      <c r="J140" s="19"/>
    </row>
    <row r="141" spans="2:10" ht="10.5">
      <c r="B141" s="19"/>
      <c r="C141" s="19"/>
      <c r="D141" s="19"/>
      <c r="E141" s="19"/>
      <c r="F141" s="19"/>
      <c r="G141" s="19"/>
      <c r="H141" s="19"/>
      <c r="J141" s="19"/>
    </row>
    <row r="142" spans="2:10" ht="10.5">
      <c r="B142" s="19"/>
      <c r="C142" s="19"/>
      <c r="D142" s="19"/>
      <c r="E142" s="19"/>
      <c r="F142" s="19"/>
      <c r="G142" s="19"/>
      <c r="H142" s="19"/>
      <c r="J142" s="19"/>
    </row>
    <row r="143" spans="2:10" ht="10.5">
      <c r="B143" s="19"/>
      <c r="C143" s="19"/>
      <c r="D143" s="19"/>
      <c r="E143" s="19"/>
      <c r="F143" s="19"/>
      <c r="G143" s="19"/>
      <c r="H143" s="19"/>
      <c r="J143" s="19"/>
    </row>
    <row r="144" spans="2:10" ht="10.5">
      <c r="B144" s="19"/>
      <c r="C144" s="19"/>
      <c r="D144" s="19"/>
      <c r="E144" s="19"/>
      <c r="F144" s="19"/>
      <c r="G144" s="19"/>
      <c r="H144" s="19"/>
      <c r="J144" s="19"/>
    </row>
    <row r="145" spans="2:10" ht="10.5">
      <c r="B145" s="19"/>
      <c r="C145" s="19"/>
      <c r="D145" s="19"/>
      <c r="E145" s="19"/>
      <c r="F145" s="19"/>
      <c r="G145" s="19"/>
      <c r="H145" s="19"/>
      <c r="J145" s="19"/>
    </row>
    <row r="146" spans="2:10" ht="10.5">
      <c r="B146" s="19"/>
      <c r="C146" s="19"/>
      <c r="D146" s="19"/>
      <c r="E146" s="19"/>
      <c r="F146" s="19"/>
      <c r="G146" s="19"/>
      <c r="H146" s="19"/>
      <c r="J146" s="19"/>
    </row>
    <row r="147" spans="2:10" ht="10.5">
      <c r="B147" s="19"/>
      <c r="C147" s="19"/>
      <c r="D147" s="19"/>
      <c r="E147" s="19"/>
      <c r="F147" s="19"/>
      <c r="G147" s="19"/>
      <c r="H147" s="19"/>
      <c r="J147" s="19"/>
    </row>
    <row r="148" spans="2:10" ht="10.5">
      <c r="B148" s="19"/>
      <c r="C148" s="19"/>
      <c r="D148" s="19"/>
      <c r="E148" s="19"/>
      <c r="F148" s="19"/>
      <c r="G148" s="19"/>
      <c r="H148" s="19"/>
      <c r="J148" s="19"/>
    </row>
    <row r="149" spans="2:10" ht="10.5">
      <c r="B149" s="19"/>
      <c r="C149" s="19"/>
      <c r="D149" s="19"/>
      <c r="E149" s="19"/>
      <c r="F149" s="19"/>
      <c r="G149" s="19"/>
      <c r="H149" s="19"/>
      <c r="J149" s="19"/>
    </row>
    <row r="150" spans="2:10" ht="10.5">
      <c r="B150" s="19"/>
      <c r="C150" s="19"/>
      <c r="D150" s="19"/>
      <c r="E150" s="19"/>
      <c r="F150" s="19"/>
      <c r="G150" s="19"/>
      <c r="H150" s="19"/>
      <c r="J150" s="19"/>
    </row>
    <row r="151" spans="2:10" ht="10.5">
      <c r="B151" s="19"/>
      <c r="C151" s="19"/>
      <c r="D151" s="19"/>
      <c r="E151" s="19"/>
      <c r="F151" s="19"/>
      <c r="G151" s="19"/>
      <c r="H151" s="19"/>
      <c r="J151" s="19"/>
    </row>
    <row r="152" spans="2:10" ht="10.5">
      <c r="B152" s="19"/>
      <c r="C152" s="19"/>
      <c r="D152" s="19"/>
      <c r="E152" s="19"/>
      <c r="F152" s="19"/>
      <c r="G152" s="19"/>
      <c r="H152" s="19"/>
      <c r="J152" s="19"/>
    </row>
    <row r="153" spans="2:10" ht="10.5">
      <c r="B153" s="19"/>
      <c r="C153" s="19"/>
      <c r="D153" s="19"/>
      <c r="E153" s="19"/>
      <c r="F153" s="19"/>
      <c r="G153" s="19"/>
      <c r="H153" s="19"/>
      <c r="J153" s="19"/>
    </row>
    <row r="154" spans="2:10" ht="10.5">
      <c r="B154" s="19"/>
      <c r="C154" s="19"/>
      <c r="D154" s="19"/>
      <c r="E154" s="19"/>
      <c r="F154" s="19"/>
      <c r="G154" s="19"/>
      <c r="H154" s="19"/>
      <c r="J154" s="19"/>
    </row>
    <row r="155" spans="2:10" ht="10.5">
      <c r="B155" s="19"/>
      <c r="C155" s="19"/>
      <c r="D155" s="19"/>
      <c r="E155" s="19"/>
      <c r="F155" s="19"/>
      <c r="G155" s="19"/>
      <c r="H155" s="19"/>
      <c r="J155" s="19"/>
    </row>
    <row r="156" spans="2:10" ht="10.5">
      <c r="B156" s="19"/>
      <c r="C156" s="19"/>
      <c r="D156" s="19"/>
      <c r="E156" s="19"/>
      <c r="F156" s="19"/>
      <c r="G156" s="19"/>
      <c r="H156" s="19"/>
      <c r="J156" s="19"/>
    </row>
    <row r="157" spans="2:10" ht="10.5">
      <c r="B157" s="19"/>
      <c r="C157" s="19"/>
      <c r="D157" s="19"/>
      <c r="E157" s="19"/>
      <c r="F157" s="19"/>
      <c r="G157" s="19"/>
      <c r="H157" s="19"/>
      <c r="J157" s="19"/>
    </row>
    <row r="158" spans="2:10" ht="10.5">
      <c r="B158" s="19"/>
      <c r="C158" s="19"/>
      <c r="D158" s="19"/>
      <c r="E158" s="19"/>
      <c r="F158" s="19"/>
      <c r="G158" s="19"/>
      <c r="H158" s="19"/>
      <c r="J158" s="19"/>
    </row>
    <row r="159" spans="2:10" ht="10.5">
      <c r="B159" s="19"/>
      <c r="C159" s="19"/>
      <c r="D159" s="19"/>
      <c r="E159" s="19"/>
      <c r="F159" s="19"/>
      <c r="G159" s="19"/>
      <c r="H159" s="19"/>
      <c r="J159" s="19"/>
    </row>
    <row r="160" spans="2:10" ht="10.5">
      <c r="B160" s="19"/>
      <c r="C160" s="19"/>
      <c r="D160" s="19"/>
      <c r="E160" s="19"/>
      <c r="F160" s="19"/>
      <c r="G160" s="19"/>
      <c r="H160" s="19"/>
      <c r="J160" s="19"/>
    </row>
    <row r="161" spans="2:10" ht="10.5">
      <c r="B161" s="19"/>
      <c r="C161" s="19"/>
      <c r="D161" s="19"/>
      <c r="E161" s="19"/>
      <c r="F161" s="19"/>
      <c r="G161" s="19"/>
      <c r="H161" s="19"/>
      <c r="J161" s="19"/>
    </row>
    <row r="162" spans="2:10" ht="10.5">
      <c r="B162" s="19"/>
      <c r="C162" s="19"/>
      <c r="D162" s="19"/>
      <c r="E162" s="19"/>
      <c r="F162" s="19"/>
      <c r="G162" s="19"/>
      <c r="H162" s="19"/>
      <c r="J162" s="19"/>
    </row>
    <row r="163" spans="2:10" ht="10.5">
      <c r="B163" s="19"/>
      <c r="C163" s="19"/>
      <c r="D163" s="19"/>
      <c r="E163" s="19"/>
      <c r="F163" s="19"/>
      <c r="G163" s="19"/>
      <c r="H163" s="19"/>
      <c r="J163" s="19"/>
    </row>
    <row r="164" spans="2:10" ht="10.5">
      <c r="B164" s="19"/>
      <c r="C164" s="19"/>
      <c r="D164" s="19"/>
      <c r="E164" s="19"/>
      <c r="F164" s="19"/>
      <c r="G164" s="19"/>
      <c r="H164" s="19"/>
      <c r="J164" s="19"/>
    </row>
    <row r="165" spans="2:10" ht="10.5">
      <c r="B165" s="19"/>
      <c r="C165" s="19"/>
      <c r="D165" s="19"/>
      <c r="E165" s="19"/>
      <c r="F165" s="19"/>
      <c r="G165" s="19"/>
      <c r="H165" s="19"/>
      <c r="J165" s="19"/>
    </row>
    <row r="166" spans="2:10" ht="10.5">
      <c r="B166" s="19"/>
      <c r="C166" s="19"/>
      <c r="D166" s="19"/>
      <c r="E166" s="19"/>
      <c r="F166" s="19"/>
      <c r="G166" s="19"/>
      <c r="H166" s="19"/>
      <c r="J166" s="19"/>
    </row>
    <row r="167" spans="2:10" ht="10.5">
      <c r="B167" s="19"/>
      <c r="C167" s="19"/>
      <c r="D167" s="19"/>
      <c r="E167" s="19"/>
      <c r="F167" s="19"/>
      <c r="G167" s="19"/>
      <c r="H167" s="19"/>
      <c r="J167" s="19"/>
    </row>
    <row r="168" spans="2:10" ht="10.5">
      <c r="B168" s="19"/>
      <c r="C168" s="19"/>
      <c r="D168" s="19"/>
      <c r="E168" s="19"/>
      <c r="F168" s="19"/>
      <c r="G168" s="19"/>
      <c r="H168" s="19"/>
      <c r="J168" s="19"/>
    </row>
    <row r="169" spans="2:10" ht="10.5">
      <c r="B169" s="19"/>
      <c r="C169" s="19"/>
      <c r="D169" s="19"/>
      <c r="E169" s="19"/>
      <c r="F169" s="19"/>
      <c r="G169" s="19"/>
      <c r="H169" s="19"/>
      <c r="J169" s="19"/>
    </row>
    <row r="170" spans="2:10" ht="10.5">
      <c r="B170" s="19"/>
      <c r="C170" s="19"/>
      <c r="D170" s="19"/>
      <c r="E170" s="19"/>
      <c r="F170" s="19"/>
      <c r="G170" s="19"/>
      <c r="H170" s="19"/>
      <c r="J170" s="19"/>
    </row>
    <row r="171" spans="2:10" ht="10.5">
      <c r="B171" s="19"/>
      <c r="C171" s="19"/>
      <c r="D171" s="19"/>
      <c r="E171" s="19"/>
      <c r="F171" s="19"/>
      <c r="G171" s="19"/>
      <c r="H171" s="19"/>
      <c r="J171" s="19"/>
    </row>
    <row r="172" spans="2:10" ht="10.5">
      <c r="B172" s="19"/>
      <c r="C172" s="19"/>
      <c r="D172" s="19"/>
      <c r="E172" s="19"/>
      <c r="F172" s="19"/>
      <c r="G172" s="19"/>
      <c r="H172" s="19"/>
      <c r="J172" s="19"/>
    </row>
    <row r="173" spans="2:10" ht="10.5">
      <c r="B173" s="19"/>
      <c r="C173" s="19"/>
      <c r="D173" s="19"/>
      <c r="E173" s="19"/>
      <c r="F173" s="19"/>
      <c r="G173" s="19"/>
      <c r="H173" s="19"/>
      <c r="J173" s="19"/>
    </row>
    <row r="174" spans="2:10" ht="10.5">
      <c r="B174" s="19"/>
      <c r="C174" s="19"/>
      <c r="D174" s="19"/>
      <c r="E174" s="19"/>
      <c r="F174" s="19"/>
      <c r="G174" s="19"/>
      <c r="H174" s="19"/>
      <c r="J174" s="19"/>
    </row>
    <row r="175" spans="2:10" ht="10.5">
      <c r="B175" s="19"/>
      <c r="C175" s="19"/>
      <c r="D175" s="19"/>
      <c r="E175" s="19"/>
      <c r="F175" s="19"/>
      <c r="G175" s="19"/>
      <c r="H175" s="19"/>
      <c r="J175" s="19"/>
    </row>
    <row r="176" spans="2:10" ht="10.5">
      <c r="B176" s="19"/>
      <c r="C176" s="19"/>
      <c r="D176" s="19"/>
      <c r="E176" s="19"/>
      <c r="F176" s="19"/>
      <c r="G176" s="19"/>
      <c r="H176" s="19"/>
      <c r="J176" s="19"/>
    </row>
    <row r="177" spans="2:10" ht="10.5">
      <c r="B177" s="19"/>
      <c r="C177" s="19"/>
      <c r="D177" s="19"/>
      <c r="E177" s="19"/>
      <c r="F177" s="19"/>
      <c r="G177" s="19"/>
      <c r="H177" s="19"/>
      <c r="J177" s="19"/>
    </row>
    <row r="178" spans="2:10" ht="10.5">
      <c r="B178" s="19"/>
      <c r="C178" s="19"/>
      <c r="D178" s="19"/>
      <c r="E178" s="19"/>
      <c r="F178" s="19"/>
      <c r="G178" s="19"/>
      <c r="H178" s="19"/>
      <c r="J178" s="19"/>
    </row>
    <row r="179" spans="2:10" ht="10.5">
      <c r="B179" s="19"/>
      <c r="C179" s="19"/>
      <c r="D179" s="19"/>
      <c r="E179" s="19"/>
      <c r="F179" s="19"/>
      <c r="G179" s="19"/>
      <c r="H179" s="19"/>
      <c r="J179" s="19"/>
    </row>
    <row r="180" spans="2:10" ht="10.5">
      <c r="B180" s="19"/>
      <c r="C180" s="19"/>
      <c r="D180" s="19"/>
      <c r="E180" s="19"/>
      <c r="F180" s="19"/>
      <c r="G180" s="19"/>
      <c r="H180" s="19"/>
      <c r="J180" s="19"/>
    </row>
    <row r="181" spans="2:10" ht="10.5">
      <c r="B181" s="19"/>
      <c r="C181" s="19"/>
      <c r="D181" s="19"/>
      <c r="E181" s="19"/>
      <c r="F181" s="19"/>
      <c r="G181" s="19"/>
      <c r="H181" s="19"/>
      <c r="J181" s="19"/>
    </row>
    <row r="182" spans="2:10" ht="10.5">
      <c r="B182" s="19"/>
      <c r="C182" s="19"/>
      <c r="D182" s="19"/>
      <c r="E182" s="19"/>
      <c r="F182" s="19"/>
      <c r="G182" s="19"/>
      <c r="H182" s="19"/>
      <c r="J182" s="19"/>
    </row>
    <row r="183" spans="2:10" ht="10.5">
      <c r="B183" s="19"/>
      <c r="C183" s="19"/>
      <c r="D183" s="19"/>
      <c r="E183" s="19"/>
      <c r="F183" s="19"/>
      <c r="G183" s="19"/>
      <c r="H183" s="19"/>
      <c r="J183" s="19"/>
    </row>
    <row r="184" spans="2:10" ht="10.5">
      <c r="B184" s="19"/>
      <c r="C184" s="19"/>
      <c r="D184" s="19"/>
      <c r="E184" s="19"/>
      <c r="F184" s="19"/>
      <c r="G184" s="19"/>
      <c r="H184" s="19"/>
      <c r="J184" s="19"/>
    </row>
    <row r="185" spans="2:10" ht="10.5">
      <c r="B185" s="19"/>
      <c r="C185" s="19"/>
      <c r="D185" s="19"/>
      <c r="E185" s="19"/>
      <c r="F185" s="19"/>
      <c r="G185" s="19"/>
      <c r="H185" s="19"/>
      <c r="J185" s="19"/>
    </row>
    <row r="186" spans="2:10" ht="10.5">
      <c r="B186" s="19"/>
      <c r="C186" s="19"/>
      <c r="D186" s="19"/>
      <c r="E186" s="19"/>
      <c r="F186" s="19"/>
      <c r="G186" s="19"/>
      <c r="H186" s="19"/>
      <c r="J186" s="19"/>
    </row>
    <row r="187" spans="2:10" ht="10.5">
      <c r="B187" s="19"/>
      <c r="C187" s="19"/>
      <c r="D187" s="19"/>
      <c r="E187" s="19"/>
      <c r="F187" s="19"/>
      <c r="G187" s="19"/>
      <c r="H187" s="19"/>
      <c r="J187" s="19"/>
    </row>
    <row r="188" spans="2:10" ht="10.5">
      <c r="B188" s="19"/>
      <c r="C188" s="19"/>
      <c r="D188" s="19"/>
      <c r="E188" s="19"/>
      <c r="F188" s="19"/>
      <c r="G188" s="19"/>
      <c r="H188" s="19"/>
      <c r="J188" s="19"/>
    </row>
    <row r="189" spans="2:10" ht="10.5">
      <c r="B189" s="19"/>
      <c r="C189" s="19"/>
      <c r="D189" s="19"/>
      <c r="E189" s="19"/>
      <c r="F189" s="19"/>
      <c r="G189" s="19"/>
      <c r="H189" s="19"/>
      <c r="J189" s="19"/>
    </row>
    <row r="190" spans="2:10" ht="10.5">
      <c r="B190" s="19"/>
      <c r="C190" s="19"/>
      <c r="D190" s="19"/>
      <c r="E190" s="19"/>
      <c r="F190" s="19"/>
      <c r="G190" s="19"/>
      <c r="H190" s="19"/>
      <c r="J190" s="19"/>
    </row>
    <row r="191" spans="2:10" ht="10.5">
      <c r="B191" s="19"/>
      <c r="C191" s="19"/>
      <c r="D191" s="19"/>
      <c r="E191" s="19"/>
      <c r="F191" s="19"/>
      <c r="G191" s="19"/>
      <c r="H191" s="19"/>
      <c r="J191" s="19"/>
    </row>
    <row r="192" spans="2:10" ht="10.5">
      <c r="B192" s="19"/>
      <c r="C192" s="19"/>
      <c r="D192" s="19"/>
      <c r="E192" s="19"/>
      <c r="F192" s="19"/>
      <c r="G192" s="19"/>
      <c r="H192" s="19"/>
      <c r="J192" s="19"/>
    </row>
    <row r="193" spans="2:10" ht="10.5">
      <c r="B193" s="19"/>
      <c r="C193" s="19"/>
      <c r="D193" s="19"/>
      <c r="E193" s="19"/>
      <c r="F193" s="19"/>
      <c r="G193" s="19"/>
      <c r="H193" s="19"/>
      <c r="J193" s="19"/>
    </row>
    <row r="194" spans="2:10" ht="10.5">
      <c r="B194" s="19"/>
      <c r="C194" s="19"/>
      <c r="D194" s="19"/>
      <c r="E194" s="19"/>
      <c r="F194" s="19"/>
      <c r="G194" s="19"/>
      <c r="H194" s="19"/>
      <c r="J194" s="19"/>
    </row>
    <row r="195" spans="2:10" ht="10.5">
      <c r="B195" s="19"/>
      <c r="C195" s="19"/>
      <c r="D195" s="19"/>
      <c r="E195" s="19"/>
      <c r="F195" s="19"/>
      <c r="G195" s="19"/>
      <c r="H195" s="19"/>
      <c r="J195" s="19"/>
    </row>
    <row r="196" spans="2:10" ht="10.5">
      <c r="B196" s="19"/>
      <c r="C196" s="19"/>
      <c r="D196" s="19"/>
      <c r="E196" s="19"/>
      <c r="F196" s="19"/>
      <c r="G196" s="19"/>
      <c r="H196" s="19"/>
      <c r="J196" s="19"/>
    </row>
    <row r="197" spans="2:10" ht="10.5">
      <c r="B197" s="19"/>
      <c r="C197" s="19"/>
      <c r="D197" s="19"/>
      <c r="E197" s="19"/>
      <c r="F197" s="19"/>
      <c r="G197" s="19"/>
      <c r="H197" s="19"/>
      <c r="J197" s="19"/>
    </row>
    <row r="198" spans="2:10" ht="10.5">
      <c r="B198" s="19"/>
      <c r="C198" s="19"/>
      <c r="D198" s="19"/>
      <c r="E198" s="19"/>
      <c r="F198" s="19"/>
      <c r="G198" s="19"/>
      <c r="H198" s="19"/>
      <c r="J198" s="19"/>
    </row>
    <row r="199" spans="2:10" ht="10.5">
      <c r="B199" s="19"/>
      <c r="C199" s="19"/>
      <c r="D199" s="19"/>
      <c r="E199" s="19"/>
      <c r="F199" s="19"/>
      <c r="G199" s="19"/>
      <c r="H199" s="19"/>
      <c r="J199" s="19"/>
    </row>
    <row r="200" spans="2:10" ht="10.5">
      <c r="B200" s="19"/>
      <c r="C200" s="19"/>
      <c r="D200" s="19"/>
      <c r="E200" s="19"/>
      <c r="F200" s="19"/>
      <c r="G200" s="19"/>
      <c r="H200" s="19"/>
      <c r="J200" s="19"/>
    </row>
    <row r="201" spans="2:10" ht="10.5">
      <c r="B201" s="19"/>
      <c r="C201" s="19"/>
      <c r="D201" s="19"/>
      <c r="E201" s="19"/>
      <c r="F201" s="19"/>
      <c r="G201" s="19"/>
      <c r="H201" s="19"/>
      <c r="J201" s="19"/>
    </row>
    <row r="202" spans="2:10" ht="10.5">
      <c r="B202" s="19"/>
      <c r="C202" s="19"/>
      <c r="D202" s="19"/>
      <c r="E202" s="19"/>
      <c r="F202" s="19"/>
      <c r="G202" s="19"/>
      <c r="H202" s="19"/>
      <c r="J202" s="19"/>
    </row>
    <row r="203" spans="2:10" ht="10.5">
      <c r="B203" s="19"/>
      <c r="C203" s="19"/>
      <c r="D203" s="19"/>
      <c r="E203" s="19"/>
      <c r="F203" s="19"/>
      <c r="G203" s="19"/>
      <c r="H203" s="19"/>
      <c r="J203" s="19"/>
    </row>
    <row r="204" spans="2:10" ht="10.5">
      <c r="B204" s="19"/>
      <c r="C204" s="19"/>
      <c r="D204" s="19"/>
      <c r="E204" s="19"/>
      <c r="F204" s="19"/>
      <c r="G204" s="19"/>
      <c r="H204" s="19"/>
      <c r="J204" s="19"/>
    </row>
    <row r="205" spans="2:10" ht="10.5">
      <c r="B205" s="19"/>
      <c r="C205" s="19"/>
      <c r="D205" s="19"/>
      <c r="E205" s="19"/>
      <c r="F205" s="19"/>
      <c r="G205" s="19"/>
      <c r="H205" s="19"/>
      <c r="J205" s="19"/>
    </row>
    <row r="206" spans="2:10" ht="10.5">
      <c r="B206" s="19"/>
      <c r="C206" s="19"/>
      <c r="D206" s="19"/>
      <c r="E206" s="19"/>
      <c r="F206" s="19"/>
      <c r="G206" s="19"/>
      <c r="H206" s="19"/>
      <c r="J206" s="19"/>
    </row>
    <row r="207" spans="2:10" ht="10.5">
      <c r="B207" s="19"/>
      <c r="C207" s="19"/>
      <c r="D207" s="19"/>
      <c r="E207" s="19"/>
      <c r="F207" s="19"/>
      <c r="G207" s="19"/>
      <c r="H207" s="19"/>
      <c r="J207" s="19"/>
    </row>
    <row r="208" spans="2:10" ht="10.5">
      <c r="B208" s="19"/>
      <c r="C208" s="19"/>
      <c r="D208" s="19"/>
      <c r="E208" s="19"/>
      <c r="F208" s="19"/>
      <c r="G208" s="19"/>
      <c r="H208" s="19"/>
      <c r="J208" s="19"/>
    </row>
    <row r="209" spans="2:10" ht="10.5">
      <c r="B209" s="19"/>
      <c r="C209" s="19"/>
      <c r="D209" s="19"/>
      <c r="E209" s="19"/>
      <c r="F209" s="19"/>
      <c r="G209" s="19"/>
      <c r="H209" s="19"/>
      <c r="J209" s="19"/>
    </row>
    <row r="210" spans="2:10" ht="10.5">
      <c r="B210" s="19"/>
      <c r="C210" s="19"/>
      <c r="D210" s="19"/>
      <c r="E210" s="19"/>
      <c r="F210" s="19"/>
      <c r="G210" s="19"/>
      <c r="H210" s="19"/>
      <c r="J210" s="19"/>
    </row>
    <row r="211" spans="2:10" ht="10.5">
      <c r="B211" s="19"/>
      <c r="C211" s="19"/>
      <c r="D211" s="19"/>
      <c r="E211" s="19"/>
      <c r="F211" s="19"/>
      <c r="G211" s="19"/>
      <c r="H211" s="19"/>
      <c r="J211" s="19"/>
    </row>
    <row r="212" spans="2:10" ht="10.5">
      <c r="B212" s="19"/>
      <c r="C212" s="19"/>
      <c r="D212" s="19"/>
      <c r="E212" s="19"/>
      <c r="F212" s="19"/>
      <c r="G212" s="19"/>
      <c r="H212" s="19"/>
      <c r="J212" s="19"/>
    </row>
    <row r="213" spans="2:10" ht="10.5">
      <c r="B213" s="19"/>
      <c r="C213" s="19"/>
      <c r="D213" s="19"/>
      <c r="E213" s="19"/>
      <c r="F213" s="19"/>
      <c r="G213" s="19"/>
      <c r="H213" s="19"/>
      <c r="J213" s="19"/>
    </row>
    <row r="214" spans="2:10" ht="10.5">
      <c r="B214" s="19"/>
      <c r="C214" s="19"/>
      <c r="D214" s="19"/>
      <c r="E214" s="19"/>
      <c r="F214" s="19"/>
      <c r="G214" s="19"/>
      <c r="H214" s="19"/>
      <c r="J214" s="19"/>
    </row>
    <row r="215" spans="2:10" ht="10.5">
      <c r="B215" s="19"/>
      <c r="C215" s="19"/>
      <c r="D215" s="19"/>
      <c r="E215" s="19"/>
      <c r="F215" s="19"/>
      <c r="G215" s="19"/>
      <c r="H215" s="19"/>
      <c r="J215" s="19"/>
    </row>
    <row r="216" spans="2:10" ht="10.5">
      <c r="B216" s="19"/>
      <c r="C216" s="19"/>
      <c r="D216" s="19"/>
      <c r="E216" s="19"/>
      <c r="F216" s="19"/>
      <c r="G216" s="19"/>
      <c r="H216" s="19"/>
      <c r="J216" s="19"/>
    </row>
    <row r="217" spans="2:10" ht="10.5">
      <c r="B217" s="19"/>
      <c r="C217" s="19"/>
      <c r="D217" s="19"/>
      <c r="E217" s="19"/>
      <c r="F217" s="19"/>
      <c r="G217" s="19"/>
      <c r="H217" s="19"/>
      <c r="J217" s="19"/>
    </row>
    <row r="218" spans="2:10" ht="10.5">
      <c r="B218" s="19"/>
      <c r="C218" s="19"/>
      <c r="D218" s="19"/>
      <c r="E218" s="19"/>
      <c r="F218" s="19"/>
      <c r="G218" s="19"/>
      <c r="H218" s="19"/>
      <c r="J218" s="19"/>
    </row>
    <row r="219" spans="2:10" ht="10.5">
      <c r="B219" s="19"/>
      <c r="C219" s="19"/>
      <c r="D219" s="19"/>
      <c r="E219" s="19"/>
      <c r="F219" s="19"/>
      <c r="G219" s="19"/>
      <c r="H219" s="19"/>
      <c r="J219" s="19"/>
    </row>
    <row r="220" spans="2:10" ht="10.5">
      <c r="B220" s="19"/>
      <c r="C220" s="19"/>
      <c r="D220" s="19"/>
      <c r="E220" s="19"/>
      <c r="F220" s="19"/>
      <c r="G220" s="19"/>
      <c r="H220" s="19"/>
      <c r="J220" s="19"/>
    </row>
    <row r="221" spans="2:10" ht="10.5">
      <c r="B221" s="19"/>
      <c r="C221" s="19"/>
      <c r="D221" s="19"/>
      <c r="E221" s="19"/>
      <c r="F221" s="19"/>
      <c r="G221" s="19"/>
      <c r="H221" s="19"/>
      <c r="J221" s="19"/>
    </row>
    <row r="222" spans="2:10" ht="10.5">
      <c r="B222" s="19"/>
      <c r="C222" s="19"/>
      <c r="D222" s="19"/>
      <c r="E222" s="19"/>
      <c r="F222" s="19"/>
      <c r="G222" s="19"/>
      <c r="H222" s="19"/>
      <c r="J222" s="19"/>
    </row>
    <row r="223" spans="2:10" ht="10.5">
      <c r="B223" s="19"/>
      <c r="C223" s="19"/>
      <c r="D223" s="19"/>
      <c r="E223" s="19"/>
      <c r="F223" s="19"/>
      <c r="G223" s="19"/>
      <c r="H223" s="19"/>
      <c r="J223" s="19"/>
    </row>
    <row r="224" spans="2:10" ht="10.5">
      <c r="B224" s="19"/>
      <c r="C224" s="19"/>
      <c r="D224" s="19"/>
      <c r="E224" s="19"/>
      <c r="F224" s="19"/>
      <c r="G224" s="19"/>
      <c r="H224" s="19"/>
      <c r="J224" s="19"/>
    </row>
    <row r="225" spans="2:10" ht="10.5">
      <c r="B225" s="19"/>
      <c r="C225" s="19"/>
      <c r="D225" s="19"/>
      <c r="E225" s="19"/>
      <c r="F225" s="19"/>
      <c r="G225" s="19"/>
      <c r="H225" s="19"/>
      <c r="J225" s="19"/>
    </row>
    <row r="226" spans="2:10" ht="10.5">
      <c r="B226" s="19"/>
      <c r="C226" s="19"/>
      <c r="D226" s="19"/>
      <c r="E226" s="19"/>
      <c r="F226" s="19"/>
      <c r="G226" s="19"/>
      <c r="H226" s="19"/>
      <c r="J226" s="19"/>
    </row>
    <row r="227" spans="2:10" ht="10.5">
      <c r="B227" s="19"/>
      <c r="C227" s="19"/>
      <c r="D227" s="19"/>
      <c r="E227" s="19"/>
      <c r="F227" s="19"/>
      <c r="G227" s="19"/>
      <c r="H227" s="19"/>
      <c r="J227" s="19"/>
    </row>
    <row r="228" spans="2:10" ht="10.5">
      <c r="B228" s="19"/>
      <c r="C228" s="19"/>
      <c r="D228" s="19"/>
      <c r="E228" s="19"/>
      <c r="F228" s="19"/>
      <c r="G228" s="19"/>
      <c r="H228" s="19"/>
      <c r="J228" s="19"/>
    </row>
    <row r="229" spans="2:10" ht="10.5">
      <c r="B229" s="19"/>
      <c r="C229" s="19"/>
      <c r="D229" s="19"/>
      <c r="E229" s="19"/>
      <c r="F229" s="19"/>
      <c r="G229" s="19"/>
      <c r="H229" s="19"/>
      <c r="J229" s="19"/>
    </row>
    <row r="230" spans="2:10" ht="10.5">
      <c r="B230" s="19"/>
      <c r="C230" s="19"/>
      <c r="D230" s="19"/>
      <c r="E230" s="19"/>
      <c r="F230" s="19"/>
      <c r="G230" s="19"/>
      <c r="H230" s="19"/>
      <c r="J230" s="19"/>
    </row>
    <row r="231" spans="2:10" ht="10.5">
      <c r="B231" s="19"/>
      <c r="C231" s="19"/>
      <c r="D231" s="19"/>
      <c r="E231" s="19"/>
      <c r="F231" s="19"/>
      <c r="G231" s="19"/>
      <c r="H231" s="19"/>
      <c r="J231" s="19"/>
    </row>
    <row r="232" spans="2:10" ht="10.5">
      <c r="B232" s="19"/>
      <c r="C232" s="19"/>
      <c r="D232" s="19"/>
      <c r="E232" s="19"/>
      <c r="F232" s="19"/>
      <c r="G232" s="19"/>
      <c r="H232" s="19"/>
      <c r="J232" s="19"/>
    </row>
    <row r="233" spans="2:10" ht="10.5">
      <c r="B233" s="19"/>
      <c r="C233" s="19"/>
      <c r="D233" s="19"/>
      <c r="E233" s="19"/>
      <c r="F233" s="19"/>
      <c r="G233" s="19"/>
      <c r="H233" s="19"/>
      <c r="J233" s="19"/>
    </row>
    <row r="234" spans="2:10" ht="10.5">
      <c r="B234" s="19"/>
      <c r="C234" s="19"/>
      <c r="D234" s="19"/>
      <c r="E234" s="19"/>
      <c r="F234" s="19"/>
      <c r="G234" s="19"/>
      <c r="H234" s="19"/>
      <c r="J234" s="19"/>
    </row>
    <row r="235" spans="2:10" ht="10.5">
      <c r="B235" s="19"/>
      <c r="C235" s="19"/>
      <c r="D235" s="19"/>
      <c r="E235" s="19"/>
      <c r="F235" s="19"/>
      <c r="G235" s="19"/>
      <c r="H235" s="19"/>
      <c r="J235" s="19"/>
    </row>
    <row r="236" spans="2:10" ht="10.5">
      <c r="B236" s="19"/>
      <c r="C236" s="19"/>
      <c r="D236" s="19"/>
      <c r="E236" s="19"/>
      <c r="F236" s="19"/>
      <c r="G236" s="19"/>
      <c r="H236" s="19"/>
      <c r="J236" s="19"/>
    </row>
    <row r="237" spans="2:10" ht="10.5">
      <c r="B237" s="19"/>
      <c r="C237" s="19"/>
      <c r="D237" s="19"/>
      <c r="E237" s="19"/>
      <c r="F237" s="19"/>
      <c r="G237" s="19"/>
      <c r="H237" s="19"/>
      <c r="J237" s="19"/>
    </row>
    <row r="238" spans="2:10" ht="10.5">
      <c r="B238" s="19"/>
      <c r="C238" s="19"/>
      <c r="D238" s="19"/>
      <c r="E238" s="19"/>
      <c r="F238" s="19"/>
      <c r="G238" s="19"/>
      <c r="H238" s="19"/>
      <c r="J238" s="19"/>
    </row>
    <row r="239" spans="2:10" ht="10.5">
      <c r="B239" s="19"/>
      <c r="C239" s="19"/>
      <c r="D239" s="19"/>
      <c r="E239" s="19"/>
      <c r="F239" s="19"/>
      <c r="G239" s="19"/>
      <c r="H239" s="19"/>
      <c r="J239" s="19"/>
    </row>
    <row r="240" spans="2:10" ht="10.5">
      <c r="B240" s="19"/>
      <c r="C240" s="19"/>
      <c r="D240" s="19"/>
      <c r="E240" s="19"/>
      <c r="F240" s="19"/>
      <c r="G240" s="19"/>
      <c r="H240" s="19"/>
      <c r="J240" s="19"/>
    </row>
    <row r="241" spans="2:10" ht="10.5">
      <c r="B241" s="19"/>
      <c r="C241" s="19"/>
      <c r="D241" s="19"/>
      <c r="E241" s="19"/>
      <c r="F241" s="19"/>
      <c r="G241" s="19"/>
      <c r="H241" s="19"/>
      <c r="J241" s="19"/>
    </row>
    <row r="242" spans="2:10" ht="10.5">
      <c r="B242" s="19"/>
      <c r="C242" s="19"/>
      <c r="D242" s="19"/>
      <c r="E242" s="19"/>
      <c r="F242" s="19"/>
      <c r="G242" s="19"/>
      <c r="H242" s="19"/>
      <c r="J242" s="19"/>
    </row>
    <row r="243" spans="2:10" ht="10.5">
      <c r="B243" s="19"/>
      <c r="C243" s="19"/>
      <c r="D243" s="19"/>
      <c r="E243" s="19"/>
      <c r="F243" s="19"/>
      <c r="G243" s="19"/>
      <c r="H243" s="19"/>
      <c r="J243" s="19"/>
    </row>
    <row r="244" spans="2:10" ht="10.5">
      <c r="B244" s="19"/>
      <c r="C244" s="19"/>
      <c r="D244" s="19"/>
      <c r="E244" s="19"/>
      <c r="F244" s="19"/>
      <c r="G244" s="19"/>
      <c r="H244" s="19"/>
      <c r="J244" s="19"/>
    </row>
    <row r="245" spans="2:10" ht="10.5">
      <c r="B245" s="19"/>
      <c r="C245" s="19"/>
      <c r="D245" s="19"/>
      <c r="E245" s="19"/>
      <c r="F245" s="19"/>
      <c r="G245" s="19"/>
      <c r="H245" s="19"/>
      <c r="J245" s="19"/>
    </row>
    <row r="246" spans="2:10" ht="10.5">
      <c r="B246" s="19"/>
      <c r="C246" s="19"/>
      <c r="D246" s="19"/>
      <c r="E246" s="19"/>
      <c r="F246" s="19"/>
      <c r="G246" s="19"/>
      <c r="H246" s="19"/>
      <c r="J246" s="19"/>
    </row>
    <row r="247" spans="2:10" ht="10.5">
      <c r="B247" s="19"/>
      <c r="C247" s="19"/>
      <c r="D247" s="19"/>
      <c r="E247" s="19"/>
      <c r="F247" s="19"/>
      <c r="G247" s="19"/>
      <c r="H247" s="19"/>
      <c r="J247" s="19"/>
    </row>
    <row r="248" spans="2:10" ht="10.5">
      <c r="B248" s="19"/>
      <c r="C248" s="19"/>
      <c r="D248" s="19"/>
      <c r="E248" s="19"/>
      <c r="F248" s="19"/>
      <c r="G248" s="19"/>
      <c r="H248" s="19"/>
      <c r="J248" s="19"/>
    </row>
    <row r="249" spans="2:10" ht="10.5">
      <c r="B249" s="19"/>
      <c r="C249" s="19"/>
      <c r="D249" s="19"/>
      <c r="E249" s="19"/>
      <c r="F249" s="19"/>
      <c r="G249" s="19"/>
      <c r="H249" s="19"/>
      <c r="J249" s="19"/>
    </row>
    <row r="250" spans="2:10" ht="10.5">
      <c r="B250" s="19"/>
      <c r="C250" s="19"/>
      <c r="D250" s="19"/>
      <c r="E250" s="19"/>
      <c r="F250" s="19"/>
      <c r="G250" s="19"/>
      <c r="H250" s="19"/>
      <c r="J250" s="19"/>
    </row>
    <row r="251" spans="2:10" ht="10.5">
      <c r="B251" s="19"/>
      <c r="C251" s="19"/>
      <c r="D251" s="19"/>
      <c r="E251" s="19"/>
      <c r="F251" s="19"/>
      <c r="G251" s="19"/>
      <c r="H251" s="19"/>
      <c r="J251" s="19"/>
    </row>
    <row r="252" spans="2:10" ht="10.5">
      <c r="B252" s="19"/>
      <c r="C252" s="19"/>
      <c r="D252" s="19"/>
      <c r="E252" s="19"/>
      <c r="F252" s="19"/>
      <c r="G252" s="19"/>
      <c r="H252" s="19"/>
      <c r="J252" s="19"/>
    </row>
    <row r="253" spans="2:10" ht="10.5">
      <c r="B253" s="19"/>
      <c r="C253" s="19"/>
      <c r="D253" s="19"/>
      <c r="E253" s="19"/>
      <c r="F253" s="19"/>
      <c r="G253" s="19"/>
      <c r="H253" s="19"/>
      <c r="J253" s="19"/>
    </row>
    <row r="254" spans="2:10" ht="10.5">
      <c r="B254" s="19"/>
      <c r="C254" s="19"/>
      <c r="D254" s="19"/>
      <c r="E254" s="19"/>
      <c r="F254" s="19"/>
      <c r="G254" s="19"/>
      <c r="H254" s="19"/>
      <c r="J254" s="19"/>
    </row>
    <row r="255" spans="2:10" ht="10.5">
      <c r="B255" s="19"/>
      <c r="C255" s="19"/>
      <c r="D255" s="19"/>
      <c r="E255" s="19"/>
      <c r="F255" s="19"/>
      <c r="G255" s="19"/>
      <c r="H255" s="19"/>
      <c r="J255" s="19"/>
    </row>
    <row r="256" spans="2:10" ht="10.5">
      <c r="B256" s="19"/>
      <c r="C256" s="19"/>
      <c r="D256" s="19"/>
      <c r="E256" s="19"/>
      <c r="F256" s="19"/>
      <c r="G256" s="19"/>
      <c r="H256" s="19"/>
      <c r="J256" s="19"/>
    </row>
    <row r="257" spans="2:10" ht="10.5">
      <c r="B257" s="19"/>
      <c r="C257" s="19"/>
      <c r="D257" s="19"/>
      <c r="E257" s="19"/>
      <c r="F257" s="19"/>
      <c r="G257" s="19"/>
      <c r="H257" s="19"/>
      <c r="J257" s="19"/>
    </row>
    <row r="258" spans="2:10" ht="10.5">
      <c r="B258" s="19"/>
      <c r="C258" s="19"/>
      <c r="D258" s="19"/>
      <c r="E258" s="19"/>
      <c r="F258" s="19"/>
      <c r="G258" s="19"/>
      <c r="H258" s="19"/>
      <c r="J258" s="19"/>
    </row>
    <row r="259" spans="2:10" ht="10.5">
      <c r="B259" s="19"/>
      <c r="C259" s="19"/>
      <c r="D259" s="19"/>
      <c r="E259" s="19"/>
      <c r="F259" s="19"/>
      <c r="G259" s="19"/>
      <c r="H259" s="19"/>
      <c r="J259" s="19"/>
    </row>
    <row r="260" spans="2:10" ht="10.5">
      <c r="B260" s="19"/>
      <c r="C260" s="19"/>
      <c r="D260" s="19"/>
      <c r="E260" s="19"/>
      <c r="F260" s="19"/>
      <c r="G260" s="19"/>
      <c r="H260" s="19"/>
      <c r="J260" s="19"/>
    </row>
    <row r="261" spans="2:10" ht="10.5">
      <c r="B261" s="19"/>
      <c r="C261" s="19"/>
      <c r="D261" s="19"/>
      <c r="E261" s="19"/>
      <c r="F261" s="19"/>
      <c r="G261" s="19"/>
      <c r="H261" s="19"/>
      <c r="J261" s="19"/>
    </row>
    <row r="262" spans="2:10" ht="10.5">
      <c r="B262" s="19"/>
      <c r="C262" s="19"/>
      <c r="D262" s="19"/>
      <c r="E262" s="19"/>
      <c r="F262" s="19"/>
      <c r="G262" s="19"/>
      <c r="H262" s="19"/>
      <c r="J262" s="19"/>
    </row>
    <row r="263" spans="2:10" ht="10.5">
      <c r="B263" s="19"/>
      <c r="C263" s="19"/>
      <c r="D263" s="19"/>
      <c r="E263" s="19"/>
      <c r="F263" s="19"/>
      <c r="G263" s="19"/>
      <c r="H263" s="19"/>
      <c r="J263" s="19"/>
    </row>
    <row r="264" spans="2:10" ht="10.5">
      <c r="B264" s="19"/>
      <c r="C264" s="19"/>
      <c r="D264" s="19"/>
      <c r="E264" s="19"/>
      <c r="F264" s="19"/>
      <c r="G264" s="19"/>
      <c r="H264" s="19"/>
      <c r="J264" s="19"/>
    </row>
    <row r="265" spans="2:10" ht="10.5">
      <c r="B265" s="19"/>
      <c r="C265" s="19"/>
      <c r="D265" s="19"/>
      <c r="E265" s="19"/>
      <c r="F265" s="19"/>
      <c r="G265" s="19"/>
      <c r="H265" s="19"/>
      <c r="J265" s="19"/>
    </row>
    <row r="266" spans="2:10" ht="10.5">
      <c r="B266" s="19"/>
      <c r="C266" s="19"/>
      <c r="D266" s="19"/>
      <c r="E266" s="19"/>
      <c r="F266" s="19"/>
      <c r="G266" s="19"/>
      <c r="H266" s="19"/>
      <c r="J266" s="19"/>
    </row>
    <row r="267" spans="2:10" ht="10.5">
      <c r="B267" s="19"/>
      <c r="C267" s="19"/>
      <c r="D267" s="19"/>
      <c r="E267" s="19"/>
      <c r="F267" s="19"/>
      <c r="G267" s="19"/>
      <c r="H267" s="19"/>
      <c r="J267" s="19"/>
    </row>
    <row r="268" spans="2:10" ht="10.5">
      <c r="B268" s="19"/>
      <c r="C268" s="19"/>
      <c r="D268" s="19"/>
      <c r="E268" s="19"/>
      <c r="F268" s="19"/>
      <c r="G268" s="19"/>
      <c r="H268" s="19"/>
      <c r="J268" s="19"/>
    </row>
    <row r="269" spans="2:10" ht="10.5">
      <c r="B269" s="19"/>
      <c r="C269" s="19"/>
      <c r="D269" s="19"/>
      <c r="E269" s="19"/>
      <c r="F269" s="19"/>
      <c r="G269" s="19"/>
      <c r="H269" s="19"/>
      <c r="J269" s="19"/>
    </row>
    <row r="270" spans="2:10" ht="10.5">
      <c r="B270" s="19"/>
      <c r="C270" s="19"/>
      <c r="D270" s="19"/>
      <c r="E270" s="19"/>
      <c r="F270" s="19"/>
      <c r="G270" s="19"/>
      <c r="H270" s="19"/>
      <c r="J270" s="19"/>
    </row>
    <row r="271" spans="2:10" ht="10.5">
      <c r="B271" s="19"/>
      <c r="C271" s="19"/>
      <c r="D271" s="19"/>
      <c r="E271" s="19"/>
      <c r="F271" s="19"/>
      <c r="G271" s="19"/>
      <c r="H271" s="19"/>
      <c r="J271" s="19"/>
    </row>
    <row r="272" spans="2:10" ht="10.5">
      <c r="B272" s="19"/>
      <c r="C272" s="19"/>
      <c r="D272" s="19"/>
      <c r="E272" s="19"/>
      <c r="F272" s="19"/>
      <c r="G272" s="19"/>
      <c r="H272" s="19"/>
      <c r="J272" s="19"/>
    </row>
    <row r="273" spans="2:10" ht="10.5">
      <c r="B273" s="19"/>
      <c r="C273" s="19"/>
      <c r="D273" s="19"/>
      <c r="E273" s="19"/>
      <c r="F273" s="19"/>
      <c r="G273" s="19"/>
      <c r="H273" s="19"/>
      <c r="J273" s="19"/>
    </row>
    <row r="274" spans="2:10" ht="10.5">
      <c r="B274" s="19"/>
      <c r="C274" s="19"/>
      <c r="D274" s="19"/>
      <c r="E274" s="19"/>
      <c r="F274" s="19"/>
      <c r="G274" s="19"/>
      <c r="H274" s="19"/>
      <c r="J274" s="19"/>
    </row>
    <row r="275" spans="2:10" ht="10.5">
      <c r="B275" s="19"/>
      <c r="C275" s="19"/>
      <c r="D275" s="19"/>
      <c r="E275" s="19"/>
      <c r="F275" s="19"/>
      <c r="G275" s="19"/>
      <c r="H275" s="19"/>
      <c r="J275" s="19"/>
    </row>
    <row r="276" spans="2:10" ht="10.5">
      <c r="B276" s="19"/>
      <c r="C276" s="19"/>
      <c r="D276" s="19"/>
      <c r="E276" s="19"/>
      <c r="F276" s="19"/>
      <c r="G276" s="19"/>
      <c r="H276" s="19"/>
      <c r="J276" s="19"/>
    </row>
    <row r="277" spans="2:10" ht="10.5">
      <c r="B277" s="19"/>
      <c r="C277" s="19"/>
      <c r="D277" s="19"/>
      <c r="E277" s="19"/>
      <c r="F277" s="19"/>
      <c r="G277" s="19"/>
      <c r="H277" s="19"/>
      <c r="J277" s="19"/>
    </row>
    <row r="278" spans="2:10" ht="10.5">
      <c r="B278" s="19"/>
      <c r="C278" s="19"/>
      <c r="D278" s="19"/>
      <c r="E278" s="19"/>
      <c r="F278" s="19"/>
      <c r="G278" s="19"/>
      <c r="H278" s="19"/>
      <c r="J278" s="19"/>
    </row>
    <row r="279" spans="2:10" ht="10.5">
      <c r="B279" s="19"/>
      <c r="C279" s="19"/>
      <c r="D279" s="19"/>
      <c r="E279" s="19"/>
      <c r="F279" s="19"/>
      <c r="G279" s="19"/>
      <c r="H279" s="19"/>
      <c r="J279" s="19"/>
    </row>
    <row r="280" spans="2:10" ht="10.5">
      <c r="B280" s="19"/>
      <c r="C280" s="19"/>
      <c r="D280" s="19"/>
      <c r="E280" s="19"/>
      <c r="F280" s="19"/>
      <c r="G280" s="19"/>
      <c r="H280" s="19"/>
      <c r="J280" s="19"/>
    </row>
    <row r="281" spans="2:10" ht="10.5">
      <c r="B281" s="19"/>
      <c r="C281" s="19"/>
      <c r="D281" s="19"/>
      <c r="E281" s="19"/>
      <c r="F281" s="19"/>
      <c r="G281" s="19"/>
      <c r="H281" s="19"/>
      <c r="J281" s="19"/>
    </row>
    <row r="282" spans="2:10" ht="10.5">
      <c r="B282" s="19"/>
      <c r="C282" s="19"/>
      <c r="D282" s="19"/>
      <c r="E282" s="19"/>
      <c r="F282" s="19"/>
      <c r="G282" s="19"/>
      <c r="H282" s="19"/>
      <c r="J282" s="19"/>
    </row>
    <row r="283" spans="2:10" ht="10.5">
      <c r="B283" s="19"/>
      <c r="C283" s="19"/>
      <c r="D283" s="19"/>
      <c r="E283" s="19"/>
      <c r="F283" s="19"/>
      <c r="G283" s="19"/>
      <c r="H283" s="19"/>
      <c r="J283" s="19"/>
    </row>
    <row r="284" spans="2:10" ht="10.5">
      <c r="B284" s="19"/>
      <c r="C284" s="19"/>
      <c r="D284" s="19"/>
      <c r="E284" s="19"/>
      <c r="F284" s="19"/>
      <c r="G284" s="19"/>
      <c r="H284" s="19"/>
      <c r="J284" s="19"/>
    </row>
    <row r="285" spans="2:10" ht="10.5">
      <c r="B285" s="19"/>
      <c r="C285" s="19"/>
      <c r="D285" s="19"/>
      <c r="E285" s="19"/>
      <c r="F285" s="19"/>
      <c r="G285" s="19"/>
      <c r="H285" s="19"/>
      <c r="J285" s="19"/>
    </row>
    <row r="286" spans="2:10" ht="10.5">
      <c r="B286" s="19"/>
      <c r="C286" s="19"/>
      <c r="D286" s="19"/>
      <c r="E286" s="19"/>
      <c r="F286" s="19"/>
      <c r="G286" s="19"/>
      <c r="H286" s="19"/>
      <c r="J286" s="19"/>
    </row>
    <row r="287" spans="2:10" ht="10.5">
      <c r="B287" s="19"/>
      <c r="C287" s="19"/>
      <c r="D287" s="19"/>
      <c r="E287" s="19"/>
      <c r="F287" s="19"/>
      <c r="G287" s="19"/>
      <c r="H287" s="19"/>
      <c r="J287" s="19"/>
    </row>
    <row r="288" spans="2:10" ht="10.5">
      <c r="B288" s="19"/>
      <c r="C288" s="19"/>
      <c r="D288" s="19"/>
      <c r="E288" s="19"/>
      <c r="F288" s="19"/>
      <c r="G288" s="19"/>
      <c r="H288" s="19"/>
      <c r="J288" s="19"/>
    </row>
    <row r="289" spans="2:10" ht="10.5">
      <c r="B289" s="19"/>
      <c r="C289" s="19"/>
      <c r="D289" s="19"/>
      <c r="E289" s="19"/>
      <c r="F289" s="19"/>
      <c r="G289" s="19"/>
      <c r="H289" s="19"/>
      <c r="J289" s="19"/>
    </row>
    <row r="290" spans="2:10" ht="10.5">
      <c r="B290" s="19"/>
      <c r="C290" s="19"/>
      <c r="D290" s="19"/>
      <c r="E290" s="19"/>
      <c r="F290" s="19"/>
      <c r="G290" s="19"/>
      <c r="H290" s="19"/>
      <c r="J290" s="19"/>
    </row>
    <row r="291" spans="2:10" ht="10.5">
      <c r="B291" s="19"/>
      <c r="C291" s="19"/>
      <c r="D291" s="19"/>
      <c r="E291" s="19"/>
      <c r="F291" s="19"/>
      <c r="G291" s="19"/>
      <c r="H291" s="19"/>
      <c r="J291" s="19"/>
    </row>
    <row r="292" spans="2:10" ht="10.5">
      <c r="B292" s="19"/>
      <c r="C292" s="19"/>
      <c r="D292" s="19"/>
      <c r="E292" s="19"/>
      <c r="F292" s="19"/>
      <c r="G292" s="19"/>
      <c r="H292" s="19"/>
      <c r="J292" s="19"/>
    </row>
    <row r="293" spans="2:10" ht="10.5">
      <c r="B293" s="19"/>
      <c r="C293" s="19"/>
      <c r="D293" s="19"/>
      <c r="E293" s="19"/>
      <c r="F293" s="19"/>
      <c r="G293" s="19"/>
      <c r="H293" s="19"/>
      <c r="J293" s="19"/>
    </row>
    <row r="294" spans="2:10" ht="10.5">
      <c r="B294" s="19"/>
      <c r="C294" s="19"/>
      <c r="D294" s="19"/>
      <c r="E294" s="19"/>
      <c r="F294" s="19"/>
      <c r="G294" s="19"/>
      <c r="H294" s="19"/>
      <c r="J294" s="19"/>
    </row>
    <row r="295" spans="2:10" ht="10.5">
      <c r="B295" s="19"/>
      <c r="C295" s="19"/>
      <c r="D295" s="19"/>
      <c r="E295" s="19"/>
      <c r="F295" s="19"/>
      <c r="G295" s="19"/>
      <c r="H295" s="19"/>
      <c r="J295" s="19"/>
    </row>
    <row r="296" spans="2:10" ht="10.5">
      <c r="B296" s="19"/>
      <c r="C296" s="19"/>
      <c r="D296" s="19"/>
      <c r="E296" s="19"/>
      <c r="F296" s="19"/>
      <c r="G296" s="19"/>
      <c r="H296" s="19"/>
      <c r="J296" s="19"/>
    </row>
    <row r="297" spans="2:10" ht="10.5">
      <c r="B297" s="19"/>
      <c r="C297" s="19"/>
      <c r="D297" s="19"/>
      <c r="E297" s="19"/>
      <c r="F297" s="19"/>
      <c r="G297" s="19"/>
      <c r="H297" s="19"/>
      <c r="J297" s="19"/>
    </row>
    <row r="298" spans="2:10" ht="10.5">
      <c r="B298" s="19"/>
      <c r="C298" s="19"/>
      <c r="D298" s="19"/>
      <c r="E298" s="19"/>
      <c r="F298" s="19"/>
      <c r="G298" s="19"/>
      <c r="H298" s="19"/>
      <c r="J298" s="19"/>
    </row>
    <row r="299" spans="2:10" ht="10.5">
      <c r="B299" s="19"/>
      <c r="C299" s="19"/>
      <c r="D299" s="19"/>
      <c r="E299" s="19"/>
      <c r="F299" s="19"/>
      <c r="G299" s="19"/>
      <c r="H299" s="19"/>
      <c r="J299" s="19"/>
    </row>
    <row r="300" spans="2:10" ht="10.5">
      <c r="B300" s="19"/>
      <c r="C300" s="19"/>
      <c r="D300" s="19"/>
      <c r="E300" s="19"/>
      <c r="F300" s="19"/>
      <c r="G300" s="19"/>
      <c r="H300" s="19"/>
      <c r="J300" s="19"/>
    </row>
    <row r="301" spans="2:10" ht="10.5">
      <c r="B301" s="19"/>
      <c r="C301" s="19"/>
      <c r="D301" s="19"/>
      <c r="E301" s="19"/>
      <c r="F301" s="19"/>
      <c r="G301" s="19"/>
      <c r="H301" s="19"/>
      <c r="J301" s="19"/>
    </row>
    <row r="302" spans="2:10" ht="10.5">
      <c r="B302" s="19"/>
      <c r="C302" s="19"/>
      <c r="D302" s="19"/>
      <c r="E302" s="19"/>
      <c r="F302" s="19"/>
      <c r="G302" s="19"/>
      <c r="H302" s="19"/>
      <c r="J302" s="19"/>
    </row>
    <row r="303" spans="2:10" ht="10.5">
      <c r="B303" s="19"/>
      <c r="C303" s="19"/>
      <c r="D303" s="19"/>
      <c r="E303" s="19"/>
      <c r="F303" s="19"/>
      <c r="G303" s="19"/>
      <c r="H303" s="19"/>
      <c r="J303" s="19"/>
    </row>
    <row r="304" spans="2:10" ht="10.5">
      <c r="B304" s="19"/>
      <c r="C304" s="19"/>
      <c r="D304" s="19"/>
      <c r="E304" s="19"/>
      <c r="F304" s="19"/>
      <c r="G304" s="19"/>
      <c r="H304" s="19"/>
      <c r="J304" s="19"/>
    </row>
    <row r="305" spans="2:10" ht="10.5">
      <c r="B305" s="19"/>
      <c r="C305" s="19"/>
      <c r="D305" s="19"/>
      <c r="E305" s="19"/>
      <c r="F305" s="19"/>
      <c r="G305" s="19"/>
      <c r="H305" s="19"/>
      <c r="J305" s="19"/>
    </row>
    <row r="306" spans="2:10" ht="10.5">
      <c r="B306" s="19"/>
      <c r="C306" s="19"/>
      <c r="D306" s="19"/>
      <c r="E306" s="19"/>
      <c r="F306" s="19"/>
      <c r="G306" s="19"/>
      <c r="H306" s="19"/>
      <c r="J306" s="19"/>
    </row>
    <row r="307" spans="2:10" ht="10.5">
      <c r="B307" s="19"/>
      <c r="C307" s="19"/>
      <c r="D307" s="19"/>
      <c r="E307" s="19"/>
      <c r="F307" s="19"/>
      <c r="G307" s="19"/>
      <c r="H307" s="19"/>
      <c r="J307" s="19"/>
    </row>
    <row r="308" spans="2:10" ht="10.5">
      <c r="B308" s="19"/>
      <c r="C308" s="19"/>
      <c r="D308" s="19"/>
      <c r="E308" s="19"/>
      <c r="F308" s="19"/>
      <c r="G308" s="19"/>
      <c r="H308" s="19"/>
      <c r="J308" s="19"/>
    </row>
    <row r="309" spans="2:10" ht="10.5">
      <c r="B309" s="19"/>
      <c r="C309" s="19"/>
      <c r="D309" s="19"/>
      <c r="E309" s="19"/>
      <c r="F309" s="19"/>
      <c r="G309" s="19"/>
      <c r="H309" s="19"/>
      <c r="J309" s="19"/>
    </row>
    <row r="310" spans="2:10" ht="10.5">
      <c r="B310" s="19"/>
      <c r="C310" s="19"/>
      <c r="D310" s="19"/>
      <c r="E310" s="19"/>
      <c r="F310" s="19"/>
      <c r="G310" s="19"/>
      <c r="H310" s="19"/>
      <c r="J310" s="19"/>
    </row>
    <row r="311" spans="2:10" ht="10.5">
      <c r="B311" s="19"/>
      <c r="C311" s="19"/>
      <c r="D311" s="19"/>
      <c r="E311" s="19"/>
      <c r="F311" s="19"/>
      <c r="G311" s="19"/>
      <c r="H311" s="19"/>
      <c r="J311" s="19"/>
    </row>
    <row r="312" spans="2:10" ht="10.5">
      <c r="B312" s="19"/>
      <c r="C312" s="19"/>
      <c r="D312" s="19"/>
      <c r="E312" s="19"/>
      <c r="F312" s="19"/>
      <c r="G312" s="19"/>
      <c r="H312" s="19"/>
      <c r="J312" s="19"/>
    </row>
    <row r="313" spans="2:10" ht="10.5">
      <c r="B313" s="19"/>
      <c r="C313" s="19"/>
      <c r="D313" s="19"/>
      <c r="E313" s="19"/>
      <c r="F313" s="19"/>
      <c r="G313" s="19"/>
      <c r="H313" s="19"/>
      <c r="J313" s="19"/>
    </row>
    <row r="314" spans="2:10" ht="10.5">
      <c r="B314" s="19"/>
      <c r="C314" s="19"/>
      <c r="D314" s="19"/>
      <c r="E314" s="19"/>
      <c r="F314" s="19"/>
      <c r="G314" s="19"/>
      <c r="H314" s="19"/>
      <c r="J314" s="19"/>
    </row>
    <row r="315" spans="2:10" ht="10.5">
      <c r="B315" s="19"/>
      <c r="C315" s="19"/>
      <c r="D315" s="19"/>
      <c r="E315" s="19"/>
      <c r="F315" s="19"/>
      <c r="G315" s="19"/>
      <c r="H315" s="19"/>
      <c r="J315" s="19"/>
    </row>
    <row r="316" spans="2:10" ht="10.5">
      <c r="B316" s="19"/>
      <c r="C316" s="19"/>
      <c r="D316" s="19"/>
      <c r="E316" s="19"/>
      <c r="F316" s="19"/>
      <c r="G316" s="19"/>
      <c r="H316" s="19"/>
      <c r="J316" s="19"/>
    </row>
    <row r="317" spans="2:10" ht="10.5">
      <c r="B317" s="19"/>
      <c r="C317" s="19"/>
      <c r="D317" s="19"/>
      <c r="E317" s="19"/>
      <c r="F317" s="19"/>
      <c r="G317" s="19"/>
      <c r="H317" s="19"/>
      <c r="J317" s="19"/>
    </row>
    <row r="318" spans="2:10" ht="10.5">
      <c r="B318" s="19"/>
      <c r="C318" s="19"/>
      <c r="D318" s="19"/>
      <c r="E318" s="19"/>
      <c r="F318" s="19"/>
      <c r="G318" s="19"/>
      <c r="H318" s="19"/>
      <c r="J318" s="19"/>
    </row>
    <row r="319" spans="2:10" ht="10.5">
      <c r="B319" s="19"/>
      <c r="C319" s="19"/>
      <c r="D319" s="19"/>
      <c r="E319" s="19"/>
      <c r="F319" s="19"/>
      <c r="G319" s="19"/>
      <c r="H319" s="19"/>
      <c r="J319" s="19"/>
    </row>
    <row r="320" spans="2:10" ht="10.5">
      <c r="B320" s="19"/>
      <c r="C320" s="19"/>
      <c r="D320" s="19"/>
      <c r="E320" s="19"/>
      <c r="F320" s="19"/>
      <c r="G320" s="19"/>
      <c r="H320" s="19"/>
      <c r="J320" s="19"/>
    </row>
    <row r="321" spans="2:10" ht="10.5">
      <c r="B321" s="19"/>
      <c r="C321" s="19"/>
      <c r="D321" s="19"/>
      <c r="E321" s="19"/>
      <c r="F321" s="19"/>
      <c r="G321" s="19"/>
      <c r="H321" s="19"/>
      <c r="J321" s="19"/>
    </row>
    <row r="322" spans="2:10" ht="10.5">
      <c r="B322" s="19"/>
      <c r="C322" s="19"/>
      <c r="D322" s="19"/>
      <c r="E322" s="19"/>
      <c r="F322" s="19"/>
      <c r="G322" s="19"/>
      <c r="H322" s="19"/>
      <c r="J322" s="19"/>
    </row>
    <row r="323" spans="2:10" ht="10.5">
      <c r="B323" s="19"/>
      <c r="C323" s="19"/>
      <c r="D323" s="19"/>
      <c r="E323" s="19"/>
      <c r="F323" s="19"/>
      <c r="G323" s="19"/>
      <c r="H323" s="19"/>
      <c r="J323" s="19"/>
    </row>
    <row r="324" spans="2:10" ht="10.5">
      <c r="B324" s="19"/>
      <c r="C324" s="19"/>
      <c r="D324" s="19"/>
      <c r="E324" s="19"/>
      <c r="F324" s="19"/>
      <c r="G324" s="19"/>
      <c r="H324" s="19"/>
      <c r="J324" s="19"/>
    </row>
    <row r="325" spans="2:10" ht="10.5">
      <c r="B325" s="19"/>
      <c r="C325" s="19"/>
      <c r="D325" s="19"/>
      <c r="E325" s="19"/>
      <c r="F325" s="19"/>
      <c r="G325" s="19"/>
      <c r="H325" s="19"/>
      <c r="J325" s="19"/>
    </row>
    <row r="326" spans="2:10" ht="10.5">
      <c r="B326" s="19"/>
      <c r="C326" s="19"/>
      <c r="D326" s="19"/>
      <c r="E326" s="19"/>
      <c r="F326" s="19"/>
      <c r="G326" s="19"/>
      <c r="H326" s="19"/>
      <c r="J326" s="19"/>
    </row>
    <row r="327" spans="2:10" ht="10.5">
      <c r="B327" s="19"/>
      <c r="C327" s="19"/>
      <c r="D327" s="19"/>
      <c r="E327" s="19"/>
      <c r="F327" s="19"/>
      <c r="G327" s="19"/>
      <c r="H327" s="19"/>
      <c r="J327" s="19"/>
    </row>
    <row r="328" spans="2:10" ht="10.5">
      <c r="B328" s="19"/>
      <c r="C328" s="19"/>
      <c r="D328" s="19"/>
      <c r="E328" s="19"/>
      <c r="F328" s="19"/>
      <c r="G328" s="19"/>
      <c r="H328" s="19"/>
      <c r="J328" s="19"/>
    </row>
    <row r="329" spans="2:10" ht="10.5">
      <c r="B329" s="19"/>
      <c r="C329" s="19"/>
      <c r="D329" s="19"/>
      <c r="E329" s="19"/>
      <c r="F329" s="19"/>
      <c r="G329" s="19"/>
      <c r="H329" s="19"/>
      <c r="J329" s="19"/>
    </row>
    <row r="330" spans="2:10" ht="10.5">
      <c r="B330" s="19"/>
      <c r="C330" s="19"/>
      <c r="D330" s="19"/>
      <c r="E330" s="19"/>
      <c r="F330" s="19"/>
      <c r="G330" s="19"/>
      <c r="H330" s="19"/>
      <c r="J330" s="19"/>
    </row>
    <row r="331" spans="2:10" ht="10.5">
      <c r="B331" s="19"/>
      <c r="C331" s="19"/>
      <c r="D331" s="19"/>
      <c r="E331" s="19"/>
      <c r="F331" s="19"/>
      <c r="G331" s="19"/>
      <c r="H331" s="19"/>
      <c r="J331" s="19"/>
    </row>
    <row r="332" spans="2:10" ht="10.5">
      <c r="B332" s="19"/>
      <c r="C332" s="19"/>
      <c r="D332" s="19"/>
      <c r="E332" s="19"/>
      <c r="F332" s="19"/>
      <c r="G332" s="19"/>
      <c r="H332" s="19"/>
      <c r="J332" s="19"/>
    </row>
    <row r="333" spans="2:10" ht="10.5">
      <c r="B333" s="19"/>
      <c r="C333" s="19"/>
      <c r="D333" s="19"/>
      <c r="E333" s="19"/>
      <c r="F333" s="19"/>
      <c r="G333" s="19"/>
      <c r="H333" s="19"/>
      <c r="J333" s="19"/>
    </row>
    <row r="334" spans="2:10" ht="10.5">
      <c r="B334" s="19"/>
      <c r="C334" s="19"/>
      <c r="D334" s="19"/>
      <c r="E334" s="19"/>
      <c r="F334" s="19"/>
      <c r="G334" s="19"/>
      <c r="H334" s="19"/>
      <c r="J334" s="19"/>
    </row>
    <row r="335" spans="2:10" ht="10.5">
      <c r="B335" s="19"/>
      <c r="C335" s="19"/>
      <c r="D335" s="19"/>
      <c r="E335" s="19"/>
      <c r="F335" s="19"/>
      <c r="G335" s="19"/>
      <c r="H335" s="19"/>
      <c r="J335" s="19"/>
    </row>
    <row r="336" spans="2:10" ht="10.5">
      <c r="B336" s="19"/>
      <c r="C336" s="19"/>
      <c r="D336" s="19"/>
      <c r="E336" s="19"/>
      <c r="F336" s="19"/>
      <c r="G336" s="19"/>
      <c r="H336" s="19"/>
      <c r="J336" s="19"/>
    </row>
    <row r="337" spans="2:10" ht="10.5">
      <c r="B337" s="19"/>
      <c r="C337" s="19"/>
      <c r="D337" s="19"/>
      <c r="E337" s="19"/>
      <c r="F337" s="19"/>
      <c r="G337" s="19"/>
      <c r="H337" s="19"/>
      <c r="J337" s="19"/>
    </row>
    <row r="338" spans="2:10" ht="10.5">
      <c r="B338" s="19"/>
      <c r="C338" s="19"/>
      <c r="D338" s="19"/>
      <c r="E338" s="19"/>
      <c r="F338" s="19"/>
      <c r="G338" s="19"/>
      <c r="H338" s="19"/>
      <c r="J338" s="19"/>
    </row>
    <row r="339" spans="2:10" ht="10.5">
      <c r="B339" s="19"/>
      <c r="C339" s="19"/>
      <c r="D339" s="19"/>
      <c r="E339" s="19"/>
      <c r="F339" s="19"/>
      <c r="G339" s="19"/>
      <c r="H339" s="19"/>
      <c r="J339" s="19"/>
    </row>
    <row r="340" spans="2:10" ht="10.5">
      <c r="B340" s="19"/>
      <c r="C340" s="19"/>
      <c r="D340" s="19"/>
      <c r="E340" s="19"/>
      <c r="F340" s="19"/>
      <c r="G340" s="19"/>
      <c r="H340" s="19"/>
      <c r="J340" s="19"/>
    </row>
    <row r="341" spans="2:10" ht="10.5">
      <c r="B341" s="19"/>
      <c r="C341" s="19"/>
      <c r="D341" s="19"/>
      <c r="E341" s="19"/>
      <c r="F341" s="19"/>
      <c r="G341" s="19"/>
      <c r="H341" s="19"/>
      <c r="J341" s="19"/>
    </row>
    <row r="342" spans="2:10" ht="10.5">
      <c r="B342" s="19"/>
      <c r="C342" s="19"/>
      <c r="D342" s="19"/>
      <c r="E342" s="19"/>
      <c r="F342" s="19"/>
      <c r="G342" s="19"/>
      <c r="H342" s="19"/>
      <c r="J342" s="19"/>
    </row>
    <row r="343" spans="2:10" ht="10.5">
      <c r="B343" s="19"/>
      <c r="C343" s="19"/>
      <c r="D343" s="19"/>
      <c r="E343" s="19"/>
      <c r="F343" s="19"/>
      <c r="G343" s="19"/>
      <c r="H343" s="19"/>
      <c r="J343" s="19"/>
    </row>
    <row r="344" spans="2:10" ht="10.5">
      <c r="B344" s="19"/>
      <c r="C344" s="19"/>
      <c r="D344" s="19"/>
      <c r="E344" s="19"/>
      <c r="F344" s="19"/>
      <c r="G344" s="19"/>
      <c r="H344" s="19"/>
      <c r="J344" s="19"/>
    </row>
    <row r="345" spans="2:10" ht="10.5">
      <c r="B345" s="19"/>
      <c r="C345" s="19"/>
      <c r="D345" s="19"/>
      <c r="E345" s="19"/>
      <c r="F345" s="19"/>
      <c r="G345" s="19"/>
      <c r="H345" s="19"/>
      <c r="J345" s="19"/>
    </row>
    <row r="346" spans="2:10" ht="10.5">
      <c r="B346" s="19"/>
      <c r="C346" s="19"/>
      <c r="D346" s="19"/>
      <c r="E346" s="19"/>
      <c r="F346" s="19"/>
      <c r="G346" s="19"/>
      <c r="H346" s="19"/>
      <c r="J346" s="19"/>
    </row>
    <row r="347" spans="2:10" ht="10.5">
      <c r="B347" s="19"/>
      <c r="C347" s="19"/>
      <c r="D347" s="19"/>
      <c r="E347" s="19"/>
      <c r="F347" s="19"/>
      <c r="G347" s="19"/>
      <c r="H347" s="19"/>
      <c r="J347" s="19"/>
    </row>
    <row r="348" spans="2:10" ht="10.5">
      <c r="B348" s="19"/>
      <c r="C348" s="19"/>
      <c r="D348" s="19"/>
      <c r="E348" s="19"/>
      <c r="F348" s="19"/>
      <c r="G348" s="19"/>
      <c r="H348" s="19"/>
      <c r="J348" s="19"/>
    </row>
    <row r="349" spans="2:10" ht="10.5">
      <c r="B349" s="19"/>
      <c r="C349" s="19"/>
      <c r="D349" s="19"/>
      <c r="E349" s="19"/>
      <c r="F349" s="19"/>
      <c r="G349" s="19"/>
      <c r="H349" s="19"/>
      <c r="J349" s="19"/>
    </row>
    <row r="350" spans="2:10" ht="10.5">
      <c r="B350" s="19"/>
      <c r="C350" s="19"/>
      <c r="D350" s="19"/>
      <c r="E350" s="19"/>
      <c r="F350" s="19"/>
      <c r="G350" s="19"/>
      <c r="H350" s="19"/>
      <c r="J350" s="19"/>
    </row>
    <row r="351" spans="2:10" ht="10.5">
      <c r="B351" s="19"/>
      <c r="C351" s="19"/>
      <c r="D351" s="19"/>
      <c r="E351" s="19"/>
      <c r="F351" s="19"/>
      <c r="G351" s="19"/>
      <c r="H351" s="19"/>
      <c r="J351" s="19"/>
    </row>
    <row r="352" spans="2:10" ht="10.5">
      <c r="B352" s="19"/>
      <c r="C352" s="19"/>
      <c r="D352" s="19"/>
      <c r="E352" s="19"/>
      <c r="F352" s="19"/>
      <c r="G352" s="19"/>
      <c r="H352" s="19"/>
      <c r="J352" s="19"/>
    </row>
    <row r="353" spans="2:10" ht="10.5">
      <c r="B353" s="19"/>
      <c r="C353" s="19"/>
      <c r="D353" s="19"/>
      <c r="E353" s="19"/>
      <c r="F353" s="19"/>
      <c r="G353" s="19"/>
      <c r="H353" s="19"/>
      <c r="J353" s="19"/>
    </row>
    <row r="354" spans="2:10" ht="10.5">
      <c r="B354" s="19"/>
      <c r="C354" s="19"/>
      <c r="D354" s="19"/>
      <c r="E354" s="19"/>
      <c r="F354" s="19"/>
      <c r="G354" s="19"/>
      <c r="H354" s="19"/>
      <c r="J354" s="19"/>
    </row>
    <row r="355" spans="2:10" ht="10.5">
      <c r="B355" s="19"/>
      <c r="C355" s="19"/>
      <c r="D355" s="19"/>
      <c r="E355" s="19"/>
      <c r="F355" s="19"/>
      <c r="G355" s="19"/>
      <c r="H355" s="19"/>
      <c r="J355" s="19"/>
    </row>
    <row r="356" spans="2:10" ht="10.5">
      <c r="B356" s="19"/>
      <c r="C356" s="19"/>
      <c r="D356" s="19"/>
      <c r="E356" s="19"/>
      <c r="F356" s="19"/>
      <c r="G356" s="19"/>
      <c r="H356" s="19"/>
      <c r="J356" s="19"/>
    </row>
    <row r="357" spans="2:10" ht="10.5">
      <c r="B357" s="19"/>
      <c r="C357" s="19"/>
      <c r="D357" s="19"/>
      <c r="E357" s="19"/>
      <c r="F357" s="19"/>
      <c r="G357" s="19"/>
      <c r="H357" s="19"/>
      <c r="J357" s="19"/>
    </row>
    <row r="358" spans="2:10" ht="10.5">
      <c r="B358" s="19"/>
      <c r="C358" s="19"/>
      <c r="D358" s="19"/>
      <c r="E358" s="19"/>
      <c r="F358" s="19"/>
      <c r="G358" s="19"/>
      <c r="H358" s="19"/>
      <c r="J358" s="19"/>
    </row>
    <row r="359" spans="2:10" ht="10.5">
      <c r="B359" s="19"/>
      <c r="C359" s="19"/>
      <c r="D359" s="19"/>
      <c r="E359" s="19"/>
      <c r="F359" s="19"/>
      <c r="G359" s="19"/>
      <c r="H359" s="19"/>
      <c r="J359" s="19"/>
    </row>
    <row r="360" spans="2:10" ht="10.5">
      <c r="B360" s="19"/>
      <c r="C360" s="19"/>
      <c r="D360" s="19"/>
      <c r="E360" s="19"/>
      <c r="F360" s="19"/>
      <c r="G360" s="19"/>
      <c r="H360" s="19"/>
      <c r="J360" s="19"/>
    </row>
    <row r="361" spans="2:10" ht="10.5">
      <c r="B361" s="19"/>
      <c r="C361" s="19"/>
      <c r="D361" s="19"/>
      <c r="E361" s="19"/>
      <c r="F361" s="19"/>
      <c r="G361" s="19"/>
      <c r="H361" s="19"/>
      <c r="J361" s="19"/>
    </row>
    <row r="362" spans="2:10" ht="10.5">
      <c r="B362" s="19"/>
      <c r="C362" s="19"/>
      <c r="D362" s="19"/>
      <c r="E362" s="19"/>
      <c r="F362" s="19"/>
      <c r="G362" s="19"/>
      <c r="H362" s="19"/>
      <c r="J362" s="19"/>
    </row>
    <row r="363" spans="2:10" ht="10.5">
      <c r="B363" s="19"/>
      <c r="C363" s="19"/>
      <c r="D363" s="19"/>
      <c r="E363" s="19"/>
      <c r="F363" s="19"/>
      <c r="G363" s="19"/>
      <c r="H363" s="19"/>
      <c r="J363" s="19"/>
    </row>
    <row r="364" spans="2:10" ht="10.5">
      <c r="B364" s="19"/>
      <c r="C364" s="19"/>
      <c r="D364" s="19"/>
      <c r="E364" s="19"/>
      <c r="F364" s="19"/>
      <c r="G364" s="19"/>
      <c r="H364" s="19"/>
      <c r="J364" s="19"/>
    </row>
    <row r="365" spans="2:10" ht="10.5">
      <c r="B365" s="19"/>
      <c r="C365" s="19"/>
      <c r="D365" s="19"/>
      <c r="E365" s="19"/>
      <c r="F365" s="19"/>
      <c r="G365" s="19"/>
      <c r="H365" s="19"/>
      <c r="J365" s="19"/>
    </row>
    <row r="366" spans="2:10" ht="10.5">
      <c r="B366" s="19"/>
      <c r="C366" s="19"/>
      <c r="D366" s="19"/>
      <c r="E366" s="19"/>
      <c r="F366" s="19"/>
      <c r="G366" s="19"/>
      <c r="H366" s="19"/>
      <c r="J366" s="19"/>
    </row>
    <row r="367" spans="2:10" ht="10.5">
      <c r="B367" s="19"/>
      <c r="C367" s="19"/>
      <c r="D367" s="19"/>
      <c r="E367" s="19"/>
      <c r="F367" s="19"/>
      <c r="G367" s="19"/>
      <c r="H367" s="19"/>
      <c r="J367" s="19"/>
    </row>
    <row r="368" spans="2:10" ht="10.5">
      <c r="B368" s="19"/>
      <c r="C368" s="19"/>
      <c r="D368" s="19"/>
      <c r="E368" s="19"/>
      <c r="F368" s="19"/>
      <c r="G368" s="19"/>
      <c r="H368" s="19"/>
      <c r="J368" s="19"/>
    </row>
    <row r="369" spans="2:10" ht="10.5">
      <c r="B369" s="19"/>
      <c r="C369" s="19"/>
      <c r="D369" s="19"/>
      <c r="E369" s="19"/>
      <c r="F369" s="19"/>
      <c r="G369" s="19"/>
      <c r="H369" s="19"/>
      <c r="J369" s="19"/>
    </row>
    <row r="370" spans="2:10" ht="10.5">
      <c r="B370" s="19"/>
      <c r="C370" s="19"/>
      <c r="D370" s="19"/>
      <c r="E370" s="19"/>
      <c r="F370" s="19"/>
      <c r="G370" s="19"/>
      <c r="H370" s="19"/>
      <c r="J370" s="19"/>
    </row>
    <row r="371" spans="2:10" ht="10.5">
      <c r="B371" s="19"/>
      <c r="C371" s="19"/>
      <c r="D371" s="19"/>
      <c r="E371" s="19"/>
      <c r="F371" s="19"/>
      <c r="G371" s="19"/>
      <c r="H371" s="19"/>
      <c r="J371" s="19"/>
    </row>
    <row r="372" spans="2:10" ht="10.5">
      <c r="B372" s="19"/>
      <c r="C372" s="19"/>
      <c r="D372" s="19"/>
      <c r="E372" s="19"/>
      <c r="F372" s="19"/>
      <c r="G372" s="19"/>
      <c r="H372" s="19"/>
      <c r="J372" s="19"/>
    </row>
    <row r="373" spans="2:10" ht="10.5">
      <c r="B373" s="19"/>
      <c r="C373" s="19"/>
      <c r="D373" s="19"/>
      <c r="E373" s="19"/>
      <c r="F373" s="19"/>
      <c r="G373" s="19"/>
      <c r="H373" s="19"/>
      <c r="J373" s="19"/>
    </row>
    <row r="374" spans="2:10" ht="10.5">
      <c r="B374" s="19"/>
      <c r="C374" s="19"/>
      <c r="D374" s="19"/>
      <c r="E374" s="19"/>
      <c r="F374" s="19"/>
      <c r="G374" s="19"/>
      <c r="H374" s="19"/>
      <c r="J374" s="19"/>
    </row>
    <row r="375" spans="2:10" ht="10.5">
      <c r="B375" s="19"/>
      <c r="C375" s="19"/>
      <c r="D375" s="19"/>
      <c r="E375" s="19"/>
      <c r="F375" s="19"/>
      <c r="G375" s="19"/>
      <c r="H375" s="19"/>
      <c r="J375" s="19"/>
    </row>
    <row r="376" spans="2:10" ht="10.5">
      <c r="B376" s="19"/>
      <c r="C376" s="19"/>
      <c r="D376" s="19"/>
      <c r="E376" s="19"/>
      <c r="F376" s="19"/>
      <c r="G376" s="19"/>
      <c r="H376" s="19"/>
      <c r="J376" s="19"/>
    </row>
    <row r="377" spans="2:10" ht="10.5">
      <c r="B377" s="19"/>
      <c r="C377" s="19"/>
      <c r="D377" s="19"/>
      <c r="E377" s="19"/>
      <c r="F377" s="19"/>
      <c r="G377" s="19"/>
      <c r="H377" s="19"/>
      <c r="J377" s="19"/>
    </row>
    <row r="378" spans="2:10" ht="10.5">
      <c r="B378" s="19"/>
      <c r="C378" s="19"/>
      <c r="D378" s="19"/>
      <c r="E378" s="19"/>
      <c r="F378" s="19"/>
      <c r="G378" s="19"/>
      <c r="H378" s="19"/>
      <c r="J378" s="19"/>
    </row>
    <row r="379" spans="2:10" ht="10.5">
      <c r="B379" s="19"/>
      <c r="C379" s="19"/>
      <c r="D379" s="19"/>
      <c r="E379" s="19"/>
      <c r="F379" s="19"/>
      <c r="G379" s="19"/>
      <c r="H379" s="19"/>
      <c r="J379" s="19"/>
    </row>
    <row r="380" spans="2:10" ht="10.5">
      <c r="B380" s="19"/>
      <c r="C380" s="19"/>
      <c r="D380" s="19"/>
      <c r="E380" s="19"/>
      <c r="F380" s="19"/>
      <c r="G380" s="19"/>
      <c r="H380" s="19"/>
      <c r="J380" s="19"/>
    </row>
    <row r="381" spans="2:10" ht="10.5">
      <c r="B381" s="19"/>
      <c r="C381" s="19"/>
      <c r="D381" s="19"/>
      <c r="E381" s="19"/>
      <c r="F381" s="19"/>
      <c r="G381" s="19"/>
      <c r="H381" s="19"/>
      <c r="J381" s="19"/>
    </row>
    <row r="382" spans="2:10" ht="10.5">
      <c r="B382" s="19"/>
      <c r="C382" s="19"/>
      <c r="D382" s="19"/>
      <c r="E382" s="19"/>
      <c r="F382" s="19"/>
      <c r="G382" s="19"/>
      <c r="H382" s="19"/>
      <c r="J382" s="19"/>
    </row>
    <row r="383" spans="2:10" ht="10.5">
      <c r="B383" s="19"/>
      <c r="C383" s="19"/>
      <c r="D383" s="19"/>
      <c r="E383" s="19"/>
      <c r="F383" s="19"/>
      <c r="G383" s="19"/>
      <c r="H383" s="19"/>
      <c r="J383" s="19"/>
    </row>
    <row r="384" spans="2:10" ht="10.5">
      <c r="B384" s="19"/>
      <c r="C384" s="19"/>
      <c r="D384" s="19"/>
      <c r="E384" s="19"/>
      <c r="F384" s="19"/>
      <c r="G384" s="19"/>
      <c r="H384" s="19"/>
      <c r="J384" s="19"/>
    </row>
    <row r="385" spans="2:10" ht="10.5">
      <c r="B385" s="19"/>
      <c r="C385" s="19"/>
      <c r="D385" s="19"/>
      <c r="E385" s="19"/>
      <c r="F385" s="19"/>
      <c r="G385" s="19"/>
      <c r="H385" s="19"/>
      <c r="J385" s="19"/>
    </row>
    <row r="386" spans="2:10" ht="10.5">
      <c r="B386" s="19"/>
      <c r="C386" s="19"/>
      <c r="D386" s="19"/>
      <c r="E386" s="19"/>
      <c r="F386" s="19"/>
      <c r="G386" s="19"/>
      <c r="H386" s="19"/>
      <c r="J386" s="19"/>
    </row>
    <row r="387" spans="2:10" ht="10.5">
      <c r="B387" s="19"/>
      <c r="C387" s="19"/>
      <c r="D387" s="19"/>
      <c r="E387" s="19"/>
      <c r="F387" s="19"/>
      <c r="G387" s="19"/>
      <c r="H387" s="19"/>
      <c r="J387" s="19"/>
    </row>
    <row r="388" spans="2:10" ht="10.5">
      <c r="B388" s="19"/>
      <c r="C388" s="19"/>
      <c r="D388" s="19"/>
      <c r="E388" s="19"/>
      <c r="F388" s="19"/>
      <c r="G388" s="19"/>
      <c r="H388" s="19"/>
      <c r="J388" s="19"/>
    </row>
    <row r="389" spans="2:10" ht="10.5">
      <c r="B389" s="19"/>
      <c r="C389" s="19"/>
      <c r="D389" s="19"/>
      <c r="E389" s="19"/>
      <c r="F389" s="19"/>
      <c r="G389" s="19"/>
      <c r="H389" s="19"/>
      <c r="J389" s="19"/>
    </row>
    <row r="390" spans="2:10" ht="10.5">
      <c r="B390" s="19"/>
      <c r="C390" s="19"/>
      <c r="D390" s="19"/>
      <c r="E390" s="19"/>
      <c r="F390" s="19"/>
      <c r="G390" s="19"/>
      <c r="H390" s="19"/>
      <c r="J390" s="19"/>
    </row>
    <row r="391" spans="2:10" ht="10.5">
      <c r="B391" s="19"/>
      <c r="C391" s="19"/>
      <c r="D391" s="19"/>
      <c r="E391" s="19"/>
      <c r="F391" s="19"/>
      <c r="G391" s="19"/>
      <c r="H391" s="19"/>
      <c r="J391" s="19"/>
    </row>
    <row r="392" spans="2:10" ht="10.5">
      <c r="B392" s="19"/>
      <c r="C392" s="19"/>
      <c r="D392" s="19"/>
      <c r="E392" s="19"/>
      <c r="F392" s="19"/>
      <c r="G392" s="19"/>
      <c r="H392" s="19"/>
      <c r="J392" s="19"/>
    </row>
    <row r="393" spans="2:10" ht="10.5">
      <c r="B393" s="19"/>
      <c r="C393" s="19"/>
      <c r="D393" s="19"/>
      <c r="E393" s="19"/>
      <c r="F393" s="19"/>
      <c r="G393" s="19"/>
      <c r="H393" s="19"/>
      <c r="J393" s="19"/>
    </row>
    <row r="394" spans="2:10" ht="10.5">
      <c r="B394" s="19"/>
      <c r="C394" s="19"/>
      <c r="D394" s="19"/>
      <c r="E394" s="19"/>
      <c r="F394" s="19"/>
      <c r="G394" s="19"/>
      <c r="H394" s="19"/>
      <c r="J394" s="19"/>
    </row>
    <row r="395" spans="2:10" ht="10.5">
      <c r="B395" s="19"/>
      <c r="C395" s="19"/>
      <c r="D395" s="19"/>
      <c r="E395" s="19"/>
      <c r="F395" s="19"/>
      <c r="G395" s="19"/>
      <c r="H395" s="19"/>
      <c r="J395" s="19"/>
    </row>
    <row r="396" spans="2:10" ht="10.5">
      <c r="B396" s="19"/>
      <c r="C396" s="19"/>
      <c r="D396" s="19"/>
      <c r="E396" s="19"/>
      <c r="F396" s="19"/>
      <c r="G396" s="19"/>
      <c r="H396" s="19"/>
      <c r="J396" s="19"/>
    </row>
    <row r="397" spans="2:10" ht="10.5">
      <c r="B397" s="19"/>
      <c r="C397" s="19"/>
      <c r="D397" s="19"/>
      <c r="E397" s="19"/>
      <c r="F397" s="19"/>
      <c r="G397" s="19"/>
      <c r="H397" s="19"/>
      <c r="J397" s="19"/>
    </row>
    <row r="398" spans="2:10" ht="10.5">
      <c r="B398" s="19"/>
      <c r="C398" s="19"/>
      <c r="D398" s="19"/>
      <c r="E398" s="19"/>
      <c r="F398" s="19"/>
      <c r="G398" s="19"/>
      <c r="H398" s="19"/>
      <c r="J398" s="19"/>
    </row>
    <row r="399" spans="2:10" ht="10.5">
      <c r="B399" s="19"/>
      <c r="C399" s="19"/>
      <c r="D399" s="19"/>
      <c r="E399" s="19"/>
      <c r="F399" s="19"/>
      <c r="G399" s="19"/>
      <c r="H399" s="19"/>
      <c r="J399" s="19"/>
    </row>
    <row r="400" spans="2:10" ht="10.5">
      <c r="B400" s="19"/>
      <c r="C400" s="19"/>
      <c r="D400" s="19"/>
      <c r="E400" s="19"/>
      <c r="F400" s="19"/>
      <c r="G400" s="19"/>
      <c r="H400" s="19"/>
      <c r="J400" s="19"/>
    </row>
    <row r="401" spans="2:10" ht="10.5">
      <c r="B401" s="19"/>
      <c r="C401" s="19"/>
      <c r="D401" s="19"/>
      <c r="E401" s="19"/>
      <c r="F401" s="19"/>
      <c r="G401" s="19"/>
      <c r="H401" s="19"/>
      <c r="J401" s="19"/>
    </row>
    <row r="402" spans="2:10" ht="10.5">
      <c r="B402" s="19"/>
      <c r="C402" s="19"/>
      <c r="D402" s="19"/>
      <c r="E402" s="19"/>
      <c r="F402" s="19"/>
      <c r="G402" s="19"/>
      <c r="H402" s="19"/>
      <c r="J402" s="19"/>
    </row>
    <row r="403" spans="2:10" ht="10.5">
      <c r="B403" s="19"/>
      <c r="C403" s="19"/>
      <c r="D403" s="19"/>
      <c r="E403" s="19"/>
      <c r="F403" s="19"/>
      <c r="G403" s="19"/>
      <c r="H403" s="19"/>
      <c r="J403" s="19"/>
    </row>
    <row r="404" spans="2:10" ht="10.5">
      <c r="B404" s="19"/>
      <c r="C404" s="19"/>
      <c r="D404" s="19"/>
      <c r="E404" s="19"/>
      <c r="F404" s="19"/>
      <c r="G404" s="19"/>
      <c r="H404" s="19"/>
      <c r="J404" s="19"/>
    </row>
    <row r="405" spans="2:10" ht="10.5">
      <c r="B405" s="19"/>
      <c r="C405" s="19"/>
      <c r="D405" s="19"/>
      <c r="E405" s="19"/>
      <c r="F405" s="19"/>
      <c r="G405" s="19"/>
      <c r="H405" s="19"/>
      <c r="J405" s="19"/>
    </row>
    <row r="406" spans="2:10" ht="10.5">
      <c r="B406" s="19"/>
      <c r="C406" s="19"/>
      <c r="D406" s="19"/>
      <c r="E406" s="19"/>
      <c r="F406" s="19"/>
      <c r="G406" s="19"/>
      <c r="H406" s="19"/>
      <c r="J406" s="19"/>
    </row>
    <row r="407" spans="2:10" ht="10.5">
      <c r="B407" s="19"/>
      <c r="C407" s="19"/>
      <c r="D407" s="19"/>
      <c r="E407" s="19"/>
      <c r="F407" s="19"/>
      <c r="G407" s="19"/>
      <c r="H407" s="19"/>
      <c r="J407" s="19"/>
    </row>
    <row r="408" spans="2:10" ht="10.5">
      <c r="B408" s="19"/>
      <c r="C408" s="19"/>
      <c r="D408" s="19"/>
      <c r="E408" s="19"/>
      <c r="F408" s="19"/>
      <c r="G408" s="19"/>
      <c r="H408" s="19"/>
      <c r="J408" s="19"/>
    </row>
    <row r="409" spans="2:10" ht="10.5">
      <c r="B409" s="19"/>
      <c r="C409" s="19"/>
      <c r="D409" s="19"/>
      <c r="E409" s="19"/>
      <c r="F409" s="19"/>
      <c r="G409" s="19"/>
      <c r="H409" s="19"/>
      <c r="J409" s="19"/>
    </row>
    <row r="410" spans="2:10" ht="10.5">
      <c r="B410" s="19"/>
      <c r="C410" s="19"/>
      <c r="D410" s="19"/>
      <c r="E410" s="19"/>
      <c r="F410" s="19"/>
      <c r="G410" s="19"/>
      <c r="H410" s="19"/>
      <c r="J410" s="19"/>
    </row>
    <row r="411" spans="2:10" ht="10.5">
      <c r="B411" s="19"/>
      <c r="C411" s="19"/>
      <c r="D411" s="19"/>
      <c r="E411" s="19"/>
      <c r="F411" s="19"/>
      <c r="G411" s="19"/>
      <c r="H411" s="19"/>
      <c r="J411" s="19"/>
    </row>
    <row r="412" spans="2:10" ht="10.5">
      <c r="B412" s="19"/>
      <c r="C412" s="19"/>
      <c r="D412" s="19"/>
      <c r="E412" s="19"/>
      <c r="F412" s="19"/>
      <c r="G412" s="19"/>
      <c r="H412" s="19"/>
      <c r="J412" s="19"/>
    </row>
    <row r="413" spans="2:10" ht="10.5">
      <c r="B413" s="19"/>
      <c r="C413" s="19"/>
      <c r="D413" s="19"/>
      <c r="E413" s="19"/>
      <c r="F413" s="19"/>
      <c r="G413" s="19"/>
      <c r="H413" s="19"/>
      <c r="J413" s="19"/>
    </row>
    <row r="414" spans="2:10" ht="10.5">
      <c r="B414" s="19"/>
      <c r="C414" s="19"/>
      <c r="D414" s="19"/>
      <c r="E414" s="19"/>
      <c r="F414" s="19"/>
      <c r="G414" s="19"/>
      <c r="H414" s="19"/>
      <c r="J414" s="19"/>
    </row>
    <row r="415" spans="2:10" ht="10.5">
      <c r="B415" s="19"/>
      <c r="C415" s="19"/>
      <c r="D415" s="19"/>
      <c r="E415" s="19"/>
      <c r="F415" s="19"/>
      <c r="G415" s="19"/>
      <c r="H415" s="19"/>
      <c r="J415" s="19"/>
    </row>
    <row r="416" spans="2:10" ht="10.5">
      <c r="B416" s="19"/>
      <c r="C416" s="19"/>
      <c r="D416" s="19"/>
      <c r="E416" s="19"/>
      <c r="F416" s="19"/>
      <c r="G416" s="19"/>
      <c r="H416" s="19"/>
      <c r="J416" s="19"/>
    </row>
    <row r="417" spans="2:10" ht="10.5">
      <c r="B417" s="19"/>
      <c r="C417" s="19"/>
      <c r="D417" s="19"/>
      <c r="E417" s="19"/>
      <c r="F417" s="19"/>
      <c r="G417" s="19"/>
      <c r="H417" s="19"/>
      <c r="J417" s="19"/>
    </row>
    <row r="418" spans="2:10" ht="10.5">
      <c r="B418" s="19"/>
      <c r="C418" s="19"/>
      <c r="D418" s="19"/>
      <c r="E418" s="19"/>
      <c r="F418" s="19"/>
      <c r="G418" s="19"/>
      <c r="H418" s="19"/>
      <c r="J418" s="19"/>
    </row>
    <row r="419" spans="2:10" ht="10.5">
      <c r="B419" s="19"/>
      <c r="C419" s="19"/>
      <c r="D419" s="19"/>
      <c r="E419" s="19"/>
      <c r="F419" s="19"/>
      <c r="G419" s="19"/>
      <c r="H419" s="19"/>
      <c r="J419" s="19"/>
    </row>
    <row r="420" spans="2:10" ht="10.5">
      <c r="B420" s="19"/>
      <c r="C420" s="19"/>
      <c r="D420" s="19"/>
      <c r="E420" s="19"/>
      <c r="F420" s="19"/>
      <c r="G420" s="19"/>
      <c r="H420" s="19"/>
      <c r="J420" s="19"/>
    </row>
    <row r="421" spans="2:10" ht="10.5">
      <c r="B421" s="19"/>
      <c r="C421" s="19"/>
      <c r="D421" s="19"/>
      <c r="E421" s="19"/>
      <c r="F421" s="19"/>
      <c r="G421" s="19"/>
      <c r="H421" s="19"/>
      <c r="J421" s="19"/>
    </row>
    <row r="422" spans="2:10" ht="10.5">
      <c r="B422" s="19"/>
      <c r="C422" s="19"/>
      <c r="D422" s="19"/>
      <c r="E422" s="19"/>
      <c r="F422" s="19"/>
      <c r="G422" s="19"/>
      <c r="H422" s="19"/>
      <c r="J422" s="19"/>
    </row>
    <row r="423" spans="2:10" ht="10.5">
      <c r="B423" s="19"/>
      <c r="C423" s="19"/>
      <c r="D423" s="19"/>
      <c r="E423" s="19"/>
      <c r="F423" s="19"/>
      <c r="G423" s="19"/>
      <c r="H423" s="19"/>
      <c r="J423" s="19"/>
    </row>
    <row r="424" spans="2:10" ht="10.5">
      <c r="B424" s="19"/>
      <c r="C424" s="19"/>
      <c r="D424" s="19"/>
      <c r="E424" s="19"/>
      <c r="F424" s="19"/>
      <c r="G424" s="19"/>
      <c r="H424" s="19"/>
      <c r="J424" s="19"/>
    </row>
    <row r="425" spans="2:10" ht="10.5">
      <c r="B425" s="19"/>
      <c r="C425" s="19"/>
      <c r="D425" s="19"/>
      <c r="E425" s="19"/>
      <c r="F425" s="19"/>
      <c r="G425" s="19"/>
      <c r="H425" s="19"/>
      <c r="J425" s="19"/>
    </row>
    <row r="426" spans="2:10" ht="10.5">
      <c r="B426" s="19"/>
      <c r="C426" s="19"/>
      <c r="D426" s="19"/>
      <c r="E426" s="19"/>
      <c r="F426" s="19"/>
      <c r="G426" s="19"/>
      <c r="H426" s="19"/>
      <c r="J426" s="19"/>
    </row>
    <row r="427" spans="2:10" ht="10.5">
      <c r="B427" s="19"/>
      <c r="C427" s="19"/>
      <c r="D427" s="19"/>
      <c r="E427" s="19"/>
      <c r="F427" s="19"/>
      <c r="G427" s="19"/>
      <c r="H427" s="19"/>
      <c r="J427" s="19"/>
    </row>
    <row r="428" spans="2:10" ht="10.5">
      <c r="B428" s="19"/>
      <c r="C428" s="19"/>
      <c r="D428" s="19"/>
      <c r="E428" s="19"/>
      <c r="F428" s="19"/>
      <c r="G428" s="19"/>
      <c r="H428" s="19"/>
      <c r="J428" s="19"/>
    </row>
    <row r="429" spans="2:10" ht="10.5">
      <c r="B429" s="19"/>
      <c r="C429" s="19"/>
      <c r="D429" s="19"/>
      <c r="E429" s="19"/>
      <c r="F429" s="19"/>
      <c r="G429" s="19"/>
      <c r="H429" s="19"/>
      <c r="J429" s="19"/>
    </row>
    <row r="430" spans="2:10" ht="10.5">
      <c r="B430" s="19"/>
      <c r="C430" s="19"/>
      <c r="D430" s="19"/>
      <c r="E430" s="19"/>
      <c r="F430" s="19"/>
      <c r="G430" s="19"/>
      <c r="H430" s="19"/>
      <c r="J430" s="19"/>
    </row>
    <row r="431" spans="2:10" ht="10.5">
      <c r="B431" s="19"/>
      <c r="C431" s="19"/>
      <c r="D431" s="19"/>
      <c r="E431" s="19"/>
      <c r="F431" s="19"/>
      <c r="G431" s="19"/>
      <c r="H431" s="19"/>
      <c r="J431" s="19"/>
    </row>
    <row r="432" spans="2:10" ht="10.5">
      <c r="B432" s="19"/>
      <c r="C432" s="19"/>
      <c r="D432" s="19"/>
      <c r="E432" s="19"/>
      <c r="F432" s="19"/>
      <c r="G432" s="19"/>
      <c r="H432" s="19"/>
      <c r="J432" s="19"/>
    </row>
    <row r="433" spans="2:10" ht="10.5">
      <c r="B433" s="19"/>
      <c r="C433" s="19"/>
      <c r="D433" s="19"/>
      <c r="E433" s="19"/>
      <c r="F433" s="19"/>
      <c r="G433" s="19"/>
      <c r="H433" s="19"/>
      <c r="J433" s="19"/>
    </row>
    <row r="434" spans="2:10" ht="10.5">
      <c r="B434" s="19"/>
      <c r="C434" s="19"/>
      <c r="D434" s="19"/>
      <c r="E434" s="19"/>
      <c r="F434" s="19"/>
      <c r="G434" s="19"/>
      <c r="H434" s="19"/>
      <c r="J434" s="19"/>
    </row>
    <row r="435" spans="2:10" ht="10.5">
      <c r="B435" s="19"/>
      <c r="C435" s="19"/>
      <c r="D435" s="19"/>
      <c r="E435" s="19"/>
      <c r="F435" s="19"/>
      <c r="G435" s="19"/>
      <c r="H435" s="19"/>
      <c r="J435" s="19"/>
    </row>
    <row r="436" spans="2:10" ht="10.5">
      <c r="B436" s="19"/>
      <c r="C436" s="19"/>
      <c r="D436" s="19"/>
      <c r="E436" s="19"/>
      <c r="F436" s="19"/>
      <c r="G436" s="19"/>
      <c r="H436" s="19"/>
      <c r="J436" s="19"/>
    </row>
    <row r="437" spans="2:10" ht="10.5">
      <c r="B437" s="19"/>
      <c r="C437" s="19"/>
      <c r="D437" s="19"/>
      <c r="E437" s="19"/>
      <c r="F437" s="19"/>
      <c r="G437" s="19"/>
      <c r="H437" s="19"/>
      <c r="J437" s="19"/>
    </row>
    <row r="438" spans="2:10" ht="10.5">
      <c r="B438" s="19"/>
      <c r="C438" s="19"/>
      <c r="D438" s="19"/>
      <c r="E438" s="19"/>
      <c r="F438" s="19"/>
      <c r="G438" s="19"/>
      <c r="H438" s="19"/>
      <c r="J438" s="19"/>
    </row>
    <row r="439" spans="2:10" ht="10.5">
      <c r="B439" s="19"/>
      <c r="C439" s="19"/>
      <c r="D439" s="19"/>
      <c r="E439" s="19"/>
      <c r="F439" s="19"/>
      <c r="G439" s="19"/>
      <c r="H439" s="19"/>
      <c r="J439" s="19"/>
    </row>
    <row r="440" spans="2:10" ht="10.5">
      <c r="B440" s="19"/>
      <c r="C440" s="19"/>
      <c r="D440" s="19"/>
      <c r="E440" s="19"/>
      <c r="F440" s="19"/>
      <c r="G440" s="19"/>
      <c r="H440" s="19"/>
      <c r="J440" s="19"/>
    </row>
    <row r="441" spans="2:10" ht="10.5">
      <c r="B441" s="19"/>
      <c r="C441" s="19"/>
      <c r="D441" s="19"/>
      <c r="E441" s="19"/>
      <c r="F441" s="19"/>
      <c r="G441" s="19"/>
      <c r="H441" s="19"/>
      <c r="J441" s="19"/>
    </row>
    <row r="442" spans="2:10" ht="10.5">
      <c r="B442" s="19"/>
      <c r="C442" s="19"/>
      <c r="D442" s="19"/>
      <c r="E442" s="19"/>
      <c r="F442" s="19"/>
      <c r="G442" s="19"/>
      <c r="H442" s="19"/>
      <c r="J442" s="19"/>
    </row>
    <row r="443" spans="2:10" ht="10.5">
      <c r="B443" s="19"/>
      <c r="C443" s="19"/>
      <c r="D443" s="19"/>
      <c r="E443" s="19"/>
      <c r="F443" s="19"/>
      <c r="G443" s="19"/>
      <c r="H443" s="19"/>
      <c r="J443" s="19"/>
    </row>
    <row r="444" spans="2:10" ht="10.5">
      <c r="B444" s="19"/>
      <c r="C444" s="19"/>
      <c r="D444" s="19"/>
      <c r="E444" s="19"/>
      <c r="F444" s="19"/>
      <c r="G444" s="19"/>
      <c r="H444" s="19"/>
      <c r="J444" s="19"/>
    </row>
    <row r="445" spans="2:10" ht="10.5">
      <c r="B445" s="19"/>
      <c r="C445" s="19"/>
      <c r="D445" s="19"/>
      <c r="E445" s="19"/>
      <c r="F445" s="19"/>
      <c r="G445" s="19"/>
      <c r="H445" s="19"/>
      <c r="J445" s="19"/>
    </row>
    <row r="446" spans="2:10" ht="10.5">
      <c r="B446" s="19"/>
      <c r="C446" s="19"/>
      <c r="D446" s="19"/>
      <c r="E446" s="19"/>
      <c r="F446" s="19"/>
      <c r="G446" s="19"/>
      <c r="H446" s="19"/>
      <c r="J446" s="19"/>
    </row>
    <row r="447" spans="2:10" ht="10.5">
      <c r="B447" s="19"/>
      <c r="C447" s="19"/>
      <c r="D447" s="19"/>
      <c r="E447" s="19"/>
      <c r="F447" s="19"/>
      <c r="G447" s="19"/>
      <c r="H447" s="19"/>
      <c r="J447" s="19"/>
    </row>
    <row r="448" spans="2:10" ht="10.5">
      <c r="B448" s="19"/>
      <c r="C448" s="19"/>
      <c r="D448" s="19"/>
      <c r="E448" s="19"/>
      <c r="F448" s="19"/>
      <c r="G448" s="19"/>
      <c r="H448" s="19"/>
      <c r="J448" s="19"/>
    </row>
    <row r="449" spans="2:10" ht="10.5">
      <c r="B449" s="19"/>
      <c r="C449" s="19"/>
      <c r="D449" s="19"/>
      <c r="E449" s="19"/>
      <c r="F449" s="19"/>
      <c r="G449" s="19"/>
      <c r="H449" s="19"/>
      <c r="J449" s="19"/>
    </row>
    <row r="450" spans="2:10" ht="10.5">
      <c r="B450" s="19"/>
      <c r="C450" s="19"/>
      <c r="D450" s="19"/>
      <c r="E450" s="19"/>
      <c r="F450" s="19"/>
      <c r="G450" s="19"/>
      <c r="H450" s="19"/>
      <c r="J450" s="19"/>
    </row>
    <row r="451" spans="2:10" ht="10.5">
      <c r="B451" s="19"/>
      <c r="C451" s="19"/>
      <c r="D451" s="19"/>
      <c r="E451" s="19"/>
      <c r="F451" s="19"/>
      <c r="G451" s="19"/>
      <c r="H451" s="19"/>
      <c r="J451" s="19"/>
    </row>
    <row r="452" spans="2:10" ht="10.5">
      <c r="B452" s="19"/>
      <c r="C452" s="19"/>
      <c r="D452" s="19"/>
      <c r="E452" s="19"/>
      <c r="F452" s="19"/>
      <c r="G452" s="19"/>
      <c r="H452" s="19"/>
      <c r="J452" s="19"/>
    </row>
    <row r="453" spans="2:10" ht="10.5">
      <c r="B453" s="19"/>
      <c r="C453" s="19"/>
      <c r="D453" s="19"/>
      <c r="E453" s="19"/>
      <c r="F453" s="19"/>
      <c r="G453" s="19"/>
      <c r="H453" s="19"/>
      <c r="J453" s="19"/>
    </row>
    <row r="454" spans="2:10" ht="10.5">
      <c r="B454" s="19"/>
      <c r="C454" s="19"/>
      <c r="D454" s="19"/>
      <c r="E454" s="19"/>
      <c r="F454" s="19"/>
      <c r="G454" s="19"/>
      <c r="H454" s="19"/>
      <c r="J454" s="19"/>
    </row>
    <row r="455" spans="2:10" ht="10.5">
      <c r="B455" s="19"/>
      <c r="C455" s="19"/>
      <c r="D455" s="19"/>
      <c r="E455" s="19"/>
      <c r="F455" s="19"/>
      <c r="G455" s="19"/>
      <c r="H455" s="19"/>
      <c r="J455" s="19"/>
    </row>
    <row r="456" spans="2:10" ht="10.5">
      <c r="B456" s="19"/>
      <c r="C456" s="19"/>
      <c r="D456" s="19"/>
      <c r="E456" s="19"/>
      <c r="F456" s="19"/>
      <c r="G456" s="19"/>
      <c r="H456" s="19"/>
      <c r="J456" s="19"/>
    </row>
    <row r="457" spans="2:10" ht="10.5">
      <c r="B457" s="19"/>
      <c r="C457" s="19"/>
      <c r="D457" s="19"/>
      <c r="E457" s="19"/>
      <c r="F457" s="19"/>
      <c r="G457" s="19"/>
      <c r="H457" s="19"/>
      <c r="J457" s="19"/>
    </row>
    <row r="458" spans="2:10" ht="10.5">
      <c r="B458" s="19"/>
      <c r="C458" s="19"/>
      <c r="D458" s="19"/>
      <c r="E458" s="19"/>
      <c r="F458" s="19"/>
      <c r="G458" s="19"/>
      <c r="H458" s="19"/>
      <c r="J458" s="19"/>
    </row>
    <row r="459" spans="2:10" ht="10.5">
      <c r="B459" s="19"/>
      <c r="C459" s="19"/>
      <c r="D459" s="19"/>
      <c r="E459" s="19"/>
      <c r="F459" s="19"/>
      <c r="G459" s="19"/>
      <c r="H459" s="19"/>
      <c r="J459" s="19"/>
    </row>
    <row r="460" spans="2:10" ht="10.5">
      <c r="B460" s="19"/>
      <c r="C460" s="19"/>
      <c r="D460" s="19"/>
      <c r="E460" s="19"/>
      <c r="F460" s="19"/>
      <c r="G460" s="19"/>
      <c r="H460" s="19"/>
      <c r="J460" s="19"/>
    </row>
    <row r="461" spans="2:10" ht="10.5">
      <c r="B461" s="19"/>
      <c r="C461" s="19"/>
      <c r="D461" s="19"/>
      <c r="E461" s="19"/>
      <c r="F461" s="19"/>
      <c r="G461" s="19"/>
      <c r="H461" s="19"/>
      <c r="J461" s="19"/>
    </row>
    <row r="462" spans="2:10" ht="10.5">
      <c r="B462" s="19"/>
      <c r="C462" s="19"/>
      <c r="D462" s="19"/>
      <c r="E462" s="19"/>
      <c r="F462" s="19"/>
      <c r="G462" s="19"/>
      <c r="H462" s="19"/>
      <c r="J462" s="19"/>
    </row>
    <row r="463" spans="2:10" ht="10.5">
      <c r="B463" s="19"/>
      <c r="C463" s="19"/>
      <c r="D463" s="19"/>
      <c r="E463" s="19"/>
      <c r="F463" s="19"/>
      <c r="G463" s="19"/>
      <c r="H463" s="19"/>
      <c r="J463" s="19"/>
    </row>
    <row r="464" spans="2:10" ht="10.5">
      <c r="B464" s="19"/>
      <c r="C464" s="19"/>
      <c r="D464" s="19"/>
      <c r="E464" s="19"/>
      <c r="F464" s="19"/>
      <c r="G464" s="19"/>
      <c r="H464" s="19"/>
      <c r="J464" s="19"/>
    </row>
    <row r="465" spans="2:10" ht="10.5">
      <c r="B465" s="19"/>
      <c r="C465" s="19"/>
      <c r="D465" s="19"/>
      <c r="E465" s="19"/>
      <c r="F465" s="19"/>
      <c r="G465" s="19"/>
      <c r="H465" s="19"/>
      <c r="J465" s="19"/>
    </row>
    <row r="466" spans="2:10" ht="10.5">
      <c r="B466" s="19"/>
      <c r="C466" s="19"/>
      <c r="D466" s="19"/>
      <c r="E466" s="19"/>
      <c r="F466" s="19"/>
      <c r="G466" s="19"/>
      <c r="H466" s="19"/>
      <c r="J466" s="19"/>
    </row>
    <row r="467" spans="2:10" ht="10.5">
      <c r="B467" s="19"/>
      <c r="C467" s="19"/>
      <c r="D467" s="19"/>
      <c r="E467" s="19"/>
      <c r="F467" s="19"/>
      <c r="G467" s="19"/>
      <c r="H467" s="19"/>
      <c r="J467" s="19"/>
    </row>
    <row r="468" spans="2:10" ht="10.5">
      <c r="B468" s="19"/>
      <c r="C468" s="19"/>
      <c r="D468" s="19"/>
      <c r="E468" s="19"/>
      <c r="F468" s="19"/>
      <c r="G468" s="19"/>
      <c r="H468" s="19"/>
      <c r="J468" s="19"/>
    </row>
    <row r="469" spans="2:10" ht="10.5">
      <c r="B469" s="19"/>
      <c r="C469" s="19"/>
      <c r="D469" s="19"/>
      <c r="E469" s="19"/>
      <c r="F469" s="19"/>
      <c r="G469" s="19"/>
      <c r="H469" s="19"/>
      <c r="J469" s="19"/>
    </row>
    <row r="470" spans="2:10" ht="10.5">
      <c r="B470" s="19"/>
      <c r="C470" s="19"/>
      <c r="D470" s="19"/>
      <c r="E470" s="19"/>
      <c r="F470" s="19"/>
      <c r="G470" s="19"/>
      <c r="H470" s="19"/>
      <c r="J470" s="19"/>
    </row>
    <row r="471" spans="2:10" ht="10.5">
      <c r="B471" s="19"/>
      <c r="C471" s="19"/>
      <c r="D471" s="19"/>
      <c r="E471" s="19"/>
      <c r="F471" s="19"/>
      <c r="G471" s="19"/>
      <c r="H471" s="19"/>
      <c r="J471" s="19"/>
    </row>
    <row r="472" spans="2:10" ht="10.5">
      <c r="B472" s="19"/>
      <c r="C472" s="19"/>
      <c r="D472" s="19"/>
      <c r="E472" s="19"/>
      <c r="F472" s="19"/>
      <c r="G472" s="19"/>
      <c r="H472" s="19"/>
      <c r="J472" s="19"/>
    </row>
    <row r="473" spans="2:10" ht="10.5">
      <c r="B473" s="19"/>
      <c r="C473" s="19"/>
      <c r="D473" s="19"/>
      <c r="E473" s="19"/>
      <c r="F473" s="19"/>
      <c r="G473" s="19"/>
      <c r="H473" s="19"/>
      <c r="J473" s="19"/>
    </row>
    <row r="474" spans="2:10" ht="10.5">
      <c r="B474" s="19"/>
      <c r="C474" s="19"/>
      <c r="D474" s="19"/>
      <c r="E474" s="19"/>
      <c r="F474" s="19"/>
      <c r="G474" s="19"/>
      <c r="H474" s="19"/>
      <c r="J474" s="19"/>
    </row>
    <row r="475" spans="2:10" ht="10.5">
      <c r="B475" s="19"/>
      <c r="C475" s="19"/>
      <c r="D475" s="19"/>
      <c r="E475" s="19"/>
      <c r="F475" s="19"/>
      <c r="G475" s="19"/>
      <c r="H475" s="19"/>
      <c r="J475" s="19"/>
    </row>
    <row r="476" spans="2:10" ht="10.5">
      <c r="B476" s="19"/>
      <c r="C476" s="19"/>
      <c r="D476" s="19"/>
      <c r="E476" s="19"/>
      <c r="F476" s="19"/>
      <c r="G476" s="19"/>
      <c r="H476" s="19"/>
      <c r="J476" s="19"/>
    </row>
    <row r="477" spans="2:10" ht="10.5">
      <c r="B477" s="19"/>
      <c r="C477" s="19"/>
      <c r="D477" s="19"/>
      <c r="E477" s="19"/>
      <c r="F477" s="19"/>
      <c r="G477" s="19"/>
      <c r="H477" s="19"/>
      <c r="J477" s="19"/>
    </row>
    <row r="478" spans="2:10" ht="10.5">
      <c r="B478" s="19"/>
      <c r="C478" s="19"/>
      <c r="D478" s="19"/>
      <c r="E478" s="19"/>
      <c r="F478" s="19"/>
      <c r="G478" s="19"/>
      <c r="H478" s="19"/>
      <c r="J478" s="19"/>
    </row>
    <row r="479" spans="2:10" ht="10.5">
      <c r="B479" s="19"/>
      <c r="C479" s="19"/>
      <c r="D479" s="19"/>
      <c r="E479" s="19"/>
      <c r="F479" s="19"/>
      <c r="G479" s="19"/>
      <c r="H479" s="19"/>
      <c r="J479" s="19"/>
    </row>
    <row r="480" spans="2:10" ht="10.5">
      <c r="B480" s="19"/>
      <c r="C480" s="19"/>
      <c r="D480" s="19"/>
      <c r="E480" s="19"/>
      <c r="F480" s="19"/>
      <c r="G480" s="19"/>
      <c r="H480" s="19"/>
      <c r="J480" s="19"/>
    </row>
    <row r="481" spans="2:10" ht="10.5">
      <c r="B481" s="19"/>
      <c r="C481" s="19"/>
      <c r="D481" s="19"/>
      <c r="E481" s="19"/>
      <c r="F481" s="19"/>
      <c r="G481" s="19"/>
      <c r="H481" s="19"/>
      <c r="J481" s="19"/>
    </row>
    <row r="482" spans="2:10" ht="10.5">
      <c r="B482" s="19"/>
      <c r="C482" s="19"/>
      <c r="D482" s="19"/>
      <c r="E482" s="19"/>
      <c r="F482" s="19"/>
      <c r="G482" s="19"/>
      <c r="H482" s="19"/>
      <c r="J482" s="19"/>
    </row>
    <row r="483" spans="2:10" ht="10.5">
      <c r="B483" s="19"/>
      <c r="C483" s="19"/>
      <c r="D483" s="19"/>
      <c r="E483" s="19"/>
      <c r="F483" s="19"/>
      <c r="G483" s="19"/>
      <c r="H483" s="19"/>
      <c r="J483" s="19"/>
    </row>
    <row r="484" spans="2:10" ht="10.5">
      <c r="B484" s="19"/>
      <c r="C484" s="19"/>
      <c r="D484" s="19"/>
      <c r="E484" s="19"/>
      <c r="F484" s="19"/>
      <c r="G484" s="19"/>
      <c r="H484" s="19"/>
      <c r="J484" s="19"/>
    </row>
    <row r="485" spans="2:10" ht="10.5">
      <c r="B485" s="19"/>
      <c r="C485" s="19"/>
      <c r="D485" s="19"/>
      <c r="E485" s="19"/>
      <c r="F485" s="19"/>
      <c r="G485" s="19"/>
      <c r="H485" s="19"/>
      <c r="J485" s="19"/>
    </row>
    <row r="486" spans="2:10" ht="10.5">
      <c r="B486" s="19"/>
      <c r="C486" s="19"/>
      <c r="D486" s="19"/>
      <c r="E486" s="19"/>
      <c r="F486" s="19"/>
      <c r="G486" s="19"/>
      <c r="H486" s="19"/>
      <c r="J486" s="19"/>
    </row>
    <row r="487" spans="2:10" ht="10.5">
      <c r="B487" s="19"/>
      <c r="C487" s="19"/>
      <c r="D487" s="19"/>
      <c r="E487" s="19"/>
      <c r="F487" s="19"/>
      <c r="G487" s="19"/>
      <c r="H487" s="19"/>
      <c r="J487" s="19"/>
    </row>
    <row r="488" spans="2:10" ht="10.5">
      <c r="B488" s="19"/>
      <c r="C488" s="19"/>
      <c r="D488" s="19"/>
      <c r="E488" s="19"/>
      <c r="F488" s="19"/>
      <c r="G488" s="19"/>
      <c r="H488" s="19"/>
      <c r="J488" s="19"/>
    </row>
    <row r="489" spans="2:10" ht="10.5">
      <c r="B489" s="19"/>
      <c r="C489" s="19"/>
      <c r="D489" s="19"/>
      <c r="E489" s="19"/>
      <c r="F489" s="19"/>
      <c r="G489" s="19"/>
      <c r="H489" s="19"/>
      <c r="J489" s="19"/>
    </row>
    <row r="490" spans="2:10" ht="10.5">
      <c r="B490" s="19"/>
      <c r="C490" s="19"/>
      <c r="D490" s="19"/>
      <c r="E490" s="19"/>
      <c r="F490" s="19"/>
      <c r="G490" s="19"/>
      <c r="H490" s="19"/>
      <c r="J490" s="19"/>
    </row>
    <row r="491" spans="2:10" ht="10.5">
      <c r="B491" s="19"/>
      <c r="C491" s="19"/>
      <c r="D491" s="19"/>
      <c r="E491" s="19"/>
      <c r="F491" s="19"/>
      <c r="G491" s="19"/>
      <c r="H491" s="19"/>
      <c r="J491" s="19"/>
    </row>
    <row r="492" spans="2:10" ht="10.5">
      <c r="B492" s="19"/>
      <c r="C492" s="19"/>
      <c r="D492" s="19"/>
      <c r="E492" s="19"/>
      <c r="F492" s="19"/>
      <c r="G492" s="19"/>
      <c r="H492" s="19"/>
      <c r="J492" s="19"/>
    </row>
    <row r="493" spans="2:10" ht="10.5">
      <c r="B493" s="19"/>
      <c r="C493" s="19"/>
      <c r="D493" s="19"/>
      <c r="E493" s="19"/>
      <c r="F493" s="19"/>
      <c r="G493" s="19"/>
      <c r="H493" s="19"/>
      <c r="J493" s="19"/>
    </row>
    <row r="494" spans="2:10" ht="10.5">
      <c r="B494" s="19"/>
      <c r="C494" s="19"/>
      <c r="D494" s="19"/>
      <c r="E494" s="19"/>
      <c r="F494" s="19"/>
      <c r="G494" s="19"/>
      <c r="H494" s="19"/>
      <c r="J494" s="19"/>
    </row>
    <row r="495" spans="2:10" ht="10.5">
      <c r="B495" s="19"/>
      <c r="C495" s="19"/>
      <c r="D495" s="19"/>
      <c r="E495" s="19"/>
      <c r="F495" s="19"/>
      <c r="G495" s="19"/>
      <c r="H495" s="19"/>
      <c r="J495" s="19"/>
    </row>
    <row r="496" spans="2:10" ht="10.5">
      <c r="B496" s="19"/>
      <c r="C496" s="19"/>
      <c r="D496" s="19"/>
      <c r="E496" s="19"/>
      <c r="F496" s="19"/>
      <c r="G496" s="19"/>
      <c r="H496" s="19"/>
      <c r="J496" s="19"/>
    </row>
    <row r="497" spans="2:10" ht="10.5">
      <c r="B497" s="19"/>
      <c r="C497" s="19"/>
      <c r="D497" s="19"/>
      <c r="E497" s="19"/>
      <c r="F497" s="19"/>
      <c r="G497" s="19"/>
      <c r="H497" s="19"/>
      <c r="J497" s="19"/>
    </row>
    <row r="498" spans="2:10" ht="10.5">
      <c r="B498" s="19"/>
      <c r="C498" s="19"/>
      <c r="D498" s="19"/>
      <c r="E498" s="19"/>
      <c r="F498" s="19"/>
      <c r="G498" s="19"/>
      <c r="H498" s="19"/>
      <c r="J498" s="19"/>
    </row>
    <row r="499" spans="2:10" ht="10.5">
      <c r="B499" s="19"/>
      <c r="C499" s="19"/>
      <c r="D499" s="19"/>
      <c r="E499" s="19"/>
      <c r="F499" s="19"/>
      <c r="G499" s="19"/>
      <c r="H499" s="19"/>
      <c r="J499" s="19"/>
    </row>
    <row r="500" spans="2:10" ht="10.5">
      <c r="B500" s="19"/>
      <c r="C500" s="19"/>
      <c r="D500" s="19"/>
      <c r="E500" s="19"/>
      <c r="F500" s="19"/>
      <c r="G500" s="19"/>
      <c r="H500" s="19"/>
      <c r="J500" s="19"/>
    </row>
    <row r="501" spans="2:10" ht="10.5">
      <c r="B501" s="19"/>
      <c r="C501" s="19"/>
      <c r="D501" s="19"/>
      <c r="E501" s="19"/>
      <c r="F501" s="19"/>
      <c r="G501" s="19"/>
      <c r="H501" s="19"/>
      <c r="J501" s="19"/>
    </row>
    <row r="502" spans="2:10" ht="10.5">
      <c r="B502" s="19"/>
      <c r="C502" s="19"/>
      <c r="D502" s="19"/>
      <c r="E502" s="19"/>
      <c r="F502" s="19"/>
      <c r="G502" s="19"/>
      <c r="H502" s="19"/>
      <c r="J502" s="19"/>
    </row>
    <row r="503" spans="2:10" ht="10.5">
      <c r="B503" s="19"/>
      <c r="C503" s="19"/>
      <c r="D503" s="19"/>
      <c r="E503" s="19"/>
      <c r="F503" s="19"/>
      <c r="G503" s="19"/>
      <c r="H503" s="19"/>
      <c r="J503" s="19"/>
    </row>
    <row r="504" spans="2:10" ht="10.5">
      <c r="B504" s="19"/>
      <c r="C504" s="19"/>
      <c r="D504" s="19"/>
      <c r="E504" s="19"/>
      <c r="F504" s="19"/>
      <c r="G504" s="19"/>
      <c r="H504" s="19"/>
      <c r="J504" s="19"/>
    </row>
    <row r="505" spans="2:10" ht="10.5">
      <c r="B505" s="19"/>
      <c r="C505" s="19"/>
      <c r="D505" s="19"/>
      <c r="E505" s="19"/>
      <c r="F505" s="19"/>
      <c r="G505" s="19"/>
      <c r="H505" s="19"/>
      <c r="J505" s="19"/>
    </row>
    <row r="506" spans="2:10" ht="10.5">
      <c r="B506" s="19"/>
      <c r="C506" s="19"/>
      <c r="D506" s="19"/>
      <c r="E506" s="19"/>
      <c r="F506" s="19"/>
      <c r="G506" s="19"/>
      <c r="H506" s="19"/>
      <c r="J506" s="19"/>
    </row>
    <row r="507" spans="2:10" ht="10.5">
      <c r="B507" s="19"/>
      <c r="C507" s="19"/>
      <c r="D507" s="19"/>
      <c r="E507" s="19"/>
      <c r="F507" s="19"/>
      <c r="G507" s="19"/>
      <c r="H507" s="19"/>
      <c r="J507" s="19"/>
    </row>
    <row r="508" spans="2:10" ht="10.5">
      <c r="B508" s="19"/>
      <c r="C508" s="19"/>
      <c r="D508" s="19"/>
      <c r="E508" s="19"/>
      <c r="F508" s="19"/>
      <c r="G508" s="19"/>
      <c r="H508" s="19"/>
      <c r="J508" s="19"/>
    </row>
    <row r="509" spans="2:10" ht="10.5">
      <c r="B509" s="19"/>
      <c r="C509" s="19"/>
      <c r="D509" s="19"/>
      <c r="E509" s="19"/>
      <c r="F509" s="19"/>
      <c r="G509" s="19"/>
      <c r="H509" s="19"/>
      <c r="J509" s="19"/>
    </row>
    <row r="510" spans="2:10" ht="10.5">
      <c r="B510" s="19"/>
      <c r="C510" s="19"/>
      <c r="D510" s="19"/>
      <c r="E510" s="19"/>
      <c r="F510" s="19"/>
      <c r="G510" s="19"/>
      <c r="H510" s="19"/>
      <c r="J510" s="19"/>
    </row>
    <row r="511" spans="2:10" ht="10.5">
      <c r="B511" s="19"/>
      <c r="C511" s="19"/>
      <c r="D511" s="19"/>
      <c r="E511" s="19"/>
      <c r="F511" s="19"/>
      <c r="G511" s="19"/>
      <c r="H511" s="19"/>
      <c r="J511" s="19"/>
    </row>
    <row r="512" spans="2:10" ht="10.5">
      <c r="B512" s="19"/>
      <c r="C512" s="19"/>
      <c r="D512" s="19"/>
      <c r="E512" s="19"/>
      <c r="F512" s="19"/>
      <c r="G512" s="19"/>
      <c r="H512" s="19"/>
      <c r="J512" s="19"/>
    </row>
    <row r="513" spans="2:10" ht="10.5">
      <c r="B513" s="19"/>
      <c r="C513" s="19"/>
      <c r="D513" s="19"/>
      <c r="E513" s="19"/>
      <c r="F513" s="19"/>
      <c r="G513" s="19"/>
      <c r="H513" s="19"/>
      <c r="J513" s="19"/>
    </row>
    <row r="514" spans="2:10" ht="10.5">
      <c r="B514" s="19"/>
      <c r="C514" s="19"/>
      <c r="D514" s="19"/>
      <c r="E514" s="19"/>
      <c r="F514" s="19"/>
      <c r="G514" s="19"/>
      <c r="H514" s="19"/>
      <c r="J514" s="19"/>
    </row>
    <row r="515" spans="2:10" ht="10.5">
      <c r="B515" s="19"/>
      <c r="C515" s="19"/>
      <c r="D515" s="19"/>
      <c r="E515" s="19"/>
      <c r="F515" s="19"/>
      <c r="G515" s="19"/>
      <c r="H515" s="19"/>
      <c r="J515" s="19"/>
    </row>
    <row r="516" spans="2:10" ht="10.5">
      <c r="B516" s="19"/>
      <c r="C516" s="19"/>
      <c r="D516" s="19"/>
      <c r="E516" s="19"/>
      <c r="F516" s="19"/>
      <c r="G516" s="19"/>
      <c r="H516" s="19"/>
      <c r="J516" s="19"/>
    </row>
    <row r="517" spans="2:10" ht="10.5">
      <c r="B517" s="19"/>
      <c r="C517" s="19"/>
      <c r="D517" s="19"/>
      <c r="E517" s="19"/>
      <c r="F517" s="19"/>
      <c r="G517" s="19"/>
      <c r="H517" s="19"/>
      <c r="J517" s="19"/>
    </row>
    <row r="518" spans="2:10" ht="10.5">
      <c r="B518" s="19"/>
      <c r="C518" s="19"/>
      <c r="D518" s="19"/>
      <c r="E518" s="19"/>
      <c r="F518" s="19"/>
      <c r="G518" s="19"/>
      <c r="H518" s="19"/>
      <c r="J518" s="19"/>
    </row>
    <row r="519" spans="2:10" ht="10.5">
      <c r="B519" s="19"/>
      <c r="C519" s="19"/>
      <c r="D519" s="19"/>
      <c r="E519" s="19"/>
      <c r="F519" s="19"/>
      <c r="G519" s="19"/>
      <c r="H519" s="19"/>
      <c r="J519" s="19"/>
    </row>
    <row r="520" spans="2:10" ht="10.5">
      <c r="B520" s="19"/>
      <c r="C520" s="19"/>
      <c r="D520" s="19"/>
      <c r="E520" s="19"/>
      <c r="F520" s="19"/>
      <c r="G520" s="19"/>
      <c r="H520" s="19"/>
      <c r="J520" s="19"/>
    </row>
    <row r="521" spans="2:10" ht="10.5">
      <c r="B521" s="19"/>
      <c r="C521" s="19"/>
      <c r="D521" s="19"/>
      <c r="E521" s="19"/>
      <c r="F521" s="19"/>
      <c r="G521" s="19"/>
      <c r="H521" s="19"/>
      <c r="J521" s="19"/>
    </row>
    <row r="522" spans="2:10" ht="10.5">
      <c r="B522" s="19"/>
      <c r="C522" s="19"/>
      <c r="D522" s="19"/>
      <c r="E522" s="19"/>
      <c r="F522" s="19"/>
      <c r="G522" s="19"/>
      <c r="H522" s="19"/>
      <c r="J522" s="19"/>
    </row>
    <row r="523" spans="2:10" ht="10.5">
      <c r="B523" s="19"/>
      <c r="C523" s="19"/>
      <c r="D523" s="19"/>
      <c r="E523" s="19"/>
      <c r="F523" s="19"/>
      <c r="G523" s="19"/>
      <c r="H523" s="19"/>
      <c r="J523" s="19"/>
    </row>
    <row r="524" spans="2:10" ht="10.5">
      <c r="B524" s="19"/>
      <c r="C524" s="19"/>
      <c r="D524" s="19"/>
      <c r="E524" s="19"/>
      <c r="F524" s="19"/>
      <c r="G524" s="19"/>
      <c r="H524" s="19"/>
      <c r="J524" s="19"/>
    </row>
    <row r="525" spans="2:10" ht="10.5">
      <c r="B525" s="19"/>
      <c r="C525" s="19"/>
      <c r="D525" s="19"/>
      <c r="E525" s="19"/>
      <c r="F525" s="19"/>
      <c r="G525" s="19"/>
      <c r="H525" s="19"/>
      <c r="J525" s="19"/>
    </row>
    <row r="526" spans="2:10" ht="10.5">
      <c r="B526" s="19"/>
      <c r="C526" s="19"/>
      <c r="D526" s="19"/>
      <c r="E526" s="19"/>
      <c r="F526" s="19"/>
      <c r="G526" s="19"/>
      <c r="H526" s="19"/>
      <c r="J526" s="19"/>
    </row>
    <row r="527" spans="2:10" ht="10.5">
      <c r="B527" s="19"/>
      <c r="C527" s="19"/>
      <c r="D527" s="19"/>
      <c r="E527" s="19"/>
      <c r="F527" s="19"/>
      <c r="G527" s="19"/>
      <c r="H527" s="19"/>
      <c r="J527" s="19"/>
    </row>
    <row r="528" spans="2:10" ht="10.5">
      <c r="B528" s="19"/>
      <c r="C528" s="19"/>
      <c r="D528" s="19"/>
      <c r="E528" s="19"/>
      <c r="F528" s="19"/>
      <c r="G528" s="19"/>
      <c r="H528" s="19"/>
      <c r="J528" s="19"/>
    </row>
    <row r="529" spans="2:10" ht="10.5">
      <c r="B529" s="19"/>
      <c r="C529" s="19"/>
      <c r="D529" s="19"/>
      <c r="E529" s="19"/>
      <c r="F529" s="19"/>
      <c r="G529" s="19"/>
      <c r="H529" s="19"/>
      <c r="J529" s="19"/>
    </row>
    <row r="530" spans="2:10" ht="10.5">
      <c r="B530" s="19"/>
      <c r="C530" s="19"/>
      <c r="D530" s="19"/>
      <c r="E530" s="19"/>
      <c r="F530" s="19"/>
      <c r="G530" s="19"/>
      <c r="H530" s="19"/>
      <c r="J530" s="19"/>
    </row>
    <row r="531" spans="2:10" ht="10.5">
      <c r="B531" s="19"/>
      <c r="C531" s="19"/>
      <c r="D531" s="19"/>
      <c r="E531" s="19"/>
      <c r="F531" s="19"/>
      <c r="G531" s="19"/>
      <c r="H531" s="19"/>
      <c r="J531" s="19"/>
    </row>
    <row r="532" spans="2:10" ht="10.5">
      <c r="B532" s="19"/>
      <c r="C532" s="19"/>
      <c r="D532" s="19"/>
      <c r="E532" s="19"/>
      <c r="F532" s="19"/>
      <c r="G532" s="19"/>
      <c r="H532" s="19"/>
      <c r="J532" s="19"/>
    </row>
    <row r="533" spans="2:10" ht="10.5">
      <c r="B533" s="19"/>
      <c r="C533" s="19"/>
      <c r="D533" s="19"/>
      <c r="E533" s="19"/>
      <c r="F533" s="19"/>
      <c r="G533" s="19"/>
      <c r="H533" s="19"/>
      <c r="J533" s="19"/>
    </row>
    <row r="534" spans="2:10" ht="10.5">
      <c r="B534" s="19"/>
      <c r="C534" s="19"/>
      <c r="D534" s="19"/>
      <c r="E534" s="19"/>
      <c r="F534" s="19"/>
      <c r="G534" s="19"/>
      <c r="H534" s="19"/>
      <c r="J534" s="19"/>
    </row>
    <row r="535" spans="2:10" ht="10.5">
      <c r="B535" s="19"/>
      <c r="C535" s="19"/>
      <c r="D535" s="19"/>
      <c r="E535" s="19"/>
      <c r="F535" s="19"/>
      <c r="G535" s="19"/>
      <c r="H535" s="19"/>
      <c r="J535" s="19"/>
    </row>
    <row r="536" spans="2:10" ht="10.5">
      <c r="B536" s="19"/>
      <c r="C536" s="19"/>
      <c r="D536" s="19"/>
      <c r="E536" s="19"/>
      <c r="F536" s="19"/>
      <c r="G536" s="19"/>
      <c r="H536" s="19"/>
      <c r="J536" s="19"/>
    </row>
    <row r="537" spans="2:10" ht="10.5">
      <c r="B537" s="19"/>
      <c r="C537" s="19"/>
      <c r="D537" s="19"/>
      <c r="E537" s="19"/>
      <c r="F537" s="19"/>
      <c r="G537" s="19"/>
      <c r="H537" s="19"/>
      <c r="J537" s="19"/>
    </row>
    <row r="538" spans="2:10" ht="10.5">
      <c r="B538" s="19"/>
      <c r="C538" s="19"/>
      <c r="D538" s="19"/>
      <c r="E538" s="19"/>
      <c r="F538" s="19"/>
      <c r="G538" s="19"/>
      <c r="H538" s="19"/>
      <c r="J538" s="19"/>
    </row>
    <row r="539" spans="2:10" ht="10.5">
      <c r="B539" s="19"/>
      <c r="C539" s="19"/>
      <c r="D539" s="19"/>
      <c r="E539" s="19"/>
      <c r="F539" s="19"/>
      <c r="G539" s="19"/>
      <c r="H539" s="19"/>
      <c r="J539" s="19"/>
    </row>
    <row r="540" spans="2:10" ht="10.5">
      <c r="B540" s="19"/>
      <c r="C540" s="19"/>
      <c r="D540" s="19"/>
      <c r="E540" s="19"/>
      <c r="F540" s="19"/>
      <c r="G540" s="19"/>
      <c r="H540" s="19"/>
      <c r="J540" s="19"/>
    </row>
    <row r="541" spans="2:10" ht="10.5">
      <c r="B541" s="19"/>
      <c r="C541" s="19"/>
      <c r="D541" s="19"/>
      <c r="E541" s="19"/>
      <c r="F541" s="19"/>
      <c r="G541" s="19"/>
      <c r="H541" s="19"/>
      <c r="J541" s="19"/>
    </row>
    <row r="542" spans="2:10" ht="10.5">
      <c r="B542" s="19"/>
      <c r="C542" s="19"/>
      <c r="D542" s="19"/>
      <c r="E542" s="19"/>
      <c r="F542" s="19"/>
      <c r="G542" s="19"/>
      <c r="H542" s="19"/>
      <c r="J542" s="19"/>
    </row>
    <row r="543" spans="2:10" ht="10.5">
      <c r="B543" s="19"/>
      <c r="C543" s="19"/>
      <c r="D543" s="19"/>
      <c r="E543" s="19"/>
      <c r="F543" s="19"/>
      <c r="G543" s="19"/>
      <c r="H543" s="19"/>
      <c r="J543" s="19"/>
    </row>
    <row r="544" spans="2:10" ht="10.5">
      <c r="B544" s="19"/>
      <c r="C544" s="19"/>
      <c r="D544" s="19"/>
      <c r="E544" s="19"/>
      <c r="F544" s="19"/>
      <c r="G544" s="19"/>
      <c r="H544" s="19"/>
      <c r="J544" s="19"/>
    </row>
    <row r="545" spans="2:10" ht="10.5">
      <c r="B545" s="19"/>
      <c r="C545" s="19"/>
      <c r="D545" s="19"/>
      <c r="E545" s="19"/>
      <c r="F545" s="19"/>
      <c r="G545" s="19"/>
      <c r="H545" s="19"/>
      <c r="J545" s="19"/>
    </row>
    <row r="546" spans="2:10" ht="10.5">
      <c r="B546" s="19"/>
      <c r="C546" s="19"/>
      <c r="D546" s="19"/>
      <c r="E546" s="19"/>
      <c r="F546" s="19"/>
      <c r="G546" s="19"/>
      <c r="H546" s="19"/>
      <c r="J546" s="19"/>
    </row>
    <row r="547" spans="2:10" ht="10.5">
      <c r="B547" s="19"/>
      <c r="C547" s="19"/>
      <c r="D547" s="19"/>
      <c r="E547" s="19"/>
      <c r="F547" s="19"/>
      <c r="G547" s="19"/>
      <c r="H547" s="19"/>
      <c r="J547" s="19"/>
    </row>
    <row r="548" spans="2:10" ht="10.5">
      <c r="B548" s="19"/>
      <c r="C548" s="19"/>
      <c r="D548" s="19"/>
      <c r="E548" s="19"/>
      <c r="F548" s="19"/>
      <c r="G548" s="19"/>
      <c r="H548" s="19"/>
      <c r="J548" s="19"/>
    </row>
    <row r="549" spans="2:10" ht="10.5">
      <c r="B549" s="19"/>
      <c r="C549" s="19"/>
      <c r="D549" s="19"/>
      <c r="E549" s="19"/>
      <c r="F549" s="19"/>
      <c r="G549" s="19"/>
      <c r="H549" s="19"/>
      <c r="J549" s="19"/>
    </row>
    <row r="550" spans="2:10" ht="10.5">
      <c r="B550" s="19"/>
      <c r="C550" s="19"/>
      <c r="D550" s="19"/>
      <c r="E550" s="19"/>
      <c r="F550" s="19"/>
      <c r="G550" s="19"/>
      <c r="H550" s="19"/>
      <c r="J550" s="19"/>
    </row>
    <row r="551" spans="2:10" ht="10.5">
      <c r="B551" s="19"/>
      <c r="C551" s="19"/>
      <c r="D551" s="19"/>
      <c r="E551" s="19"/>
      <c r="F551" s="19"/>
      <c r="G551" s="19"/>
      <c r="H551" s="19"/>
      <c r="J551" s="19"/>
    </row>
    <row r="552" spans="2:10" ht="10.5">
      <c r="B552" s="19"/>
      <c r="C552" s="19"/>
      <c r="D552" s="19"/>
      <c r="E552" s="19"/>
      <c r="F552" s="19"/>
      <c r="G552" s="19"/>
      <c r="H552" s="19"/>
      <c r="J552" s="19"/>
    </row>
    <row r="553" spans="2:10" ht="10.5">
      <c r="B553" s="19"/>
      <c r="C553" s="19"/>
      <c r="D553" s="19"/>
      <c r="E553" s="19"/>
      <c r="F553" s="19"/>
      <c r="G553" s="19"/>
      <c r="H553" s="19"/>
      <c r="J553" s="19"/>
    </row>
    <row r="554" spans="2:10" ht="10.5">
      <c r="B554" s="19"/>
      <c r="C554" s="19"/>
      <c r="D554" s="19"/>
      <c r="E554" s="19"/>
      <c r="F554" s="19"/>
      <c r="G554" s="19"/>
      <c r="H554" s="19"/>
      <c r="J554" s="19"/>
    </row>
    <row r="555" spans="2:10" ht="10.5">
      <c r="B555" s="19"/>
      <c r="C555" s="19"/>
      <c r="D555" s="19"/>
      <c r="E555" s="19"/>
      <c r="F555" s="19"/>
      <c r="G555" s="19"/>
      <c r="H555" s="19"/>
      <c r="J555" s="19"/>
    </row>
  </sheetData>
  <sheetProtection/>
  <autoFilter ref="A8:M9"/>
  <mergeCells count="1">
    <mergeCell ref="A5:M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zoomScalePageLayoutView="0" workbookViewId="0" topLeftCell="A1">
      <selection activeCell="S12" sqref="S12"/>
    </sheetView>
  </sheetViews>
  <sheetFormatPr defaultColWidth="9.140625" defaultRowHeight="13.5" customHeight="1"/>
  <cols>
    <col min="1" max="1" width="21.8515625" style="75" customWidth="1"/>
    <col min="2" max="2" width="30.00390625" style="75" customWidth="1"/>
    <col min="3" max="3" width="13.421875" style="75" customWidth="1"/>
    <col min="4" max="4" width="7.8515625" style="178" customWidth="1"/>
    <col min="5" max="5" width="7.00390625" style="79" customWidth="1"/>
    <col min="6" max="19" width="8.7109375" style="75" customWidth="1"/>
    <col min="20" max="20" width="13.00390625" style="75" bestFit="1" customWidth="1"/>
    <col min="21" max="21" width="9.57421875" style="75" bestFit="1" customWidth="1"/>
    <col min="22" max="16384" width="9.140625" style="75" customWidth="1"/>
  </cols>
  <sheetData>
    <row r="1" spans="1:19" ht="13.5" customHeight="1">
      <c r="A1" s="75" t="str">
        <f>'Прилож 3'!A1</f>
        <v>Исполнитель: ПАО "Горэлектросеть"</v>
      </c>
      <c r="C1" s="76"/>
      <c r="D1" s="177"/>
      <c r="E1" s="77"/>
      <c r="F1" s="76"/>
      <c r="G1" s="76"/>
      <c r="M1" s="76"/>
      <c r="N1" s="76"/>
      <c r="O1" s="76"/>
      <c r="P1" s="76"/>
      <c r="Q1" s="76"/>
      <c r="S1" s="80" t="s">
        <v>51</v>
      </c>
    </row>
    <row r="2" spans="1:19" ht="13.5" customHeight="1">
      <c r="A2" s="75" t="str">
        <f>'Прилож 3'!A2</f>
        <v>Заказчик:</v>
      </c>
      <c r="S2" s="171" t="str">
        <f>'Прилож 3'!M2</f>
        <v>к договору оказания услуг по передаче электроэнергии № </v>
      </c>
    </row>
    <row r="3" spans="1:18" ht="13.5" customHeight="1">
      <c r="A3" s="78"/>
      <c r="H3" s="81"/>
      <c r="I3" s="81"/>
      <c r="J3" s="81"/>
      <c r="K3" s="81"/>
      <c r="L3" s="81"/>
      <c r="M3" s="81"/>
      <c r="O3" s="75" t="s">
        <v>31</v>
      </c>
      <c r="R3" s="78"/>
    </row>
    <row r="5" spans="1:19" ht="13.5" customHeight="1">
      <c r="A5" s="438" t="s">
        <v>141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</row>
    <row r="6" spans="1:13" ht="13.5" customHeight="1">
      <c r="A6" s="76"/>
      <c r="B6" s="76"/>
      <c r="C6" s="76"/>
      <c r="D6" s="177"/>
      <c r="E6" s="77"/>
      <c r="H6" s="81"/>
      <c r="I6" s="81"/>
      <c r="J6" s="82"/>
      <c r="K6" s="81"/>
      <c r="L6" s="81"/>
      <c r="M6" s="81"/>
    </row>
    <row r="7" spans="1:7" ht="13.5" customHeight="1" thickBot="1">
      <c r="A7" s="83"/>
      <c r="B7" s="76"/>
      <c r="C7" s="76"/>
      <c r="D7" s="177"/>
      <c r="E7" s="77"/>
      <c r="F7" s="84"/>
      <c r="G7" s="85"/>
    </row>
    <row r="8" spans="1:19" ht="13.5" customHeight="1">
      <c r="A8" s="214"/>
      <c r="B8" s="172"/>
      <c r="C8" s="424" t="s">
        <v>115</v>
      </c>
      <c r="D8" s="425"/>
      <c r="E8" s="426"/>
      <c r="F8" s="434" t="s">
        <v>32</v>
      </c>
      <c r="G8" s="418" t="s">
        <v>33</v>
      </c>
      <c r="H8" s="112" t="s">
        <v>34</v>
      </c>
      <c r="I8" s="112" t="s">
        <v>35</v>
      </c>
      <c r="J8" s="112" t="s">
        <v>36</v>
      </c>
      <c r="K8" s="112" t="s">
        <v>37</v>
      </c>
      <c r="L8" s="112" t="s">
        <v>38</v>
      </c>
      <c r="M8" s="112" t="s">
        <v>39</v>
      </c>
      <c r="N8" s="112" t="s">
        <v>40</v>
      </c>
      <c r="O8" s="112" t="s">
        <v>41</v>
      </c>
      <c r="P8" s="112" t="s">
        <v>42</v>
      </c>
      <c r="Q8" s="112" t="s">
        <v>43</v>
      </c>
      <c r="R8" s="112" t="s">
        <v>44</v>
      </c>
      <c r="S8" s="113" t="s">
        <v>45</v>
      </c>
    </row>
    <row r="9" spans="1:19" ht="13.5" customHeight="1" thickBot="1">
      <c r="A9" s="129"/>
      <c r="B9" s="83"/>
      <c r="C9" s="427"/>
      <c r="D9" s="428"/>
      <c r="E9" s="429"/>
      <c r="F9" s="435"/>
      <c r="G9" s="419"/>
      <c r="H9" s="114">
        <v>31</v>
      </c>
      <c r="I9" s="114">
        <v>28</v>
      </c>
      <c r="J9" s="114">
        <v>31</v>
      </c>
      <c r="K9" s="114">
        <v>30</v>
      </c>
      <c r="L9" s="114">
        <v>31</v>
      </c>
      <c r="M9" s="114">
        <v>30</v>
      </c>
      <c r="N9" s="114">
        <v>31</v>
      </c>
      <c r="O9" s="115">
        <v>31</v>
      </c>
      <c r="P9" s="114">
        <v>30</v>
      </c>
      <c r="Q9" s="114">
        <v>31</v>
      </c>
      <c r="R9" s="115">
        <v>30</v>
      </c>
      <c r="S9" s="116">
        <v>31</v>
      </c>
    </row>
    <row r="10" spans="1:19" ht="13.5" customHeight="1" thickBot="1">
      <c r="A10" s="175" t="s">
        <v>103</v>
      </c>
      <c r="B10" s="111"/>
      <c r="C10" s="111"/>
      <c r="D10" s="179"/>
      <c r="E10" s="117" t="s">
        <v>46</v>
      </c>
      <c r="F10" s="420" t="s">
        <v>47</v>
      </c>
      <c r="G10" s="118">
        <f>MAX(H10:S10)</f>
        <v>151</v>
      </c>
      <c r="H10" s="118">
        <f aca="true" t="shared" si="0" ref="H10:S10">SUM(H11:H11)</f>
        <v>0</v>
      </c>
      <c r="I10" s="118">
        <f t="shared" si="0"/>
        <v>0</v>
      </c>
      <c r="J10" s="118">
        <f t="shared" si="0"/>
        <v>0</v>
      </c>
      <c r="K10" s="118">
        <f t="shared" si="0"/>
        <v>0</v>
      </c>
      <c r="L10" s="118">
        <f t="shared" si="0"/>
        <v>0</v>
      </c>
      <c r="M10" s="118">
        <f t="shared" si="0"/>
        <v>0</v>
      </c>
      <c r="N10" s="118">
        <f t="shared" si="0"/>
        <v>0</v>
      </c>
      <c r="O10" s="118">
        <f t="shared" si="0"/>
        <v>0</v>
      </c>
      <c r="P10" s="118">
        <f t="shared" si="0"/>
        <v>0</v>
      </c>
      <c r="Q10" s="118">
        <f t="shared" si="0"/>
        <v>0</v>
      </c>
      <c r="R10" s="118">
        <f t="shared" si="0"/>
        <v>151</v>
      </c>
      <c r="S10" s="119">
        <f t="shared" si="0"/>
        <v>151</v>
      </c>
    </row>
    <row r="11" spans="1:19" ht="13.5" customHeight="1" thickBot="1" thickTop="1">
      <c r="A11" s="174"/>
      <c r="B11" s="111"/>
      <c r="C11" s="111"/>
      <c r="D11" s="180">
        <f>1000*G13/S11</f>
        <v>878.3708609271523</v>
      </c>
      <c r="E11" s="173" t="s">
        <v>15</v>
      </c>
      <c r="F11" s="420"/>
      <c r="G11" s="121">
        <f>MAX(H11:S11)</f>
        <v>151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>
        <v>151</v>
      </c>
      <c r="S11" s="165">
        <v>151</v>
      </c>
    </row>
    <row r="12" spans="1:19" ht="13.5" customHeight="1" thickBot="1">
      <c r="A12" s="125" t="s">
        <v>104</v>
      </c>
      <c r="B12" s="111"/>
      <c r="C12" s="430" t="s">
        <v>116</v>
      </c>
      <c r="D12" s="431"/>
      <c r="E12" s="117" t="s">
        <v>46</v>
      </c>
      <c r="F12" s="421" t="s">
        <v>48</v>
      </c>
      <c r="G12" s="126">
        <f>SUM(H12:S12)</f>
        <v>132.63400000000001</v>
      </c>
      <c r="H12" s="126">
        <f aca="true" t="shared" si="1" ref="H12:S12">SUM(H13:H13)</f>
        <v>0</v>
      </c>
      <c r="I12" s="126">
        <f t="shared" si="1"/>
        <v>0</v>
      </c>
      <c r="J12" s="126">
        <f t="shared" si="1"/>
        <v>0</v>
      </c>
      <c r="K12" s="126">
        <f t="shared" si="1"/>
        <v>0</v>
      </c>
      <c r="L12" s="126">
        <f t="shared" si="1"/>
        <v>0</v>
      </c>
      <c r="M12" s="126">
        <f t="shared" si="1"/>
        <v>0</v>
      </c>
      <c r="N12" s="126">
        <f t="shared" si="1"/>
        <v>0</v>
      </c>
      <c r="O12" s="126">
        <f t="shared" si="1"/>
        <v>0</v>
      </c>
      <c r="P12" s="126">
        <f t="shared" si="1"/>
        <v>0</v>
      </c>
      <c r="Q12" s="126">
        <f t="shared" si="1"/>
        <v>0</v>
      </c>
      <c r="R12" s="126">
        <f t="shared" si="1"/>
        <v>65.23</v>
      </c>
      <c r="S12" s="127">
        <f t="shared" si="1"/>
        <v>67.404</v>
      </c>
    </row>
    <row r="13" spans="1:19" ht="13.5" customHeight="1" thickBot="1" thickTop="1">
      <c r="A13" s="176"/>
      <c r="B13" s="111"/>
      <c r="C13" s="432"/>
      <c r="D13" s="433"/>
      <c r="E13" s="120" t="s">
        <v>15</v>
      </c>
      <c r="F13" s="420"/>
      <c r="G13" s="128">
        <f>SUM(H13:S13)</f>
        <v>132.63400000000001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>
        <v>65.23</v>
      </c>
      <c r="S13" s="166">
        <v>67.404</v>
      </c>
    </row>
    <row r="14" spans="1:20" ht="13.5" customHeight="1" hidden="1" thickBot="1">
      <c r="A14" s="131"/>
      <c r="B14" s="132" t="s">
        <v>49</v>
      </c>
      <c r="C14" s="133"/>
      <c r="D14" s="182"/>
      <c r="E14" s="133"/>
      <c r="F14" s="133"/>
      <c r="G14" s="134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6"/>
      <c r="T14" s="86"/>
    </row>
    <row r="15" spans="1:20" ht="13.5" customHeight="1" hidden="1" thickBot="1">
      <c r="A15" s="414" t="s">
        <v>65</v>
      </c>
      <c r="B15" s="415"/>
      <c r="C15" s="415"/>
      <c r="D15" s="415"/>
      <c r="E15" s="415"/>
      <c r="F15" s="415"/>
      <c r="G15" s="137"/>
      <c r="H15" s="137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9"/>
      <c r="T15" s="86"/>
    </row>
    <row r="16" spans="1:19" ht="13.5" customHeight="1" hidden="1">
      <c r="A16" s="140" t="s">
        <v>100</v>
      </c>
      <c r="B16" s="141"/>
      <c r="C16" s="142"/>
      <c r="D16" s="183">
        <f>1000*G17/S16</f>
        <v>6833.333333333333</v>
      </c>
      <c r="E16" s="143" t="s">
        <v>15</v>
      </c>
      <c r="F16" s="144" t="s">
        <v>47</v>
      </c>
      <c r="G16" s="145">
        <f>MAX(H16:S16)</f>
        <v>18</v>
      </c>
      <c r="H16" s="145">
        <v>18</v>
      </c>
      <c r="I16" s="145">
        <v>18</v>
      </c>
      <c r="J16" s="145">
        <v>18</v>
      </c>
      <c r="K16" s="145">
        <v>15</v>
      </c>
      <c r="L16" s="145">
        <v>11</v>
      </c>
      <c r="M16" s="145">
        <v>12</v>
      </c>
      <c r="N16" s="145">
        <v>10</v>
      </c>
      <c r="O16" s="145">
        <v>10</v>
      </c>
      <c r="P16" s="145">
        <v>12</v>
      </c>
      <c r="Q16" s="145">
        <v>14</v>
      </c>
      <c r="R16" s="145">
        <v>18</v>
      </c>
      <c r="S16" s="146">
        <v>18</v>
      </c>
    </row>
    <row r="17" spans="1:19" ht="13.5" customHeight="1" hidden="1" thickBot="1">
      <c r="A17" s="147" t="s">
        <v>50</v>
      </c>
      <c r="B17" s="122"/>
      <c r="C17" s="83"/>
      <c r="D17" s="184"/>
      <c r="E17" s="123" t="s">
        <v>15</v>
      </c>
      <c r="F17" s="124" t="s">
        <v>48</v>
      </c>
      <c r="G17" s="130">
        <f>SUM(H17:S17)</f>
        <v>123</v>
      </c>
      <c r="H17" s="148">
        <v>13</v>
      </c>
      <c r="I17" s="148">
        <v>13</v>
      </c>
      <c r="J17" s="148">
        <v>13</v>
      </c>
      <c r="K17" s="148">
        <v>10</v>
      </c>
      <c r="L17" s="148">
        <v>8</v>
      </c>
      <c r="M17" s="148">
        <v>8</v>
      </c>
      <c r="N17" s="148">
        <v>7</v>
      </c>
      <c r="O17" s="148">
        <v>7</v>
      </c>
      <c r="P17" s="148">
        <v>8</v>
      </c>
      <c r="Q17" s="148">
        <v>10</v>
      </c>
      <c r="R17" s="148">
        <v>13</v>
      </c>
      <c r="S17" s="149">
        <v>13</v>
      </c>
    </row>
    <row r="18" spans="1:19" ht="13.5" customHeight="1" hidden="1" thickBot="1">
      <c r="A18" s="414" t="s">
        <v>73</v>
      </c>
      <c r="B18" s="415"/>
      <c r="C18" s="415"/>
      <c r="D18" s="415"/>
      <c r="E18" s="415"/>
      <c r="F18" s="415"/>
      <c r="G18" s="137"/>
      <c r="H18" s="137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9"/>
    </row>
    <row r="19" spans="1:19" ht="13.5" customHeight="1" hidden="1">
      <c r="A19" s="140" t="s">
        <v>100</v>
      </c>
      <c r="B19" s="141"/>
      <c r="C19" s="142"/>
      <c r="D19" s="183">
        <f>1000*G20/S19</f>
        <v>7642.857142857143</v>
      </c>
      <c r="E19" s="143" t="s">
        <v>15</v>
      </c>
      <c r="F19" s="144" t="s">
        <v>47</v>
      </c>
      <c r="G19" s="145">
        <f>MAX(H19:S19)</f>
        <v>15</v>
      </c>
      <c r="H19" s="145">
        <v>15</v>
      </c>
      <c r="I19" s="145">
        <v>12</v>
      </c>
      <c r="J19" s="145">
        <v>8</v>
      </c>
      <c r="K19" s="145">
        <v>8</v>
      </c>
      <c r="L19" s="145">
        <v>4</v>
      </c>
      <c r="M19" s="145">
        <v>2</v>
      </c>
      <c r="N19" s="145">
        <v>2</v>
      </c>
      <c r="O19" s="145">
        <v>3</v>
      </c>
      <c r="P19" s="145">
        <v>2</v>
      </c>
      <c r="Q19" s="145">
        <v>7</v>
      </c>
      <c r="R19" s="145">
        <v>8</v>
      </c>
      <c r="S19" s="146">
        <v>14</v>
      </c>
    </row>
    <row r="20" spans="1:20" ht="13.5" customHeight="1" hidden="1" thickBot="1">
      <c r="A20" s="147" t="s">
        <v>50</v>
      </c>
      <c r="B20" s="122"/>
      <c r="C20" s="83"/>
      <c r="D20" s="184"/>
      <c r="E20" s="123" t="s">
        <v>15</v>
      </c>
      <c r="F20" s="124" t="s">
        <v>48</v>
      </c>
      <c r="G20" s="130">
        <f>SUM(H20:S20)</f>
        <v>107</v>
      </c>
      <c r="H20" s="148">
        <v>19</v>
      </c>
      <c r="I20" s="148">
        <v>14</v>
      </c>
      <c r="J20" s="148">
        <v>10</v>
      </c>
      <c r="K20" s="148">
        <v>10</v>
      </c>
      <c r="L20" s="148">
        <v>5</v>
      </c>
      <c r="M20" s="148">
        <v>3</v>
      </c>
      <c r="N20" s="148">
        <v>2</v>
      </c>
      <c r="O20" s="148">
        <v>4</v>
      </c>
      <c r="P20" s="148">
        <v>3</v>
      </c>
      <c r="Q20" s="148">
        <v>9</v>
      </c>
      <c r="R20" s="148">
        <v>10</v>
      </c>
      <c r="S20" s="149">
        <v>18</v>
      </c>
      <c r="T20" s="86"/>
    </row>
    <row r="21" spans="1:19" ht="13.5" customHeight="1" hidden="1" thickBot="1">
      <c r="A21" s="414" t="s">
        <v>76</v>
      </c>
      <c r="B21" s="415"/>
      <c r="C21" s="415"/>
      <c r="D21" s="415"/>
      <c r="E21" s="415"/>
      <c r="F21" s="415"/>
      <c r="G21" s="137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9"/>
    </row>
    <row r="22" spans="1:19" ht="13.5" customHeight="1" hidden="1">
      <c r="A22" s="140" t="s">
        <v>100</v>
      </c>
      <c r="B22" s="141"/>
      <c r="C22" s="142"/>
      <c r="D22" s="183">
        <f>1000*G23/S22</f>
        <v>5529.411764705882</v>
      </c>
      <c r="E22" s="143" t="s">
        <v>15</v>
      </c>
      <c r="F22" s="144" t="s">
        <v>47</v>
      </c>
      <c r="G22" s="145">
        <f>MAX(H22:S22)</f>
        <v>17</v>
      </c>
      <c r="H22" s="145">
        <v>17</v>
      </c>
      <c r="I22" s="145">
        <v>17</v>
      </c>
      <c r="J22" s="145">
        <v>12</v>
      </c>
      <c r="K22" s="145">
        <v>12</v>
      </c>
      <c r="L22" s="145">
        <v>12</v>
      </c>
      <c r="M22" s="145">
        <v>8</v>
      </c>
      <c r="N22" s="145">
        <v>8</v>
      </c>
      <c r="O22" s="145">
        <v>8</v>
      </c>
      <c r="P22" s="145">
        <v>12</v>
      </c>
      <c r="Q22" s="145">
        <v>12</v>
      </c>
      <c r="R22" s="145">
        <v>17</v>
      </c>
      <c r="S22" s="146">
        <v>17</v>
      </c>
    </row>
    <row r="23" spans="1:19" ht="13.5" customHeight="1" hidden="1" thickBot="1">
      <c r="A23" s="147" t="s">
        <v>50</v>
      </c>
      <c r="B23" s="122"/>
      <c r="C23" s="83"/>
      <c r="D23" s="184"/>
      <c r="E23" s="123" t="s">
        <v>15</v>
      </c>
      <c r="F23" s="124" t="s">
        <v>48</v>
      </c>
      <c r="G23" s="130">
        <f>SUM(H23:S23)</f>
        <v>94</v>
      </c>
      <c r="H23" s="148">
        <v>11</v>
      </c>
      <c r="I23" s="148">
        <v>11</v>
      </c>
      <c r="J23" s="148">
        <v>7</v>
      </c>
      <c r="K23" s="148">
        <v>7</v>
      </c>
      <c r="L23" s="148">
        <v>7</v>
      </c>
      <c r="M23" s="148">
        <v>5</v>
      </c>
      <c r="N23" s="148">
        <v>5</v>
      </c>
      <c r="O23" s="148">
        <v>5</v>
      </c>
      <c r="P23" s="148">
        <v>7</v>
      </c>
      <c r="Q23" s="148">
        <v>7</v>
      </c>
      <c r="R23" s="148">
        <v>11</v>
      </c>
      <c r="S23" s="149">
        <v>11</v>
      </c>
    </row>
    <row r="24" spans="1:19" ht="13.5" customHeight="1" hidden="1" thickBot="1">
      <c r="A24" s="414" t="s">
        <v>72</v>
      </c>
      <c r="B24" s="415"/>
      <c r="C24" s="415"/>
      <c r="D24" s="415"/>
      <c r="E24" s="415"/>
      <c r="F24" s="415"/>
      <c r="G24" s="137"/>
      <c r="H24" s="137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9"/>
    </row>
    <row r="25" spans="1:19" ht="13.5" customHeight="1" hidden="1">
      <c r="A25" s="140" t="s">
        <v>100</v>
      </c>
      <c r="B25" s="141"/>
      <c r="C25" s="142"/>
      <c r="D25" s="183">
        <f>1000*G26/S25</f>
        <v>8062.5</v>
      </c>
      <c r="E25" s="143" t="s">
        <v>15</v>
      </c>
      <c r="F25" s="144" t="s">
        <v>47</v>
      </c>
      <c r="G25" s="145">
        <f>MAX(H25:S25)</f>
        <v>17</v>
      </c>
      <c r="H25" s="145">
        <v>16</v>
      </c>
      <c r="I25" s="145">
        <v>17</v>
      </c>
      <c r="J25" s="145">
        <v>16</v>
      </c>
      <c r="K25" s="145">
        <v>16</v>
      </c>
      <c r="L25" s="145">
        <v>7</v>
      </c>
      <c r="M25" s="145">
        <v>7</v>
      </c>
      <c r="N25" s="145">
        <v>7</v>
      </c>
      <c r="O25" s="145">
        <v>7</v>
      </c>
      <c r="P25" s="145">
        <v>8</v>
      </c>
      <c r="Q25" s="145">
        <v>16</v>
      </c>
      <c r="R25" s="145">
        <v>16</v>
      </c>
      <c r="S25" s="146">
        <v>16</v>
      </c>
    </row>
    <row r="26" spans="1:19" ht="13.5" customHeight="1" hidden="1" thickBot="1">
      <c r="A26" s="147" t="s">
        <v>50</v>
      </c>
      <c r="B26" s="122"/>
      <c r="C26" s="83"/>
      <c r="D26" s="184"/>
      <c r="E26" s="123" t="s">
        <v>15</v>
      </c>
      <c r="F26" s="124" t="s">
        <v>48</v>
      </c>
      <c r="G26" s="130">
        <f>SUM(H26:S26)</f>
        <v>129</v>
      </c>
      <c r="H26" s="148">
        <v>14</v>
      </c>
      <c r="I26" s="148">
        <v>14</v>
      </c>
      <c r="J26" s="148">
        <v>14</v>
      </c>
      <c r="K26" s="148">
        <v>14</v>
      </c>
      <c r="L26" s="148">
        <v>6</v>
      </c>
      <c r="M26" s="148">
        <v>6</v>
      </c>
      <c r="N26" s="148">
        <v>6</v>
      </c>
      <c r="O26" s="148">
        <v>6</v>
      </c>
      <c r="P26" s="148">
        <v>7</v>
      </c>
      <c r="Q26" s="148">
        <v>14</v>
      </c>
      <c r="R26" s="148">
        <v>14</v>
      </c>
      <c r="S26" s="149">
        <v>14</v>
      </c>
    </row>
    <row r="27" spans="1:19" ht="13.5" customHeight="1" hidden="1" thickBot="1">
      <c r="A27" s="414" t="s">
        <v>83</v>
      </c>
      <c r="B27" s="415"/>
      <c r="C27" s="415"/>
      <c r="D27" s="415"/>
      <c r="E27" s="415"/>
      <c r="F27" s="415"/>
      <c r="G27" s="137"/>
      <c r="H27" s="137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</row>
    <row r="28" spans="1:19" ht="13.5" customHeight="1" hidden="1">
      <c r="A28" s="140" t="s">
        <v>100</v>
      </c>
      <c r="B28" s="141"/>
      <c r="C28" s="142"/>
      <c r="D28" s="183">
        <f>1000*G29/S28</f>
        <v>5983.333333333333</v>
      </c>
      <c r="E28" s="143" t="s">
        <v>15</v>
      </c>
      <c r="F28" s="144" t="s">
        <v>47</v>
      </c>
      <c r="G28" s="145">
        <f>MAX(H28:S28)</f>
        <v>60</v>
      </c>
      <c r="H28" s="145">
        <v>60</v>
      </c>
      <c r="I28" s="145">
        <v>58</v>
      </c>
      <c r="J28" s="145">
        <v>58</v>
      </c>
      <c r="K28" s="145">
        <v>57</v>
      </c>
      <c r="L28" s="145">
        <v>54</v>
      </c>
      <c r="M28" s="145">
        <v>55</v>
      </c>
      <c r="N28" s="145">
        <v>54</v>
      </c>
      <c r="O28" s="145">
        <v>52</v>
      </c>
      <c r="P28" s="145">
        <v>59</v>
      </c>
      <c r="Q28" s="145">
        <v>58</v>
      </c>
      <c r="R28" s="145">
        <v>60</v>
      </c>
      <c r="S28" s="146">
        <v>60</v>
      </c>
    </row>
    <row r="29" spans="1:19" ht="13.5" customHeight="1" hidden="1" thickBot="1">
      <c r="A29" s="147" t="s">
        <v>50</v>
      </c>
      <c r="B29" s="122"/>
      <c r="C29" s="152"/>
      <c r="D29" s="185"/>
      <c r="E29" s="123" t="s">
        <v>15</v>
      </c>
      <c r="F29" s="124" t="s">
        <v>48</v>
      </c>
      <c r="G29" s="130">
        <f>SUM(H29:S29)</f>
        <v>359</v>
      </c>
      <c r="H29" s="148">
        <v>33</v>
      </c>
      <c r="I29" s="148">
        <v>31</v>
      </c>
      <c r="J29" s="148">
        <v>30</v>
      </c>
      <c r="K29" s="148">
        <v>29</v>
      </c>
      <c r="L29" s="148">
        <v>28</v>
      </c>
      <c r="M29" s="148">
        <v>28</v>
      </c>
      <c r="N29" s="148">
        <v>28</v>
      </c>
      <c r="O29" s="148">
        <v>27</v>
      </c>
      <c r="P29" s="148">
        <v>30</v>
      </c>
      <c r="Q29" s="148">
        <v>30</v>
      </c>
      <c r="R29" s="148">
        <v>32</v>
      </c>
      <c r="S29" s="149">
        <v>33</v>
      </c>
    </row>
    <row r="30" spans="1:19" ht="27" customHeight="1" hidden="1" thickBot="1">
      <c r="A30" s="422" t="s">
        <v>84</v>
      </c>
      <c r="B30" s="423"/>
      <c r="C30" s="423"/>
      <c r="D30" s="423"/>
      <c r="E30" s="366"/>
      <c r="F30" s="366"/>
      <c r="G30" s="137"/>
      <c r="H30" s="137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</row>
    <row r="31" spans="1:19" ht="13.5" customHeight="1" hidden="1">
      <c r="A31" s="140" t="s">
        <v>100</v>
      </c>
      <c r="B31" s="141"/>
      <c r="C31" s="156"/>
      <c r="D31" s="181">
        <f>1000*G32/S31</f>
        <v>5595.959595959596</v>
      </c>
      <c r="E31" s="143" t="s">
        <v>15</v>
      </c>
      <c r="F31" s="144" t="s">
        <v>47</v>
      </c>
      <c r="G31" s="145">
        <f>MAX(H31:S31)</f>
        <v>99</v>
      </c>
      <c r="H31" s="145">
        <v>99</v>
      </c>
      <c r="I31" s="145">
        <v>99</v>
      </c>
      <c r="J31" s="145">
        <v>99</v>
      </c>
      <c r="K31" s="145">
        <v>76</v>
      </c>
      <c r="L31" s="145">
        <v>50</v>
      </c>
      <c r="M31" s="145">
        <v>37</v>
      </c>
      <c r="N31" s="145">
        <v>35</v>
      </c>
      <c r="O31" s="145">
        <v>35</v>
      </c>
      <c r="P31" s="145">
        <v>39</v>
      </c>
      <c r="Q31" s="145">
        <v>52</v>
      </c>
      <c r="R31" s="145">
        <v>80</v>
      </c>
      <c r="S31" s="146">
        <v>99</v>
      </c>
    </row>
    <row r="32" spans="1:19" ht="13.5" customHeight="1" hidden="1" thickBot="1">
      <c r="A32" s="147" t="s">
        <v>50</v>
      </c>
      <c r="B32" s="122"/>
      <c r="C32" s="83"/>
      <c r="D32" s="184"/>
      <c r="E32" s="123" t="s">
        <v>15</v>
      </c>
      <c r="F32" s="124" t="s">
        <v>48</v>
      </c>
      <c r="G32" s="130">
        <f>SUM(H32:S32)</f>
        <v>554</v>
      </c>
      <c r="H32" s="148">
        <v>70</v>
      </c>
      <c r="I32" s="148">
        <v>63</v>
      </c>
      <c r="J32" s="148">
        <v>70</v>
      </c>
      <c r="K32" s="148">
        <v>52</v>
      </c>
      <c r="L32" s="148">
        <v>35</v>
      </c>
      <c r="M32" s="148">
        <v>25</v>
      </c>
      <c r="N32" s="148">
        <v>25</v>
      </c>
      <c r="O32" s="148">
        <v>25</v>
      </c>
      <c r="P32" s="148">
        <v>27</v>
      </c>
      <c r="Q32" s="148">
        <v>37</v>
      </c>
      <c r="R32" s="148">
        <v>55</v>
      </c>
      <c r="S32" s="149">
        <v>70</v>
      </c>
    </row>
    <row r="33" spans="1:19" ht="13.5" customHeight="1" hidden="1" thickBot="1">
      <c r="A33" s="414" t="s">
        <v>89</v>
      </c>
      <c r="B33" s="415"/>
      <c r="C33" s="415"/>
      <c r="D33" s="415"/>
      <c r="E33" s="415"/>
      <c r="F33" s="415"/>
      <c r="G33" s="161"/>
      <c r="H33" s="161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</row>
    <row r="34" spans="1:19" ht="13.5" customHeight="1" hidden="1">
      <c r="A34" s="140" t="s">
        <v>101</v>
      </c>
      <c r="B34" s="141"/>
      <c r="C34" s="142"/>
      <c r="D34" s="183">
        <f>1000*G35/S34</f>
        <v>5461.538461538462</v>
      </c>
      <c r="E34" s="143" t="s">
        <v>15</v>
      </c>
      <c r="F34" s="144" t="s">
        <v>47</v>
      </c>
      <c r="G34" s="145">
        <f>MAX(H34:S34)</f>
        <v>13</v>
      </c>
      <c r="H34" s="145">
        <v>13</v>
      </c>
      <c r="I34" s="145">
        <v>11</v>
      </c>
      <c r="J34" s="145">
        <v>10</v>
      </c>
      <c r="K34" s="145">
        <v>7</v>
      </c>
      <c r="L34" s="145">
        <v>7</v>
      </c>
      <c r="M34" s="145">
        <v>4</v>
      </c>
      <c r="N34" s="145">
        <v>4</v>
      </c>
      <c r="O34" s="145">
        <v>4</v>
      </c>
      <c r="P34" s="145">
        <v>5</v>
      </c>
      <c r="Q34" s="145">
        <v>6</v>
      </c>
      <c r="R34" s="145">
        <v>11</v>
      </c>
      <c r="S34" s="146">
        <v>13</v>
      </c>
    </row>
    <row r="35" spans="1:19" ht="13.5" customHeight="1" hidden="1" thickBot="1">
      <c r="A35" s="150" t="s">
        <v>50</v>
      </c>
      <c r="B35" s="151"/>
      <c r="C35" s="152"/>
      <c r="D35" s="186"/>
      <c r="E35" s="123" t="s">
        <v>15</v>
      </c>
      <c r="F35" s="153" t="s">
        <v>48</v>
      </c>
      <c r="G35" s="130">
        <f>SUM(H35:S35)</f>
        <v>71</v>
      </c>
      <c r="H35" s="148">
        <v>9</v>
      </c>
      <c r="I35" s="148">
        <v>8</v>
      </c>
      <c r="J35" s="148">
        <v>7</v>
      </c>
      <c r="K35" s="148">
        <v>6</v>
      </c>
      <c r="L35" s="148">
        <v>6</v>
      </c>
      <c r="M35" s="148">
        <v>3</v>
      </c>
      <c r="N35" s="148">
        <v>3</v>
      </c>
      <c r="O35" s="148">
        <v>3</v>
      </c>
      <c r="P35" s="148">
        <v>4</v>
      </c>
      <c r="Q35" s="148">
        <v>5</v>
      </c>
      <c r="R35" s="148">
        <v>8</v>
      </c>
      <c r="S35" s="149">
        <v>9</v>
      </c>
    </row>
    <row r="36" spans="1:19" ht="13.5" customHeight="1" hidden="1">
      <c r="A36" s="154" t="s">
        <v>102</v>
      </c>
      <c r="B36" s="155"/>
      <c r="C36" s="156"/>
      <c r="D36" s="181">
        <f>1000*G37/S36</f>
        <v>5333.333333333333</v>
      </c>
      <c r="E36" s="157" t="s">
        <v>15</v>
      </c>
      <c r="F36" s="158" t="s">
        <v>47</v>
      </c>
      <c r="G36" s="159">
        <f>MAX(H36:S36)</f>
        <v>9</v>
      </c>
      <c r="H36" s="159">
        <v>9</v>
      </c>
      <c r="I36" s="159">
        <v>7</v>
      </c>
      <c r="J36" s="159">
        <v>5</v>
      </c>
      <c r="K36" s="159">
        <v>5</v>
      </c>
      <c r="L36" s="159">
        <v>5</v>
      </c>
      <c r="M36" s="159">
        <v>2</v>
      </c>
      <c r="N36" s="159">
        <v>3</v>
      </c>
      <c r="O36" s="159">
        <v>3</v>
      </c>
      <c r="P36" s="159">
        <v>3</v>
      </c>
      <c r="Q36" s="159">
        <v>4</v>
      </c>
      <c r="R36" s="159">
        <v>7</v>
      </c>
      <c r="S36" s="160">
        <v>9</v>
      </c>
    </row>
    <row r="37" spans="1:19" ht="13.5" customHeight="1" hidden="1" thickBot="1">
      <c r="A37" s="147" t="s">
        <v>50</v>
      </c>
      <c r="B37" s="122"/>
      <c r="C37" s="83"/>
      <c r="D37" s="184"/>
      <c r="E37" s="123" t="s">
        <v>15</v>
      </c>
      <c r="F37" s="124" t="s">
        <v>48</v>
      </c>
      <c r="G37" s="130">
        <f>SUM(H37:S37)</f>
        <v>48</v>
      </c>
      <c r="H37" s="148">
        <v>7</v>
      </c>
      <c r="I37" s="148">
        <v>6</v>
      </c>
      <c r="J37" s="148">
        <v>4</v>
      </c>
      <c r="K37" s="148">
        <v>4</v>
      </c>
      <c r="L37" s="148">
        <v>4</v>
      </c>
      <c r="M37" s="148">
        <v>1</v>
      </c>
      <c r="N37" s="148">
        <v>2</v>
      </c>
      <c r="O37" s="148">
        <v>2</v>
      </c>
      <c r="P37" s="148">
        <v>2</v>
      </c>
      <c r="Q37" s="148">
        <v>3</v>
      </c>
      <c r="R37" s="148">
        <v>6</v>
      </c>
      <c r="S37" s="149">
        <v>7</v>
      </c>
    </row>
    <row r="38" spans="1:19" ht="13.5" customHeight="1" hidden="1" thickBot="1">
      <c r="A38" s="414" t="s">
        <v>78</v>
      </c>
      <c r="B38" s="415"/>
      <c r="C38" s="415"/>
      <c r="D38" s="415"/>
      <c r="E38" s="415"/>
      <c r="F38" s="415"/>
      <c r="G38" s="137"/>
      <c r="H38" s="137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9"/>
    </row>
    <row r="39" spans="1:19" ht="13.5" customHeight="1" hidden="1">
      <c r="A39" s="140" t="s">
        <v>100</v>
      </c>
      <c r="B39" s="141"/>
      <c r="C39" s="142"/>
      <c r="D39" s="183">
        <f>1000*G40/S39</f>
        <v>4552.631578947368</v>
      </c>
      <c r="E39" s="143" t="s">
        <v>15</v>
      </c>
      <c r="F39" s="144" t="s">
        <v>47</v>
      </c>
      <c r="G39" s="145">
        <f>MAX(H39:S39)</f>
        <v>38</v>
      </c>
      <c r="H39" s="145">
        <v>38</v>
      </c>
      <c r="I39" s="145">
        <v>34</v>
      </c>
      <c r="J39" s="145">
        <v>36</v>
      </c>
      <c r="K39" s="145">
        <v>29</v>
      </c>
      <c r="L39" s="145">
        <v>31</v>
      </c>
      <c r="M39" s="145">
        <v>34</v>
      </c>
      <c r="N39" s="145">
        <v>33</v>
      </c>
      <c r="O39" s="145">
        <v>28</v>
      </c>
      <c r="P39" s="145">
        <v>29</v>
      </c>
      <c r="Q39" s="145">
        <v>36</v>
      </c>
      <c r="R39" s="145">
        <v>32</v>
      </c>
      <c r="S39" s="146">
        <v>38</v>
      </c>
    </row>
    <row r="40" spans="1:19" ht="13.5" customHeight="1" hidden="1" thickBot="1">
      <c r="A40" s="147" t="s">
        <v>50</v>
      </c>
      <c r="B40" s="122"/>
      <c r="C40" s="83"/>
      <c r="D40" s="184"/>
      <c r="E40" s="123" t="s">
        <v>15</v>
      </c>
      <c r="F40" s="124" t="s">
        <v>48</v>
      </c>
      <c r="G40" s="130">
        <f>SUM(H40:S40)</f>
        <v>173</v>
      </c>
      <c r="H40" s="148">
        <v>19</v>
      </c>
      <c r="I40" s="148">
        <v>13</v>
      </c>
      <c r="J40" s="148">
        <v>16</v>
      </c>
      <c r="K40" s="148">
        <v>12</v>
      </c>
      <c r="L40" s="148">
        <v>13</v>
      </c>
      <c r="M40" s="148">
        <v>14</v>
      </c>
      <c r="N40" s="148">
        <v>14</v>
      </c>
      <c r="O40" s="148">
        <v>12</v>
      </c>
      <c r="P40" s="148">
        <v>12</v>
      </c>
      <c r="Q40" s="148">
        <v>16</v>
      </c>
      <c r="R40" s="148">
        <v>13</v>
      </c>
      <c r="S40" s="149">
        <v>19</v>
      </c>
    </row>
    <row r="41" spans="1:19" ht="13.5" customHeight="1" hidden="1" thickBot="1">
      <c r="A41" s="414" t="s">
        <v>77</v>
      </c>
      <c r="B41" s="415"/>
      <c r="C41" s="415"/>
      <c r="D41" s="415"/>
      <c r="E41" s="415"/>
      <c r="F41" s="415"/>
      <c r="G41" s="137"/>
      <c r="H41" s="137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</row>
    <row r="42" spans="1:19" ht="13.5" customHeight="1" hidden="1">
      <c r="A42" s="140" t="s">
        <v>100</v>
      </c>
      <c r="B42" s="141"/>
      <c r="C42" s="142"/>
      <c r="D42" s="183">
        <f>1000*G43/S42</f>
        <v>6533.333333333333</v>
      </c>
      <c r="E42" s="143" t="s">
        <v>15</v>
      </c>
      <c r="F42" s="144" t="s">
        <v>47</v>
      </c>
      <c r="G42" s="145">
        <f>MAX(H42:S42)</f>
        <v>15</v>
      </c>
      <c r="H42" s="145">
        <v>15</v>
      </c>
      <c r="I42" s="145">
        <v>14</v>
      </c>
      <c r="J42" s="145">
        <v>14</v>
      </c>
      <c r="K42" s="145">
        <v>14</v>
      </c>
      <c r="L42" s="145">
        <v>14</v>
      </c>
      <c r="M42" s="145">
        <v>14</v>
      </c>
      <c r="N42" s="145">
        <v>14</v>
      </c>
      <c r="O42" s="145">
        <v>14</v>
      </c>
      <c r="P42" s="145">
        <v>14</v>
      </c>
      <c r="Q42" s="145">
        <v>14</v>
      </c>
      <c r="R42" s="145">
        <v>14</v>
      </c>
      <c r="S42" s="146">
        <v>15</v>
      </c>
    </row>
    <row r="43" spans="1:19" ht="13.5" customHeight="1" hidden="1" thickBot="1">
      <c r="A43" s="147" t="s">
        <v>50</v>
      </c>
      <c r="B43" s="122"/>
      <c r="C43" s="83"/>
      <c r="D43" s="184"/>
      <c r="E43" s="123" t="s">
        <v>15</v>
      </c>
      <c r="F43" s="124" t="s">
        <v>48</v>
      </c>
      <c r="G43" s="130">
        <f>SUM(H43:S43)</f>
        <v>98</v>
      </c>
      <c r="H43" s="148">
        <v>9</v>
      </c>
      <c r="I43" s="148">
        <v>8</v>
      </c>
      <c r="J43" s="148">
        <v>8</v>
      </c>
      <c r="K43" s="148">
        <v>8</v>
      </c>
      <c r="L43" s="148">
        <v>8</v>
      </c>
      <c r="M43" s="148">
        <v>8</v>
      </c>
      <c r="N43" s="148">
        <v>8</v>
      </c>
      <c r="O43" s="148">
        <v>8</v>
      </c>
      <c r="P43" s="148">
        <v>8</v>
      </c>
      <c r="Q43" s="148">
        <v>8</v>
      </c>
      <c r="R43" s="148">
        <v>8</v>
      </c>
      <c r="S43" s="149">
        <v>9</v>
      </c>
    </row>
    <row r="44" spans="1:19" ht="13.5" customHeight="1" hidden="1" thickBot="1">
      <c r="A44" s="414" t="s">
        <v>80</v>
      </c>
      <c r="B44" s="415"/>
      <c r="C44" s="415"/>
      <c r="D44" s="415"/>
      <c r="E44" s="415"/>
      <c r="F44" s="415"/>
      <c r="G44" s="161"/>
      <c r="H44" s="161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3"/>
    </row>
    <row r="45" spans="1:19" ht="13.5" customHeight="1" hidden="1">
      <c r="A45" s="140" t="s">
        <v>101</v>
      </c>
      <c r="B45" s="141"/>
      <c r="C45" s="142"/>
      <c r="D45" s="183">
        <f>1000*G46/S45</f>
        <v>4600</v>
      </c>
      <c r="E45" s="143" t="s">
        <v>15</v>
      </c>
      <c r="F45" s="144" t="s">
        <v>47</v>
      </c>
      <c r="G45" s="145">
        <f>MAX(H45:S45)</f>
        <v>5</v>
      </c>
      <c r="H45" s="145">
        <v>5</v>
      </c>
      <c r="I45" s="145">
        <v>5</v>
      </c>
      <c r="J45" s="145">
        <v>5</v>
      </c>
      <c r="K45" s="145">
        <v>3</v>
      </c>
      <c r="L45" s="145">
        <v>2</v>
      </c>
      <c r="M45" s="145">
        <v>1</v>
      </c>
      <c r="N45" s="145">
        <v>1</v>
      </c>
      <c r="O45" s="145">
        <v>2</v>
      </c>
      <c r="P45" s="145">
        <v>2</v>
      </c>
      <c r="Q45" s="145">
        <v>3</v>
      </c>
      <c r="R45" s="145">
        <v>5</v>
      </c>
      <c r="S45" s="146">
        <v>5</v>
      </c>
    </row>
    <row r="46" spans="1:19" ht="13.5" customHeight="1" hidden="1" thickBot="1">
      <c r="A46" s="150" t="s">
        <v>50</v>
      </c>
      <c r="B46" s="151"/>
      <c r="C46" s="152"/>
      <c r="D46" s="186"/>
      <c r="E46" s="123" t="s">
        <v>15</v>
      </c>
      <c r="F46" s="153" t="s">
        <v>48</v>
      </c>
      <c r="G46" s="130">
        <f>SUM(H46:S46)</f>
        <v>23</v>
      </c>
      <c r="H46" s="148">
        <v>3</v>
      </c>
      <c r="I46" s="148">
        <v>3</v>
      </c>
      <c r="J46" s="148">
        <v>3</v>
      </c>
      <c r="K46" s="148">
        <v>2</v>
      </c>
      <c r="L46" s="148">
        <v>1</v>
      </c>
      <c r="M46" s="148">
        <v>0.6</v>
      </c>
      <c r="N46" s="148">
        <v>0.6</v>
      </c>
      <c r="O46" s="148">
        <v>0.9</v>
      </c>
      <c r="P46" s="148">
        <v>0.9</v>
      </c>
      <c r="Q46" s="148">
        <v>2</v>
      </c>
      <c r="R46" s="148">
        <v>3</v>
      </c>
      <c r="S46" s="149">
        <v>3</v>
      </c>
    </row>
    <row r="47" spans="1:19" ht="13.5" customHeight="1" hidden="1">
      <c r="A47" s="154" t="s">
        <v>102</v>
      </c>
      <c r="B47" s="155"/>
      <c r="C47" s="156"/>
      <c r="D47" s="181">
        <f>1000*G48/S47</f>
        <v>4766.666666666667</v>
      </c>
      <c r="E47" s="157" t="s">
        <v>15</v>
      </c>
      <c r="F47" s="158" t="s">
        <v>47</v>
      </c>
      <c r="G47" s="159">
        <f>MAX(H47:S47)</f>
        <v>3</v>
      </c>
      <c r="H47" s="159">
        <v>3</v>
      </c>
      <c r="I47" s="159">
        <v>3</v>
      </c>
      <c r="J47" s="159">
        <v>3</v>
      </c>
      <c r="K47" s="159">
        <v>2</v>
      </c>
      <c r="L47" s="159">
        <v>2</v>
      </c>
      <c r="M47" s="159">
        <v>1</v>
      </c>
      <c r="N47" s="159">
        <v>1</v>
      </c>
      <c r="O47" s="159">
        <v>1</v>
      </c>
      <c r="P47" s="159">
        <v>1</v>
      </c>
      <c r="Q47" s="159">
        <v>2</v>
      </c>
      <c r="R47" s="159">
        <v>3</v>
      </c>
      <c r="S47" s="160">
        <v>3</v>
      </c>
    </row>
    <row r="48" spans="1:19" ht="13.5" customHeight="1" hidden="1" thickBot="1">
      <c r="A48" s="147" t="s">
        <v>50</v>
      </c>
      <c r="B48" s="122"/>
      <c r="C48" s="83"/>
      <c r="D48" s="184"/>
      <c r="E48" s="123" t="s">
        <v>15</v>
      </c>
      <c r="F48" s="124" t="s">
        <v>48</v>
      </c>
      <c r="G48" s="130">
        <f>SUM(H48:S48)</f>
        <v>14.3</v>
      </c>
      <c r="H48" s="148">
        <v>2</v>
      </c>
      <c r="I48" s="148">
        <v>2</v>
      </c>
      <c r="J48" s="148">
        <v>2</v>
      </c>
      <c r="K48" s="148">
        <v>1</v>
      </c>
      <c r="L48" s="148">
        <v>0.7</v>
      </c>
      <c r="M48" s="148">
        <v>0.3</v>
      </c>
      <c r="N48" s="148">
        <v>0.3</v>
      </c>
      <c r="O48" s="148">
        <v>0.5</v>
      </c>
      <c r="P48" s="148">
        <v>0.5</v>
      </c>
      <c r="Q48" s="148">
        <v>1</v>
      </c>
      <c r="R48" s="148">
        <v>2</v>
      </c>
      <c r="S48" s="149">
        <v>2</v>
      </c>
    </row>
    <row r="49" spans="1:19" ht="13.5" customHeight="1" hidden="1" thickBot="1">
      <c r="A49" s="414" t="s">
        <v>71</v>
      </c>
      <c r="B49" s="415"/>
      <c r="C49" s="415"/>
      <c r="D49" s="415"/>
      <c r="E49" s="415"/>
      <c r="F49" s="415"/>
      <c r="G49" s="137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9"/>
    </row>
    <row r="50" spans="1:19" ht="13.5" customHeight="1" hidden="1">
      <c r="A50" s="140" t="s">
        <v>100</v>
      </c>
      <c r="B50" s="141"/>
      <c r="C50" s="142"/>
      <c r="D50" s="183">
        <f>1000*G51/S50</f>
        <v>6600</v>
      </c>
      <c r="E50" s="143" t="s">
        <v>16</v>
      </c>
      <c r="F50" s="144" t="s">
        <v>47</v>
      </c>
      <c r="G50" s="145">
        <f>MAX(H50:S50)</f>
        <v>1</v>
      </c>
      <c r="H50" s="145">
        <v>1</v>
      </c>
      <c r="I50" s="145">
        <v>1</v>
      </c>
      <c r="J50" s="145">
        <v>1</v>
      </c>
      <c r="K50" s="145">
        <v>1</v>
      </c>
      <c r="L50" s="145">
        <v>1</v>
      </c>
      <c r="M50" s="145">
        <v>1</v>
      </c>
      <c r="N50" s="145">
        <v>1</v>
      </c>
      <c r="O50" s="145">
        <v>1</v>
      </c>
      <c r="P50" s="145">
        <v>1</v>
      </c>
      <c r="Q50" s="145">
        <v>1</v>
      </c>
      <c r="R50" s="145">
        <v>1</v>
      </c>
      <c r="S50" s="146">
        <v>1</v>
      </c>
    </row>
    <row r="51" spans="1:19" ht="13.5" customHeight="1" hidden="1" thickBot="1">
      <c r="A51" s="147" t="s">
        <v>50</v>
      </c>
      <c r="B51" s="122"/>
      <c r="C51" s="83"/>
      <c r="D51" s="184"/>
      <c r="E51" s="123" t="s">
        <v>16</v>
      </c>
      <c r="F51" s="124" t="s">
        <v>48</v>
      </c>
      <c r="G51" s="130">
        <f>SUM(H51:S51)</f>
        <v>6.6</v>
      </c>
      <c r="H51" s="148">
        <v>0.7</v>
      </c>
      <c r="I51" s="148">
        <v>0.6</v>
      </c>
      <c r="J51" s="148">
        <v>0.5</v>
      </c>
      <c r="K51" s="148">
        <v>0.5</v>
      </c>
      <c r="L51" s="148">
        <v>0.5</v>
      </c>
      <c r="M51" s="148">
        <v>0.5</v>
      </c>
      <c r="N51" s="148">
        <v>0.5</v>
      </c>
      <c r="O51" s="148">
        <v>0.5</v>
      </c>
      <c r="P51" s="148">
        <v>0.5</v>
      </c>
      <c r="Q51" s="148">
        <v>0.5</v>
      </c>
      <c r="R51" s="148">
        <v>0.6</v>
      </c>
      <c r="S51" s="149">
        <v>0.7</v>
      </c>
    </row>
    <row r="52" spans="1:19" ht="13.5" customHeight="1" hidden="1" thickBot="1">
      <c r="A52" s="414" t="s">
        <v>74</v>
      </c>
      <c r="B52" s="415"/>
      <c r="C52" s="415"/>
      <c r="D52" s="415"/>
      <c r="E52" s="415"/>
      <c r="F52" s="415"/>
      <c r="G52" s="137"/>
      <c r="H52" s="137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13.5" customHeight="1" hidden="1">
      <c r="A53" s="140" t="s">
        <v>100</v>
      </c>
      <c r="B53" s="141"/>
      <c r="C53" s="142"/>
      <c r="D53" s="183">
        <f>1000*G54/S53</f>
        <v>6000</v>
      </c>
      <c r="E53" s="143" t="s">
        <v>15</v>
      </c>
      <c r="F53" s="144" t="s">
        <v>47</v>
      </c>
      <c r="G53" s="145">
        <f>MAX(H53:S53)</f>
        <v>11</v>
      </c>
      <c r="H53" s="145">
        <v>11</v>
      </c>
      <c r="I53" s="145">
        <v>11</v>
      </c>
      <c r="J53" s="145">
        <v>10</v>
      </c>
      <c r="K53" s="145">
        <v>8</v>
      </c>
      <c r="L53" s="145">
        <v>8</v>
      </c>
      <c r="M53" s="145">
        <v>8</v>
      </c>
      <c r="N53" s="145">
        <v>8</v>
      </c>
      <c r="O53" s="145">
        <v>8</v>
      </c>
      <c r="P53" s="145">
        <v>10</v>
      </c>
      <c r="Q53" s="145">
        <v>10</v>
      </c>
      <c r="R53" s="145">
        <v>11</v>
      </c>
      <c r="S53" s="146">
        <v>11</v>
      </c>
    </row>
    <row r="54" spans="1:19" ht="13.5" customHeight="1" hidden="1" thickBot="1">
      <c r="A54" s="147" t="s">
        <v>50</v>
      </c>
      <c r="B54" s="122"/>
      <c r="C54" s="83"/>
      <c r="D54" s="184"/>
      <c r="E54" s="123" t="s">
        <v>15</v>
      </c>
      <c r="F54" s="124" t="s">
        <v>48</v>
      </c>
      <c r="G54" s="130">
        <f>SUM(H54:S54)</f>
        <v>66</v>
      </c>
      <c r="H54" s="148">
        <v>7</v>
      </c>
      <c r="I54" s="148">
        <v>7</v>
      </c>
      <c r="J54" s="148">
        <v>6</v>
      </c>
      <c r="K54" s="148">
        <v>4</v>
      </c>
      <c r="L54" s="148">
        <v>4</v>
      </c>
      <c r="M54" s="148">
        <v>4</v>
      </c>
      <c r="N54" s="148">
        <v>4</v>
      </c>
      <c r="O54" s="148">
        <v>4</v>
      </c>
      <c r="P54" s="148">
        <v>6</v>
      </c>
      <c r="Q54" s="148">
        <v>6</v>
      </c>
      <c r="R54" s="148">
        <v>7</v>
      </c>
      <c r="S54" s="149">
        <v>7</v>
      </c>
    </row>
    <row r="55" spans="1:19" ht="13.5" customHeight="1" hidden="1" thickBot="1">
      <c r="A55" s="416" t="s">
        <v>68</v>
      </c>
      <c r="B55" s="417"/>
      <c r="C55" s="417"/>
      <c r="D55" s="417"/>
      <c r="E55" s="417"/>
      <c r="F55" s="417"/>
      <c r="G55" s="134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6"/>
    </row>
    <row r="56" spans="1:19" ht="12.75" hidden="1">
      <c r="A56" s="140" t="s">
        <v>100</v>
      </c>
      <c r="B56" s="141"/>
      <c r="C56" s="142"/>
      <c r="D56" s="183">
        <f>1000*G57/S56</f>
        <v>4729.411764705883</v>
      </c>
      <c r="E56" s="143" t="s">
        <v>15</v>
      </c>
      <c r="F56" s="144" t="s">
        <v>47</v>
      </c>
      <c r="G56" s="145">
        <f>MAX(H56:S56)</f>
        <v>17</v>
      </c>
      <c r="H56" s="145">
        <v>17</v>
      </c>
      <c r="I56" s="145">
        <v>17</v>
      </c>
      <c r="J56" s="145">
        <v>17</v>
      </c>
      <c r="K56" s="145">
        <v>10</v>
      </c>
      <c r="L56" s="145">
        <v>9</v>
      </c>
      <c r="M56" s="145">
        <v>10</v>
      </c>
      <c r="N56" s="145">
        <v>9</v>
      </c>
      <c r="O56" s="145">
        <v>9</v>
      </c>
      <c r="P56" s="145">
        <v>10</v>
      </c>
      <c r="Q56" s="145">
        <v>9</v>
      </c>
      <c r="R56" s="145">
        <v>17</v>
      </c>
      <c r="S56" s="146">
        <v>17</v>
      </c>
    </row>
    <row r="57" spans="1:19" ht="13.5" customHeight="1" hidden="1" thickBot="1">
      <c r="A57" s="147" t="s">
        <v>50</v>
      </c>
      <c r="B57" s="122"/>
      <c r="C57" s="83"/>
      <c r="D57" s="184"/>
      <c r="E57" s="123" t="s">
        <v>15</v>
      </c>
      <c r="F57" s="124" t="s">
        <v>48</v>
      </c>
      <c r="G57" s="130">
        <f>SUM(H57:S57)</f>
        <v>80.40000000000002</v>
      </c>
      <c r="H57" s="148">
        <v>6.7</v>
      </c>
      <c r="I57" s="148">
        <v>6.7</v>
      </c>
      <c r="J57" s="148">
        <v>6.7</v>
      </c>
      <c r="K57" s="148">
        <v>6.7</v>
      </c>
      <c r="L57" s="148">
        <v>6.7</v>
      </c>
      <c r="M57" s="148">
        <v>6.7</v>
      </c>
      <c r="N57" s="148">
        <v>6.7</v>
      </c>
      <c r="O57" s="148">
        <v>6.7</v>
      </c>
      <c r="P57" s="148">
        <v>6.7</v>
      </c>
      <c r="Q57" s="148">
        <v>6.7</v>
      </c>
      <c r="R57" s="148">
        <v>6.7</v>
      </c>
      <c r="S57" s="149">
        <v>6.7</v>
      </c>
    </row>
    <row r="58" spans="1:19" ht="13.5" customHeight="1" hidden="1" thickBot="1">
      <c r="A58" s="416" t="s">
        <v>85</v>
      </c>
      <c r="B58" s="417"/>
      <c r="C58" s="417"/>
      <c r="D58" s="417"/>
      <c r="E58" s="417"/>
      <c r="F58" s="417"/>
      <c r="G58" s="161"/>
      <c r="H58" s="161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3"/>
    </row>
    <row r="59" spans="1:19" ht="13.5" customHeight="1" hidden="1">
      <c r="A59" s="154" t="s">
        <v>100</v>
      </c>
      <c r="B59" s="155"/>
      <c r="C59" s="156"/>
      <c r="D59" s="181">
        <f>1000*G60/S59</f>
        <v>6547.169811320755</v>
      </c>
      <c r="E59" s="157" t="s">
        <v>15</v>
      </c>
      <c r="F59" s="158" t="s">
        <v>47</v>
      </c>
      <c r="G59" s="145">
        <f>MAX(H59:S59)</f>
        <v>53</v>
      </c>
      <c r="H59" s="145">
        <v>53</v>
      </c>
      <c r="I59" s="145">
        <v>53</v>
      </c>
      <c r="J59" s="145">
        <v>53</v>
      </c>
      <c r="K59" s="145">
        <v>53</v>
      </c>
      <c r="L59" s="145">
        <v>50</v>
      </c>
      <c r="M59" s="145">
        <v>45</v>
      </c>
      <c r="N59" s="145">
        <v>45</v>
      </c>
      <c r="O59" s="145">
        <v>45</v>
      </c>
      <c r="P59" s="145">
        <v>45</v>
      </c>
      <c r="Q59" s="145">
        <v>53</v>
      </c>
      <c r="R59" s="145">
        <v>53</v>
      </c>
      <c r="S59" s="146">
        <v>53</v>
      </c>
    </row>
    <row r="60" spans="1:19" ht="13.5" customHeight="1" hidden="1" thickBot="1">
      <c r="A60" s="147" t="s">
        <v>50</v>
      </c>
      <c r="B60" s="122"/>
      <c r="C60" s="83"/>
      <c r="D60" s="184"/>
      <c r="E60" s="123" t="s">
        <v>15</v>
      </c>
      <c r="F60" s="124" t="s">
        <v>48</v>
      </c>
      <c r="G60" s="130">
        <f>SUM(H60:S60)</f>
        <v>347</v>
      </c>
      <c r="H60" s="148">
        <v>31</v>
      </c>
      <c r="I60" s="148">
        <v>31</v>
      </c>
      <c r="J60" s="148">
        <v>31</v>
      </c>
      <c r="K60" s="148">
        <v>31</v>
      </c>
      <c r="L60" s="148">
        <v>30</v>
      </c>
      <c r="M60" s="148">
        <v>25</v>
      </c>
      <c r="N60" s="148">
        <v>25</v>
      </c>
      <c r="O60" s="148">
        <v>25</v>
      </c>
      <c r="P60" s="148">
        <v>25</v>
      </c>
      <c r="Q60" s="148">
        <v>31</v>
      </c>
      <c r="R60" s="148">
        <v>31</v>
      </c>
      <c r="S60" s="149">
        <v>31</v>
      </c>
    </row>
    <row r="61" spans="1:19" s="87" customFormat="1" ht="13.5" customHeight="1" hidden="1" thickBot="1">
      <c r="A61" s="416" t="s">
        <v>86</v>
      </c>
      <c r="B61" s="417"/>
      <c r="C61" s="417"/>
      <c r="D61" s="417"/>
      <c r="E61" s="417"/>
      <c r="F61" s="417"/>
      <c r="G61" s="161"/>
      <c r="H61" s="161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3"/>
    </row>
    <row r="62" spans="1:19" s="87" customFormat="1" ht="13.5" customHeight="1" hidden="1">
      <c r="A62" s="154" t="s">
        <v>100</v>
      </c>
      <c r="B62" s="155"/>
      <c r="C62" s="156"/>
      <c r="D62" s="181">
        <f>1000*G63/S62</f>
        <v>5727.272727272727</v>
      </c>
      <c r="E62" s="157" t="s">
        <v>16</v>
      </c>
      <c r="F62" s="158" t="s">
        <v>47</v>
      </c>
      <c r="G62" s="145">
        <f>MAX(H62:S62)</f>
        <v>11</v>
      </c>
      <c r="H62" s="145">
        <v>11</v>
      </c>
      <c r="I62" s="145">
        <v>9</v>
      </c>
      <c r="J62" s="145">
        <v>9</v>
      </c>
      <c r="K62" s="145">
        <v>7</v>
      </c>
      <c r="L62" s="145">
        <v>7</v>
      </c>
      <c r="M62" s="145">
        <v>5</v>
      </c>
      <c r="N62" s="145">
        <v>5</v>
      </c>
      <c r="O62" s="145">
        <v>5</v>
      </c>
      <c r="P62" s="145">
        <v>9</v>
      </c>
      <c r="Q62" s="145">
        <v>9</v>
      </c>
      <c r="R62" s="145">
        <v>9</v>
      </c>
      <c r="S62" s="146">
        <v>11</v>
      </c>
    </row>
    <row r="63" spans="1:19" s="87" customFormat="1" ht="13.5" customHeight="1" hidden="1" thickBot="1">
      <c r="A63" s="147" t="s">
        <v>50</v>
      </c>
      <c r="B63" s="122"/>
      <c r="C63" s="83"/>
      <c r="D63" s="184"/>
      <c r="E63" s="123" t="s">
        <v>16</v>
      </c>
      <c r="F63" s="124" t="s">
        <v>48</v>
      </c>
      <c r="G63" s="130">
        <f>SUM(H63:S63)</f>
        <v>63</v>
      </c>
      <c r="H63" s="148">
        <v>7</v>
      </c>
      <c r="I63" s="148">
        <v>6</v>
      </c>
      <c r="J63" s="148">
        <v>6</v>
      </c>
      <c r="K63" s="148">
        <v>5</v>
      </c>
      <c r="L63" s="148">
        <v>5</v>
      </c>
      <c r="M63" s="148">
        <v>3</v>
      </c>
      <c r="N63" s="148">
        <v>3</v>
      </c>
      <c r="O63" s="148">
        <v>3</v>
      </c>
      <c r="P63" s="148">
        <v>6</v>
      </c>
      <c r="Q63" s="148">
        <v>6</v>
      </c>
      <c r="R63" s="148">
        <v>6</v>
      </c>
      <c r="S63" s="149">
        <v>7</v>
      </c>
    </row>
    <row r="64" spans="1:19" s="88" customFormat="1" ht="13.5" customHeight="1" hidden="1">
      <c r="A64" s="436" t="s">
        <v>69</v>
      </c>
      <c r="B64" s="437"/>
      <c r="C64" s="437"/>
      <c r="D64" s="437"/>
      <c r="E64" s="437"/>
      <c r="F64" s="437"/>
      <c r="G64" s="203"/>
      <c r="H64" s="203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  <row r="65" spans="1:19" ht="13.5" customHeight="1" hidden="1">
      <c r="A65" s="154" t="s">
        <v>100</v>
      </c>
      <c r="B65" s="155"/>
      <c r="C65" s="156"/>
      <c r="D65" s="181">
        <f>1000*G66/S65</f>
        <v>5600</v>
      </c>
      <c r="E65" s="157" t="s">
        <v>15</v>
      </c>
      <c r="F65" s="158" t="s">
        <v>47</v>
      </c>
      <c r="G65" s="159">
        <f>MAX(H65:S65)</f>
        <v>45</v>
      </c>
      <c r="H65" s="159">
        <v>45</v>
      </c>
      <c r="I65" s="159">
        <v>45</v>
      </c>
      <c r="J65" s="159">
        <v>40</v>
      </c>
      <c r="K65" s="159">
        <v>40</v>
      </c>
      <c r="L65" s="159">
        <v>25</v>
      </c>
      <c r="M65" s="159">
        <v>25</v>
      </c>
      <c r="N65" s="159">
        <v>25</v>
      </c>
      <c r="O65" s="159">
        <v>25</v>
      </c>
      <c r="P65" s="159">
        <v>40</v>
      </c>
      <c r="Q65" s="159">
        <v>40</v>
      </c>
      <c r="R65" s="159">
        <v>45</v>
      </c>
      <c r="S65" s="160">
        <v>45</v>
      </c>
    </row>
    <row r="66" spans="1:19" ht="13.5" customHeight="1" hidden="1">
      <c r="A66" s="191" t="s">
        <v>50</v>
      </c>
      <c r="B66" s="192"/>
      <c r="C66" s="193"/>
      <c r="D66" s="194"/>
      <c r="E66" s="120" t="s">
        <v>15</v>
      </c>
      <c r="F66" s="195" t="s">
        <v>48</v>
      </c>
      <c r="G66" s="128">
        <f>SUM(H66:S66)</f>
        <v>252</v>
      </c>
      <c r="H66" s="196">
        <v>28</v>
      </c>
      <c r="I66" s="196">
        <v>28</v>
      </c>
      <c r="J66" s="196">
        <v>23</v>
      </c>
      <c r="K66" s="196">
        <v>23</v>
      </c>
      <c r="L66" s="196">
        <v>12</v>
      </c>
      <c r="M66" s="196">
        <v>12</v>
      </c>
      <c r="N66" s="196">
        <v>12</v>
      </c>
      <c r="O66" s="196">
        <v>12</v>
      </c>
      <c r="P66" s="196">
        <v>23</v>
      </c>
      <c r="Q66" s="196">
        <v>23</v>
      </c>
      <c r="R66" s="196">
        <v>28</v>
      </c>
      <c r="S66" s="197">
        <v>28</v>
      </c>
    </row>
    <row r="67" spans="1:19" ht="13.5" customHeight="1" hidden="1">
      <c r="A67" s="410" t="s">
        <v>114</v>
      </c>
      <c r="B67" s="411"/>
      <c r="C67" s="411"/>
      <c r="D67" s="411"/>
      <c r="E67" s="411"/>
      <c r="F67" s="411"/>
      <c r="G67" s="200"/>
      <c r="H67" s="200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2"/>
    </row>
    <row r="68" spans="1:31" ht="13.5" customHeight="1" hidden="1">
      <c r="A68" s="154" t="s">
        <v>100</v>
      </c>
      <c r="B68" s="155"/>
      <c r="C68" s="156"/>
      <c r="D68" s="181">
        <f>1000*G69/S68</f>
        <v>6750</v>
      </c>
      <c r="E68" s="157" t="s">
        <v>15</v>
      </c>
      <c r="F68" s="158" t="s">
        <v>47</v>
      </c>
      <c r="G68" s="159">
        <f>MAX(H68:S68)</f>
        <v>20</v>
      </c>
      <c r="H68" s="159">
        <v>20</v>
      </c>
      <c r="I68" s="159">
        <v>16</v>
      </c>
      <c r="J68" s="159">
        <v>12</v>
      </c>
      <c r="K68" s="159">
        <v>6</v>
      </c>
      <c r="L68" s="159">
        <v>10</v>
      </c>
      <c r="M68" s="159">
        <v>11</v>
      </c>
      <c r="N68" s="159">
        <v>13</v>
      </c>
      <c r="O68" s="159">
        <v>11</v>
      </c>
      <c r="P68" s="159">
        <v>10</v>
      </c>
      <c r="Q68" s="159">
        <v>13</v>
      </c>
      <c r="R68" s="159">
        <v>16</v>
      </c>
      <c r="S68" s="210">
        <v>20</v>
      </c>
      <c r="T68" s="212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</row>
    <row r="69" spans="1:19" ht="13.5" customHeight="1" hidden="1">
      <c r="A69" s="198" t="s">
        <v>50</v>
      </c>
      <c r="B69" s="155"/>
      <c r="C69" s="156"/>
      <c r="D69" s="199"/>
      <c r="E69" s="120" t="s">
        <v>15</v>
      </c>
      <c r="F69" s="158" t="s">
        <v>48</v>
      </c>
      <c r="G69" s="128">
        <f>SUM(H69:S69)</f>
        <v>135</v>
      </c>
      <c r="H69" s="196">
        <v>18</v>
      </c>
      <c r="I69" s="196">
        <v>14</v>
      </c>
      <c r="J69" s="196">
        <v>10</v>
      </c>
      <c r="K69" s="196">
        <v>5</v>
      </c>
      <c r="L69" s="196">
        <v>8</v>
      </c>
      <c r="M69" s="196">
        <v>9</v>
      </c>
      <c r="N69" s="196">
        <v>11</v>
      </c>
      <c r="O69" s="196">
        <v>9</v>
      </c>
      <c r="P69" s="196">
        <v>8</v>
      </c>
      <c r="Q69" s="196">
        <v>11</v>
      </c>
      <c r="R69" s="196">
        <v>14</v>
      </c>
      <c r="S69" s="197">
        <v>18</v>
      </c>
    </row>
    <row r="70" spans="1:19" ht="13.5" customHeight="1" hidden="1">
      <c r="A70" s="410" t="s">
        <v>109</v>
      </c>
      <c r="B70" s="411"/>
      <c r="C70" s="411"/>
      <c r="D70" s="411"/>
      <c r="E70" s="411"/>
      <c r="F70" s="411"/>
      <c r="G70" s="200"/>
      <c r="H70" s="200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2"/>
    </row>
    <row r="71" spans="1:19" ht="13.5" customHeight="1" hidden="1">
      <c r="A71" s="154" t="s">
        <v>100</v>
      </c>
      <c r="B71" s="155"/>
      <c r="C71" s="156"/>
      <c r="D71" s="181">
        <f>1000*G72/S71</f>
        <v>6799.999999999999</v>
      </c>
      <c r="E71" s="157" t="s">
        <v>15</v>
      </c>
      <c r="F71" s="158" t="s">
        <v>47</v>
      </c>
      <c r="G71" s="159">
        <f>MAX(H71:S71)</f>
        <v>3</v>
      </c>
      <c r="H71" s="159">
        <v>2</v>
      </c>
      <c r="I71" s="159">
        <v>2</v>
      </c>
      <c r="J71" s="159">
        <v>3</v>
      </c>
      <c r="K71" s="159">
        <v>3</v>
      </c>
      <c r="L71" s="159">
        <v>2</v>
      </c>
      <c r="M71" s="159">
        <v>2</v>
      </c>
      <c r="N71" s="159">
        <v>2</v>
      </c>
      <c r="O71" s="159">
        <v>2</v>
      </c>
      <c r="P71" s="159">
        <v>2</v>
      </c>
      <c r="Q71" s="159">
        <v>2</v>
      </c>
      <c r="R71" s="159">
        <v>2</v>
      </c>
      <c r="S71" s="160">
        <v>2</v>
      </c>
    </row>
    <row r="72" spans="1:19" ht="13.5" customHeight="1" hidden="1">
      <c r="A72" s="198" t="s">
        <v>50</v>
      </c>
      <c r="B72" s="155"/>
      <c r="C72" s="156"/>
      <c r="D72" s="199"/>
      <c r="E72" s="120" t="s">
        <v>15</v>
      </c>
      <c r="F72" s="158" t="s">
        <v>48</v>
      </c>
      <c r="G72" s="128">
        <f>SUM(H72:S72)</f>
        <v>13.599999999999998</v>
      </c>
      <c r="H72" s="196">
        <v>1</v>
      </c>
      <c r="I72" s="196">
        <v>1</v>
      </c>
      <c r="J72" s="196">
        <v>1.3</v>
      </c>
      <c r="K72" s="196">
        <v>1.3</v>
      </c>
      <c r="L72" s="196">
        <v>1.2</v>
      </c>
      <c r="M72" s="196">
        <v>1.2</v>
      </c>
      <c r="N72" s="196">
        <v>1.2</v>
      </c>
      <c r="O72" s="196">
        <v>1.2</v>
      </c>
      <c r="P72" s="196">
        <v>1.2</v>
      </c>
      <c r="Q72" s="196">
        <v>1</v>
      </c>
      <c r="R72" s="196">
        <v>1</v>
      </c>
      <c r="S72" s="197">
        <v>1</v>
      </c>
    </row>
    <row r="73" spans="1:19" ht="13.5" customHeight="1" hidden="1">
      <c r="A73" s="410" t="s">
        <v>110</v>
      </c>
      <c r="B73" s="411"/>
      <c r="C73" s="411"/>
      <c r="D73" s="411"/>
      <c r="E73" s="411"/>
      <c r="F73" s="411"/>
      <c r="G73" s="200"/>
      <c r="H73" s="200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2"/>
    </row>
    <row r="74" spans="1:19" ht="13.5" customHeight="1" hidden="1">
      <c r="A74" s="154" t="s">
        <v>100</v>
      </c>
      <c r="B74" s="155"/>
      <c r="C74" s="156"/>
      <c r="D74" s="181">
        <f>1000*G75/S74</f>
        <v>6550</v>
      </c>
      <c r="E74" s="157" t="s">
        <v>15</v>
      </c>
      <c r="F74" s="158" t="s">
        <v>47</v>
      </c>
      <c r="G74" s="159">
        <f>MAX(H74:S74)</f>
        <v>20</v>
      </c>
      <c r="H74" s="159">
        <v>20</v>
      </c>
      <c r="I74" s="159">
        <v>18</v>
      </c>
      <c r="J74" s="159">
        <v>16</v>
      </c>
      <c r="K74" s="159">
        <v>16</v>
      </c>
      <c r="L74" s="159">
        <v>16</v>
      </c>
      <c r="M74" s="159">
        <v>16</v>
      </c>
      <c r="N74" s="159">
        <v>16</v>
      </c>
      <c r="O74" s="159">
        <v>16</v>
      </c>
      <c r="P74" s="159">
        <v>18</v>
      </c>
      <c r="Q74" s="159">
        <v>18</v>
      </c>
      <c r="R74" s="159">
        <v>19</v>
      </c>
      <c r="S74" s="160">
        <v>20</v>
      </c>
    </row>
    <row r="75" spans="1:19" ht="13.5" customHeight="1" hidden="1">
      <c r="A75" s="198" t="s">
        <v>50</v>
      </c>
      <c r="B75" s="155"/>
      <c r="C75" s="156"/>
      <c r="D75" s="199"/>
      <c r="E75" s="120" t="s">
        <v>15</v>
      </c>
      <c r="F75" s="158" t="s">
        <v>48</v>
      </c>
      <c r="G75" s="128">
        <f>SUM(H75:S75)</f>
        <v>131</v>
      </c>
      <c r="H75" s="196">
        <v>13</v>
      </c>
      <c r="I75" s="196">
        <v>11</v>
      </c>
      <c r="J75" s="196">
        <v>10</v>
      </c>
      <c r="K75" s="196">
        <v>10</v>
      </c>
      <c r="L75" s="196">
        <v>10</v>
      </c>
      <c r="M75" s="196">
        <v>10</v>
      </c>
      <c r="N75" s="196">
        <v>10</v>
      </c>
      <c r="O75" s="196">
        <v>10</v>
      </c>
      <c r="P75" s="196">
        <v>11</v>
      </c>
      <c r="Q75" s="196">
        <v>11</v>
      </c>
      <c r="R75" s="196">
        <v>12</v>
      </c>
      <c r="S75" s="197">
        <v>13</v>
      </c>
    </row>
    <row r="76" spans="1:19" ht="13.5" customHeight="1" hidden="1">
      <c r="A76" s="410" t="s">
        <v>111</v>
      </c>
      <c r="B76" s="411"/>
      <c r="C76" s="411"/>
      <c r="D76" s="411"/>
      <c r="E76" s="411"/>
      <c r="F76" s="411"/>
      <c r="G76" s="200"/>
      <c r="H76" s="200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2"/>
    </row>
    <row r="77" spans="1:19" ht="13.5" customHeight="1" hidden="1">
      <c r="A77" s="154" t="s">
        <v>100</v>
      </c>
      <c r="B77" s="155"/>
      <c r="C77" s="156"/>
      <c r="D77" s="181">
        <f>1000*G78/S77</f>
        <v>5333.333333333333</v>
      </c>
      <c r="E77" s="157" t="s">
        <v>15</v>
      </c>
      <c r="F77" s="158" t="s">
        <v>47</v>
      </c>
      <c r="G77" s="159">
        <f>MAX(H77:S77)</f>
        <v>3</v>
      </c>
      <c r="H77" s="159">
        <v>3</v>
      </c>
      <c r="I77" s="159">
        <v>2</v>
      </c>
      <c r="J77" s="159">
        <v>2</v>
      </c>
      <c r="K77" s="159">
        <v>1</v>
      </c>
      <c r="L77" s="159">
        <v>1</v>
      </c>
      <c r="M77" s="159">
        <v>1</v>
      </c>
      <c r="N77" s="159">
        <v>1</v>
      </c>
      <c r="O77" s="159">
        <v>1</v>
      </c>
      <c r="P77" s="159">
        <v>1</v>
      </c>
      <c r="Q77" s="159">
        <v>1</v>
      </c>
      <c r="R77" s="159">
        <v>2</v>
      </c>
      <c r="S77" s="160">
        <v>3</v>
      </c>
    </row>
    <row r="78" spans="1:19" ht="13.5" customHeight="1" hidden="1">
      <c r="A78" s="198" t="s">
        <v>50</v>
      </c>
      <c r="B78" s="155"/>
      <c r="C78" s="156"/>
      <c r="D78" s="199"/>
      <c r="E78" s="120" t="s">
        <v>15</v>
      </c>
      <c r="F78" s="158" t="s">
        <v>48</v>
      </c>
      <c r="G78" s="128">
        <f>SUM(H78:S78)</f>
        <v>16</v>
      </c>
      <c r="H78" s="196">
        <v>3</v>
      </c>
      <c r="I78" s="196">
        <v>2</v>
      </c>
      <c r="J78" s="196">
        <v>1.5</v>
      </c>
      <c r="K78" s="196">
        <v>1</v>
      </c>
      <c r="L78" s="196">
        <v>1</v>
      </c>
      <c r="M78" s="196">
        <v>0.3</v>
      </c>
      <c r="N78" s="196">
        <v>0.3</v>
      </c>
      <c r="O78" s="196">
        <v>0.3</v>
      </c>
      <c r="P78" s="196">
        <v>0.6</v>
      </c>
      <c r="Q78" s="196">
        <v>1</v>
      </c>
      <c r="R78" s="196">
        <v>2</v>
      </c>
      <c r="S78" s="197">
        <v>3</v>
      </c>
    </row>
    <row r="79" spans="1:19" ht="13.5" customHeight="1" hidden="1">
      <c r="A79" s="410" t="s">
        <v>112</v>
      </c>
      <c r="B79" s="411"/>
      <c r="C79" s="411"/>
      <c r="D79" s="411"/>
      <c r="E79" s="411"/>
      <c r="F79" s="411"/>
      <c r="G79" s="200"/>
      <c r="H79" s="200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2"/>
    </row>
    <row r="80" spans="1:19" ht="13.5" customHeight="1" hidden="1">
      <c r="A80" s="154" t="s">
        <v>100</v>
      </c>
      <c r="B80" s="155"/>
      <c r="C80" s="156"/>
      <c r="D80" s="181">
        <f>1000*G81/S80</f>
        <v>4640</v>
      </c>
      <c r="E80" s="157" t="s">
        <v>15</v>
      </c>
      <c r="F80" s="158" t="s">
        <v>47</v>
      </c>
      <c r="G80" s="159">
        <f>MAX(H80:S80)</f>
        <v>25</v>
      </c>
      <c r="H80" s="159">
        <v>25</v>
      </c>
      <c r="I80" s="159">
        <v>18</v>
      </c>
      <c r="J80" s="159">
        <v>18</v>
      </c>
      <c r="K80" s="159">
        <v>18</v>
      </c>
      <c r="L80" s="159">
        <v>19</v>
      </c>
      <c r="M80" s="159">
        <v>19</v>
      </c>
      <c r="N80" s="159">
        <v>22</v>
      </c>
      <c r="O80" s="159">
        <v>22</v>
      </c>
      <c r="P80" s="159">
        <v>22</v>
      </c>
      <c r="Q80" s="159">
        <v>22</v>
      </c>
      <c r="R80" s="159">
        <v>22</v>
      </c>
      <c r="S80" s="160">
        <v>25</v>
      </c>
    </row>
    <row r="81" spans="1:19" ht="13.5" customHeight="1" hidden="1" thickBot="1">
      <c r="A81" s="198" t="s">
        <v>50</v>
      </c>
      <c r="B81" s="155"/>
      <c r="C81" s="156"/>
      <c r="D81" s="199"/>
      <c r="E81" s="120" t="s">
        <v>15</v>
      </c>
      <c r="F81" s="158" t="s">
        <v>48</v>
      </c>
      <c r="G81" s="128">
        <f>SUM(H81:S81)</f>
        <v>116</v>
      </c>
      <c r="H81" s="196">
        <v>12</v>
      </c>
      <c r="I81" s="196">
        <v>8</v>
      </c>
      <c r="J81" s="196">
        <v>8</v>
      </c>
      <c r="K81" s="196">
        <v>8</v>
      </c>
      <c r="L81" s="196">
        <v>9</v>
      </c>
      <c r="M81" s="196">
        <v>9</v>
      </c>
      <c r="N81" s="196">
        <v>10</v>
      </c>
      <c r="O81" s="196">
        <v>10</v>
      </c>
      <c r="P81" s="196">
        <v>10</v>
      </c>
      <c r="Q81" s="196">
        <v>10</v>
      </c>
      <c r="R81" s="196">
        <v>10</v>
      </c>
      <c r="S81" s="197">
        <v>12</v>
      </c>
    </row>
    <row r="82" spans="1:19" ht="13.5" hidden="1" thickBot="1">
      <c r="A82" s="414" t="s">
        <v>82</v>
      </c>
      <c r="B82" s="415"/>
      <c r="C82" s="415"/>
      <c r="D82" s="415"/>
      <c r="E82" s="415"/>
      <c r="F82" s="415"/>
      <c r="G82" s="161"/>
      <c r="H82" s="161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3"/>
    </row>
    <row r="83" spans="1:19" ht="12.75" hidden="1">
      <c r="A83" s="140" t="s">
        <v>101</v>
      </c>
      <c r="B83" s="141"/>
      <c r="C83" s="142"/>
      <c r="D83" s="183">
        <f>1000*G84/S83</f>
        <v>4627.586206896552</v>
      </c>
      <c r="E83" s="143" t="s">
        <v>15</v>
      </c>
      <c r="F83" s="144" t="s">
        <v>47</v>
      </c>
      <c r="G83" s="145">
        <f>MAX(H83:S83)</f>
        <v>150</v>
      </c>
      <c r="H83" s="145">
        <v>150</v>
      </c>
      <c r="I83" s="145">
        <v>140</v>
      </c>
      <c r="J83" s="145">
        <v>130</v>
      </c>
      <c r="K83" s="145">
        <v>100</v>
      </c>
      <c r="L83" s="145">
        <v>40</v>
      </c>
      <c r="M83" s="145">
        <v>17</v>
      </c>
      <c r="N83" s="145">
        <v>10</v>
      </c>
      <c r="O83" s="145">
        <v>10</v>
      </c>
      <c r="P83" s="145">
        <v>18</v>
      </c>
      <c r="Q83" s="145">
        <v>98</v>
      </c>
      <c r="R83" s="145">
        <v>135</v>
      </c>
      <c r="S83" s="146">
        <v>145</v>
      </c>
    </row>
    <row r="84" spans="1:21" s="88" customFormat="1" ht="13.5" customHeight="1" hidden="1">
      <c r="A84" s="191" t="s">
        <v>50</v>
      </c>
      <c r="B84" s="192"/>
      <c r="C84" s="193"/>
      <c r="D84" s="209"/>
      <c r="E84" s="120" t="s">
        <v>15</v>
      </c>
      <c r="F84" s="195" t="s">
        <v>48</v>
      </c>
      <c r="G84" s="128">
        <f>SUM(H84:S84)</f>
        <v>671</v>
      </c>
      <c r="H84" s="196">
        <v>110</v>
      </c>
      <c r="I84" s="196">
        <v>96</v>
      </c>
      <c r="J84" s="196">
        <v>80</v>
      </c>
      <c r="K84" s="196">
        <v>56</v>
      </c>
      <c r="L84" s="196">
        <v>39</v>
      </c>
      <c r="M84" s="196">
        <v>14</v>
      </c>
      <c r="N84" s="196">
        <v>9</v>
      </c>
      <c r="O84" s="196">
        <v>9</v>
      </c>
      <c r="P84" s="196">
        <v>16</v>
      </c>
      <c r="Q84" s="196">
        <v>52</v>
      </c>
      <c r="R84" s="196">
        <v>90</v>
      </c>
      <c r="S84" s="197">
        <v>100</v>
      </c>
      <c r="T84" s="75"/>
      <c r="U84" s="75"/>
    </row>
    <row r="85" spans="1:19" ht="13.5" customHeight="1" hidden="1">
      <c r="A85" s="154" t="s">
        <v>102</v>
      </c>
      <c r="B85" s="155"/>
      <c r="C85" s="156"/>
      <c r="D85" s="181">
        <f>1000*G86/S85</f>
        <v>4720</v>
      </c>
      <c r="E85" s="157" t="s">
        <v>15</v>
      </c>
      <c r="F85" s="158" t="s">
        <v>47</v>
      </c>
      <c r="G85" s="159">
        <f>MAX(H85:S85)</f>
        <v>25</v>
      </c>
      <c r="H85" s="159">
        <v>25</v>
      </c>
      <c r="I85" s="159">
        <v>18</v>
      </c>
      <c r="J85" s="159">
        <v>16</v>
      </c>
      <c r="K85" s="159">
        <v>10</v>
      </c>
      <c r="L85" s="159">
        <v>10</v>
      </c>
      <c r="M85" s="159">
        <v>4</v>
      </c>
      <c r="N85" s="159">
        <v>4</v>
      </c>
      <c r="O85" s="159">
        <v>4</v>
      </c>
      <c r="P85" s="159">
        <v>4</v>
      </c>
      <c r="Q85" s="159">
        <v>10</v>
      </c>
      <c r="R85" s="159">
        <v>18</v>
      </c>
      <c r="S85" s="160">
        <v>25</v>
      </c>
    </row>
    <row r="86" spans="1:19" ht="13.5" customHeight="1" hidden="1">
      <c r="A86" s="191" t="s">
        <v>50</v>
      </c>
      <c r="B86" s="192"/>
      <c r="C86" s="193"/>
      <c r="D86" s="194"/>
      <c r="E86" s="120" t="s">
        <v>15</v>
      </c>
      <c r="F86" s="195" t="s">
        <v>48</v>
      </c>
      <c r="G86" s="128">
        <f>SUM(H86:S86)</f>
        <v>118</v>
      </c>
      <c r="H86" s="196">
        <v>20</v>
      </c>
      <c r="I86" s="196">
        <v>16</v>
      </c>
      <c r="J86" s="196">
        <v>14</v>
      </c>
      <c r="K86" s="196">
        <v>8</v>
      </c>
      <c r="L86" s="196">
        <v>8</v>
      </c>
      <c r="M86" s="196">
        <v>2</v>
      </c>
      <c r="N86" s="196">
        <v>2</v>
      </c>
      <c r="O86" s="196">
        <v>2</v>
      </c>
      <c r="P86" s="196">
        <v>2</v>
      </c>
      <c r="Q86" s="196">
        <v>8</v>
      </c>
      <c r="R86" s="196">
        <v>16</v>
      </c>
      <c r="S86" s="197">
        <v>20</v>
      </c>
    </row>
    <row r="87" spans="1:19" ht="13.5" customHeight="1" hidden="1">
      <c r="A87" s="412" t="s">
        <v>105</v>
      </c>
      <c r="B87" s="413"/>
      <c r="C87" s="413"/>
      <c r="D87" s="413"/>
      <c r="E87" s="413"/>
      <c r="F87" s="413"/>
      <c r="G87" s="206"/>
      <c r="H87" s="206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8"/>
    </row>
    <row r="88" spans="1:19" ht="13.5" customHeight="1" hidden="1">
      <c r="A88" s="154" t="s">
        <v>100</v>
      </c>
      <c r="B88" s="155"/>
      <c r="C88" s="156"/>
      <c r="D88" s="181">
        <f>1000*G89/S88</f>
        <v>5900</v>
      </c>
      <c r="E88" s="157" t="s">
        <v>15</v>
      </c>
      <c r="F88" s="158" t="s">
        <v>47</v>
      </c>
      <c r="G88" s="159">
        <f>MAX(H88:S88)</f>
        <v>5</v>
      </c>
      <c r="H88" s="159">
        <v>5</v>
      </c>
      <c r="I88" s="159">
        <v>5</v>
      </c>
      <c r="J88" s="159">
        <v>5</v>
      </c>
      <c r="K88" s="159">
        <v>3</v>
      </c>
      <c r="L88" s="159">
        <v>3</v>
      </c>
      <c r="M88" s="159">
        <v>2</v>
      </c>
      <c r="N88" s="159">
        <v>3</v>
      </c>
      <c r="O88" s="159">
        <v>3</v>
      </c>
      <c r="P88" s="159">
        <v>3</v>
      </c>
      <c r="Q88" s="159">
        <v>5</v>
      </c>
      <c r="R88" s="159">
        <v>5</v>
      </c>
      <c r="S88" s="160">
        <v>5</v>
      </c>
    </row>
    <row r="89" spans="1:19" ht="13.5" customHeight="1" hidden="1">
      <c r="A89" s="198" t="s">
        <v>50</v>
      </c>
      <c r="B89" s="155"/>
      <c r="C89" s="156"/>
      <c r="D89" s="199"/>
      <c r="E89" s="120" t="s">
        <v>15</v>
      </c>
      <c r="F89" s="158" t="s">
        <v>48</v>
      </c>
      <c r="G89" s="128">
        <f>SUM(H89:S89)</f>
        <v>29.5</v>
      </c>
      <c r="H89" s="196">
        <v>3</v>
      </c>
      <c r="I89" s="196">
        <v>3</v>
      </c>
      <c r="J89" s="196">
        <v>3</v>
      </c>
      <c r="K89" s="196">
        <v>2</v>
      </c>
      <c r="L89" s="196">
        <v>2</v>
      </c>
      <c r="M89" s="196">
        <v>1.5</v>
      </c>
      <c r="N89" s="196">
        <v>2</v>
      </c>
      <c r="O89" s="196">
        <v>2</v>
      </c>
      <c r="P89" s="196">
        <v>2</v>
      </c>
      <c r="Q89" s="196">
        <v>3</v>
      </c>
      <c r="R89" s="196">
        <v>3</v>
      </c>
      <c r="S89" s="197">
        <v>3</v>
      </c>
    </row>
    <row r="90" spans="1:19" ht="13.5" customHeight="1" hidden="1">
      <c r="A90" s="410" t="s">
        <v>106</v>
      </c>
      <c r="B90" s="411"/>
      <c r="C90" s="411"/>
      <c r="D90" s="411"/>
      <c r="E90" s="411"/>
      <c r="F90" s="411"/>
      <c r="G90" s="200"/>
      <c r="H90" s="200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2"/>
    </row>
    <row r="91" spans="1:19" ht="13.5" customHeight="1" hidden="1">
      <c r="A91" s="154" t="s">
        <v>100</v>
      </c>
      <c r="B91" s="155"/>
      <c r="C91" s="156"/>
      <c r="D91" s="181">
        <f>1000*G92/S91</f>
        <v>6600</v>
      </c>
      <c r="E91" s="157" t="s">
        <v>15</v>
      </c>
      <c r="F91" s="158" t="s">
        <v>47</v>
      </c>
      <c r="G91" s="159">
        <f>MAX(H91:S91)</f>
        <v>10</v>
      </c>
      <c r="H91" s="159">
        <v>10</v>
      </c>
      <c r="I91" s="159">
        <v>10</v>
      </c>
      <c r="J91" s="159">
        <v>8</v>
      </c>
      <c r="K91" s="159">
        <v>8</v>
      </c>
      <c r="L91" s="159">
        <v>8</v>
      </c>
      <c r="M91" s="159">
        <v>6</v>
      </c>
      <c r="N91" s="159">
        <v>6</v>
      </c>
      <c r="O91" s="159">
        <v>6</v>
      </c>
      <c r="P91" s="159">
        <v>8</v>
      </c>
      <c r="Q91" s="159">
        <v>9</v>
      </c>
      <c r="R91" s="159">
        <v>10</v>
      </c>
      <c r="S91" s="160">
        <v>10</v>
      </c>
    </row>
    <row r="92" spans="1:19" ht="13.5" customHeight="1" hidden="1">
      <c r="A92" s="198" t="s">
        <v>50</v>
      </c>
      <c r="B92" s="155"/>
      <c r="C92" s="156"/>
      <c r="D92" s="199"/>
      <c r="E92" s="120" t="s">
        <v>15</v>
      </c>
      <c r="F92" s="158" t="s">
        <v>48</v>
      </c>
      <c r="G92" s="128">
        <f>SUM(H92:S92)</f>
        <v>66</v>
      </c>
      <c r="H92" s="196">
        <v>7</v>
      </c>
      <c r="I92" s="196">
        <v>7</v>
      </c>
      <c r="J92" s="196">
        <v>5</v>
      </c>
      <c r="K92" s="196">
        <v>5</v>
      </c>
      <c r="L92" s="196">
        <v>5</v>
      </c>
      <c r="M92" s="196">
        <v>4</v>
      </c>
      <c r="N92" s="196">
        <v>4</v>
      </c>
      <c r="O92" s="196">
        <v>4</v>
      </c>
      <c r="P92" s="196">
        <v>5</v>
      </c>
      <c r="Q92" s="196">
        <v>6</v>
      </c>
      <c r="R92" s="196">
        <v>7</v>
      </c>
      <c r="S92" s="197">
        <v>7</v>
      </c>
    </row>
    <row r="93" spans="1:19" ht="13.5" customHeight="1" hidden="1">
      <c r="A93" s="410" t="s">
        <v>107</v>
      </c>
      <c r="B93" s="411"/>
      <c r="C93" s="411"/>
      <c r="D93" s="411"/>
      <c r="E93" s="411"/>
      <c r="F93" s="411"/>
      <c r="G93" s="200"/>
      <c r="H93" s="200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2"/>
    </row>
    <row r="94" spans="1:19" ht="13.5" customHeight="1" hidden="1">
      <c r="A94" s="154" t="s">
        <v>100</v>
      </c>
      <c r="B94" s="155"/>
      <c r="C94" s="156"/>
      <c r="D94" s="181">
        <f>1000*G95/S94</f>
        <v>4220</v>
      </c>
      <c r="E94" s="157" t="s">
        <v>15</v>
      </c>
      <c r="F94" s="158" t="s">
        <v>47</v>
      </c>
      <c r="G94" s="159">
        <f>MAX(H94:S94)</f>
        <v>6</v>
      </c>
      <c r="H94" s="159">
        <v>6</v>
      </c>
      <c r="I94" s="159">
        <v>5</v>
      </c>
      <c r="J94" s="159">
        <v>5</v>
      </c>
      <c r="K94" s="159">
        <v>4</v>
      </c>
      <c r="L94" s="159">
        <v>2</v>
      </c>
      <c r="M94" s="159">
        <v>2</v>
      </c>
      <c r="N94" s="159">
        <v>2</v>
      </c>
      <c r="O94" s="159">
        <v>2</v>
      </c>
      <c r="P94" s="159">
        <v>2</v>
      </c>
      <c r="Q94" s="159">
        <v>4</v>
      </c>
      <c r="R94" s="159">
        <v>5</v>
      </c>
      <c r="S94" s="160">
        <v>5</v>
      </c>
    </row>
    <row r="95" spans="1:19" ht="13.5" customHeight="1" hidden="1" thickBot="1">
      <c r="A95" s="198" t="s">
        <v>50</v>
      </c>
      <c r="B95" s="155"/>
      <c r="C95" s="156"/>
      <c r="D95" s="199"/>
      <c r="E95" s="120" t="s">
        <v>15</v>
      </c>
      <c r="F95" s="158" t="s">
        <v>48</v>
      </c>
      <c r="G95" s="128">
        <f>SUM(H95:S95)</f>
        <v>21.1</v>
      </c>
      <c r="H95" s="196">
        <v>3.6</v>
      </c>
      <c r="I95" s="196">
        <v>3.4</v>
      </c>
      <c r="J95" s="196">
        <v>3.3</v>
      </c>
      <c r="K95" s="196">
        <v>1.3</v>
      </c>
      <c r="L95" s="196">
        <v>0.4</v>
      </c>
      <c r="M95" s="196">
        <v>0.5</v>
      </c>
      <c r="N95" s="196">
        <v>0.5</v>
      </c>
      <c r="O95" s="196">
        <v>0.5</v>
      </c>
      <c r="P95" s="196">
        <v>0.6</v>
      </c>
      <c r="Q95" s="196">
        <v>1.5</v>
      </c>
      <c r="R95" s="196">
        <v>2.5</v>
      </c>
      <c r="S95" s="197">
        <v>3</v>
      </c>
    </row>
    <row r="96" spans="1:19" ht="13.5" customHeight="1" hidden="1" thickBot="1">
      <c r="A96" s="416" t="s">
        <v>88</v>
      </c>
      <c r="B96" s="417"/>
      <c r="C96" s="417"/>
      <c r="D96" s="417"/>
      <c r="E96" s="417"/>
      <c r="F96" s="417"/>
      <c r="G96" s="161"/>
      <c r="H96" s="161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3"/>
    </row>
    <row r="97" spans="1:19" ht="13.5" customHeight="1" hidden="1">
      <c r="A97" s="154" t="s">
        <v>100</v>
      </c>
      <c r="B97" s="155"/>
      <c r="C97" s="156"/>
      <c r="D97" s="181">
        <f>1000*G98/S97</f>
        <v>6515.384615384615</v>
      </c>
      <c r="E97" s="157" t="s">
        <v>15</v>
      </c>
      <c r="F97" s="158" t="s">
        <v>47</v>
      </c>
      <c r="G97" s="145">
        <f>MAX(H97:S97)</f>
        <v>260</v>
      </c>
      <c r="H97" s="145">
        <v>260</v>
      </c>
      <c r="I97" s="145">
        <v>250</v>
      </c>
      <c r="J97" s="145">
        <v>240</v>
      </c>
      <c r="K97" s="145">
        <v>200</v>
      </c>
      <c r="L97" s="145">
        <v>180</v>
      </c>
      <c r="M97" s="145">
        <v>100</v>
      </c>
      <c r="N97" s="145">
        <v>100</v>
      </c>
      <c r="O97" s="145">
        <v>100</v>
      </c>
      <c r="P97" s="145">
        <v>205</v>
      </c>
      <c r="Q97" s="145">
        <v>235</v>
      </c>
      <c r="R97" s="145">
        <v>250</v>
      </c>
      <c r="S97" s="146">
        <v>260</v>
      </c>
    </row>
    <row r="98" spans="1:19" ht="13.5" customHeight="1" hidden="1" thickBot="1">
      <c r="A98" s="147" t="s">
        <v>50</v>
      </c>
      <c r="B98" s="122"/>
      <c r="C98" s="83"/>
      <c r="D98" s="184"/>
      <c r="E98" s="123" t="s">
        <v>15</v>
      </c>
      <c r="F98" s="124" t="s">
        <v>48</v>
      </c>
      <c r="G98" s="130">
        <f>SUM(H98:S98)</f>
        <v>1694</v>
      </c>
      <c r="H98" s="148">
        <v>207</v>
      </c>
      <c r="I98" s="148">
        <v>190</v>
      </c>
      <c r="J98" s="148">
        <v>175</v>
      </c>
      <c r="K98" s="148">
        <v>130</v>
      </c>
      <c r="L98" s="148">
        <v>110</v>
      </c>
      <c r="M98" s="148">
        <v>60</v>
      </c>
      <c r="N98" s="148">
        <v>60</v>
      </c>
      <c r="O98" s="148">
        <v>60</v>
      </c>
      <c r="P98" s="148">
        <v>135</v>
      </c>
      <c r="Q98" s="148">
        <v>170</v>
      </c>
      <c r="R98" s="148">
        <v>190</v>
      </c>
      <c r="S98" s="149">
        <v>207</v>
      </c>
    </row>
    <row r="99" spans="1:19" ht="13.5" customHeight="1" hidden="1" thickBot="1">
      <c r="A99" s="414" t="s">
        <v>75</v>
      </c>
      <c r="B99" s="415"/>
      <c r="C99" s="415"/>
      <c r="D99" s="415"/>
      <c r="E99" s="415"/>
      <c r="F99" s="415"/>
      <c r="G99" s="137"/>
      <c r="H99" s="137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9"/>
    </row>
    <row r="100" spans="1:21" ht="13.5" customHeight="1" hidden="1">
      <c r="A100" s="140" t="s">
        <v>100</v>
      </c>
      <c r="B100" s="141"/>
      <c r="C100" s="142"/>
      <c r="D100" s="183">
        <f>1000*G101/S100</f>
        <v>6530.6122448979595</v>
      </c>
      <c r="E100" s="143" t="s">
        <v>15</v>
      </c>
      <c r="F100" s="144" t="s">
        <v>47</v>
      </c>
      <c r="G100" s="145">
        <f>MAX(H100:S100)</f>
        <v>49</v>
      </c>
      <c r="H100" s="145">
        <v>38</v>
      </c>
      <c r="I100" s="145">
        <v>47</v>
      </c>
      <c r="J100" s="145">
        <v>37</v>
      </c>
      <c r="K100" s="145">
        <v>32</v>
      </c>
      <c r="L100" s="145">
        <v>25</v>
      </c>
      <c r="M100" s="145">
        <v>25</v>
      </c>
      <c r="N100" s="145">
        <v>30</v>
      </c>
      <c r="O100" s="145">
        <v>20</v>
      </c>
      <c r="P100" s="145">
        <v>30</v>
      </c>
      <c r="Q100" s="145">
        <v>35</v>
      </c>
      <c r="R100" s="145">
        <v>48</v>
      </c>
      <c r="S100" s="146">
        <v>49</v>
      </c>
      <c r="U100" s="76"/>
    </row>
    <row r="101" spans="1:21" ht="13.5" customHeight="1" hidden="1">
      <c r="A101" s="191" t="s">
        <v>50</v>
      </c>
      <c r="B101" s="192"/>
      <c r="C101" s="193"/>
      <c r="D101" s="194"/>
      <c r="E101" s="120" t="s">
        <v>15</v>
      </c>
      <c r="F101" s="195" t="s">
        <v>48</v>
      </c>
      <c r="G101" s="128">
        <f>SUM(H101:S101)</f>
        <v>320</v>
      </c>
      <c r="H101" s="196">
        <v>30</v>
      </c>
      <c r="I101" s="196">
        <v>43</v>
      </c>
      <c r="J101" s="196">
        <v>29</v>
      </c>
      <c r="K101" s="196">
        <v>22</v>
      </c>
      <c r="L101" s="196">
        <v>17</v>
      </c>
      <c r="M101" s="196">
        <v>17</v>
      </c>
      <c r="N101" s="196">
        <v>19</v>
      </c>
      <c r="O101" s="196">
        <v>14</v>
      </c>
      <c r="P101" s="196">
        <v>19</v>
      </c>
      <c r="Q101" s="196">
        <v>25</v>
      </c>
      <c r="R101" s="196">
        <v>40</v>
      </c>
      <c r="S101" s="197">
        <v>45</v>
      </c>
      <c r="U101" s="190"/>
    </row>
    <row r="102" spans="1:19" ht="13.5" customHeight="1" hidden="1">
      <c r="A102" s="412" t="s">
        <v>113</v>
      </c>
      <c r="B102" s="413"/>
      <c r="C102" s="413"/>
      <c r="D102" s="413"/>
      <c r="E102" s="413"/>
      <c r="F102" s="413"/>
      <c r="G102" s="206"/>
      <c r="H102" s="206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8"/>
    </row>
    <row r="103" spans="1:19" ht="13.5" customHeight="1" hidden="1">
      <c r="A103" s="154" t="s">
        <v>100</v>
      </c>
      <c r="B103" s="155"/>
      <c r="C103" s="156"/>
      <c r="D103" s="181">
        <f>1000*G104/S103</f>
        <v>3819.9999999999995</v>
      </c>
      <c r="E103" s="157" t="s">
        <v>15</v>
      </c>
      <c r="F103" s="158" t="s">
        <v>47</v>
      </c>
      <c r="G103" s="159">
        <f>MAX(H103:S103)</f>
        <v>66</v>
      </c>
      <c r="H103" s="159">
        <v>66</v>
      </c>
      <c r="I103" s="159">
        <v>62</v>
      </c>
      <c r="J103" s="159">
        <v>60</v>
      </c>
      <c r="K103" s="159">
        <v>52</v>
      </c>
      <c r="L103" s="159">
        <v>52</v>
      </c>
      <c r="M103" s="159">
        <v>51</v>
      </c>
      <c r="N103" s="159">
        <v>52</v>
      </c>
      <c r="O103" s="159">
        <v>52</v>
      </c>
      <c r="P103" s="159">
        <v>52</v>
      </c>
      <c r="Q103" s="159">
        <v>60</v>
      </c>
      <c r="R103" s="159">
        <v>64</v>
      </c>
      <c r="S103" s="160">
        <v>66</v>
      </c>
    </row>
    <row r="104" spans="1:19" ht="13.5" customHeight="1" hidden="1" thickBot="1">
      <c r="A104" s="198" t="s">
        <v>50</v>
      </c>
      <c r="B104" s="155"/>
      <c r="C104" s="156"/>
      <c r="D104" s="199"/>
      <c r="E104" s="120" t="s">
        <v>15</v>
      </c>
      <c r="F104" s="158" t="s">
        <v>48</v>
      </c>
      <c r="G104" s="130">
        <f>SUM(H104:S104)</f>
        <v>252.11999999999998</v>
      </c>
      <c r="H104" s="148">
        <v>24.552</v>
      </c>
      <c r="I104" s="148">
        <v>21.504</v>
      </c>
      <c r="J104" s="148">
        <v>22.32</v>
      </c>
      <c r="K104" s="148">
        <v>18.72</v>
      </c>
      <c r="L104" s="148">
        <v>19.344</v>
      </c>
      <c r="M104" s="148">
        <v>18.36</v>
      </c>
      <c r="N104" s="148">
        <v>19.344</v>
      </c>
      <c r="O104" s="148">
        <v>19.344</v>
      </c>
      <c r="P104" s="148">
        <v>18.72</v>
      </c>
      <c r="Q104" s="148">
        <v>22.32</v>
      </c>
      <c r="R104" s="148">
        <v>23.04</v>
      </c>
      <c r="S104" s="149">
        <v>24.552</v>
      </c>
    </row>
    <row r="105" spans="1:26" s="32" customFormat="1" ht="15" hidden="1" thickBot="1">
      <c r="A105" s="414" t="s">
        <v>70</v>
      </c>
      <c r="B105" s="415"/>
      <c r="C105" s="415"/>
      <c r="D105" s="415"/>
      <c r="E105" s="415"/>
      <c r="F105" s="415"/>
      <c r="G105" s="137"/>
      <c r="H105" s="137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9"/>
      <c r="X105" s="62"/>
      <c r="Y105" s="62"/>
      <c r="Z105" s="62"/>
    </row>
    <row r="106" spans="1:26" s="32" customFormat="1" ht="14.25" hidden="1">
      <c r="A106" s="140" t="s">
        <v>100</v>
      </c>
      <c r="B106" s="141"/>
      <c r="C106" s="142"/>
      <c r="D106" s="183">
        <f>1000*G107/S106</f>
        <v>3545.4545454545455</v>
      </c>
      <c r="E106" s="143" t="s">
        <v>16</v>
      </c>
      <c r="F106" s="144" t="s">
        <v>47</v>
      </c>
      <c r="G106" s="145">
        <f>MAX(H106:S106)</f>
        <v>44</v>
      </c>
      <c r="H106" s="145">
        <v>44</v>
      </c>
      <c r="I106" s="145">
        <v>40</v>
      </c>
      <c r="J106" s="145">
        <v>35</v>
      </c>
      <c r="K106" s="145">
        <v>30</v>
      </c>
      <c r="L106" s="145">
        <v>20</v>
      </c>
      <c r="M106" s="145">
        <v>12</v>
      </c>
      <c r="N106" s="145">
        <v>10</v>
      </c>
      <c r="O106" s="145">
        <v>15</v>
      </c>
      <c r="P106" s="145">
        <v>25</v>
      </c>
      <c r="Q106" s="145">
        <v>35</v>
      </c>
      <c r="R106" s="145">
        <v>40</v>
      </c>
      <c r="S106" s="146">
        <v>44</v>
      </c>
      <c r="X106" s="62"/>
      <c r="Y106" s="62"/>
      <c r="Z106" s="62"/>
    </row>
    <row r="107" spans="1:26" s="32" customFormat="1" ht="15" hidden="1" thickBot="1">
      <c r="A107" s="147" t="s">
        <v>50</v>
      </c>
      <c r="B107" s="122"/>
      <c r="C107" s="83"/>
      <c r="D107" s="184"/>
      <c r="E107" s="123" t="s">
        <v>16</v>
      </c>
      <c r="F107" s="124" t="s">
        <v>48</v>
      </c>
      <c r="G107" s="130">
        <f>SUM(H107:S107)</f>
        <v>156</v>
      </c>
      <c r="H107" s="148">
        <v>25</v>
      </c>
      <c r="I107" s="148">
        <v>20</v>
      </c>
      <c r="J107" s="148">
        <v>15</v>
      </c>
      <c r="K107" s="148">
        <v>12</v>
      </c>
      <c r="L107" s="148">
        <v>7</v>
      </c>
      <c r="M107" s="148">
        <v>3</v>
      </c>
      <c r="N107" s="148">
        <v>2</v>
      </c>
      <c r="O107" s="148">
        <v>4</v>
      </c>
      <c r="P107" s="148">
        <v>8</v>
      </c>
      <c r="Q107" s="148">
        <v>15</v>
      </c>
      <c r="R107" s="148">
        <v>20</v>
      </c>
      <c r="S107" s="149">
        <v>25</v>
      </c>
      <c r="X107" s="63"/>
      <c r="Y107" s="63"/>
      <c r="Z107" s="64"/>
    </row>
    <row r="108" spans="1:19" ht="13.5" customHeight="1" hidden="1" thickBot="1">
      <c r="A108" s="414" t="s">
        <v>81</v>
      </c>
      <c r="B108" s="415"/>
      <c r="C108" s="415"/>
      <c r="D108" s="415"/>
      <c r="E108" s="415"/>
      <c r="F108" s="415"/>
      <c r="G108" s="137"/>
      <c r="H108" s="137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9"/>
    </row>
    <row r="109" spans="1:19" ht="13.5" customHeight="1" hidden="1">
      <c r="A109" s="140" t="s">
        <v>100</v>
      </c>
      <c r="B109" s="141"/>
      <c r="C109" s="142"/>
      <c r="D109" s="183">
        <f>1000*G110/S109</f>
        <v>2619.0476190476193</v>
      </c>
      <c r="E109" s="143" t="s">
        <v>16</v>
      </c>
      <c r="F109" s="144" t="s">
        <v>47</v>
      </c>
      <c r="G109" s="145">
        <f>MAX(H109:S109)</f>
        <v>21</v>
      </c>
      <c r="H109" s="145">
        <v>21</v>
      </c>
      <c r="I109" s="145">
        <v>21</v>
      </c>
      <c r="J109" s="145">
        <v>21</v>
      </c>
      <c r="K109" s="145">
        <v>18</v>
      </c>
      <c r="L109" s="145">
        <v>8</v>
      </c>
      <c r="M109" s="145">
        <v>4</v>
      </c>
      <c r="N109" s="145">
        <v>4</v>
      </c>
      <c r="O109" s="145">
        <v>8</v>
      </c>
      <c r="P109" s="145">
        <v>10</v>
      </c>
      <c r="Q109" s="145">
        <v>19</v>
      </c>
      <c r="R109" s="145">
        <v>21</v>
      </c>
      <c r="S109" s="146">
        <v>21</v>
      </c>
    </row>
    <row r="110" spans="1:19" ht="13.5" customHeight="1" hidden="1" thickBot="1">
      <c r="A110" s="147" t="s">
        <v>50</v>
      </c>
      <c r="B110" s="122"/>
      <c r="C110" s="83"/>
      <c r="D110" s="184"/>
      <c r="E110" s="123" t="s">
        <v>16</v>
      </c>
      <c r="F110" s="124" t="s">
        <v>48</v>
      </c>
      <c r="G110" s="130">
        <f>SUM(H110:S110)</f>
        <v>55</v>
      </c>
      <c r="H110" s="148">
        <v>7</v>
      </c>
      <c r="I110" s="148">
        <v>7</v>
      </c>
      <c r="J110" s="148">
        <v>7</v>
      </c>
      <c r="K110" s="148">
        <v>5</v>
      </c>
      <c r="L110" s="148">
        <v>2</v>
      </c>
      <c r="M110" s="148">
        <v>1</v>
      </c>
      <c r="N110" s="148">
        <v>1</v>
      </c>
      <c r="O110" s="148">
        <v>2</v>
      </c>
      <c r="P110" s="148">
        <v>3</v>
      </c>
      <c r="Q110" s="148">
        <v>6</v>
      </c>
      <c r="R110" s="148">
        <v>7</v>
      </c>
      <c r="S110" s="149">
        <v>7</v>
      </c>
    </row>
    <row r="111" spans="1:19" ht="13.5" customHeight="1" hidden="1" thickBot="1">
      <c r="A111" s="416" t="s">
        <v>87</v>
      </c>
      <c r="B111" s="417"/>
      <c r="C111" s="417"/>
      <c r="D111" s="417"/>
      <c r="E111" s="417"/>
      <c r="F111" s="417"/>
      <c r="G111" s="161"/>
      <c r="H111" s="161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3"/>
    </row>
    <row r="112" spans="1:19" ht="13.5" customHeight="1" hidden="1">
      <c r="A112" s="154" t="s">
        <v>100</v>
      </c>
      <c r="B112" s="155"/>
      <c r="C112" s="156"/>
      <c r="D112" s="181">
        <f>1000*G113/S112</f>
        <v>4764.705882352941</v>
      </c>
      <c r="E112" s="157" t="s">
        <v>15</v>
      </c>
      <c r="F112" s="158" t="s">
        <v>47</v>
      </c>
      <c r="G112" s="145">
        <f>MAX(H112:S112)</f>
        <v>17</v>
      </c>
      <c r="H112" s="145">
        <v>17</v>
      </c>
      <c r="I112" s="145">
        <v>17</v>
      </c>
      <c r="J112" s="145">
        <v>15</v>
      </c>
      <c r="K112" s="145">
        <v>12</v>
      </c>
      <c r="L112" s="145">
        <v>11</v>
      </c>
      <c r="M112" s="145">
        <v>8</v>
      </c>
      <c r="N112" s="145">
        <v>8</v>
      </c>
      <c r="O112" s="145">
        <v>8</v>
      </c>
      <c r="P112" s="145">
        <v>11</v>
      </c>
      <c r="Q112" s="145">
        <v>15</v>
      </c>
      <c r="R112" s="145">
        <v>17</v>
      </c>
      <c r="S112" s="146">
        <v>17</v>
      </c>
    </row>
    <row r="113" spans="1:19" ht="13.5" customHeight="1" hidden="1" thickBot="1">
      <c r="A113" s="147" t="s">
        <v>50</v>
      </c>
      <c r="B113" s="122"/>
      <c r="C113" s="83"/>
      <c r="D113" s="184"/>
      <c r="E113" s="123" t="s">
        <v>15</v>
      </c>
      <c r="F113" s="124" t="s">
        <v>48</v>
      </c>
      <c r="G113" s="130">
        <f>SUM(H113:S113)</f>
        <v>81</v>
      </c>
      <c r="H113" s="148">
        <v>10</v>
      </c>
      <c r="I113" s="148">
        <v>10</v>
      </c>
      <c r="J113" s="148">
        <v>8</v>
      </c>
      <c r="K113" s="148">
        <v>6</v>
      </c>
      <c r="L113" s="148">
        <v>5</v>
      </c>
      <c r="M113" s="148">
        <v>3</v>
      </c>
      <c r="N113" s="148">
        <v>3</v>
      </c>
      <c r="O113" s="148">
        <v>3</v>
      </c>
      <c r="P113" s="148">
        <v>5</v>
      </c>
      <c r="Q113" s="148">
        <v>8</v>
      </c>
      <c r="R113" s="148">
        <v>10</v>
      </c>
      <c r="S113" s="149">
        <v>10</v>
      </c>
    </row>
    <row r="114" spans="1:19" ht="13.5" customHeight="1">
      <c r="A114" s="172"/>
      <c r="B114" s="172"/>
      <c r="C114" s="172"/>
      <c r="D114" s="187"/>
      <c r="E114" s="164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</row>
    <row r="115" spans="1:19" ht="13.5" customHeight="1">
      <c r="A115" s="76"/>
      <c r="B115" s="76"/>
      <c r="C115" s="76"/>
      <c r="D115" s="177"/>
      <c r="E115" s="77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8:19" ht="13.5" customHeight="1">
      <c r="H116" s="81"/>
      <c r="I116" s="81"/>
      <c r="J116" s="81"/>
      <c r="K116" s="81"/>
      <c r="L116" s="81"/>
      <c r="M116" s="81"/>
      <c r="R116" s="78"/>
      <c r="S116" s="81"/>
    </row>
    <row r="117" spans="8:19" ht="13.5" customHeight="1"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</row>
    <row r="118" spans="1:19" ht="13.5" customHeight="1">
      <c r="A118" s="29"/>
      <c r="B118" s="59" t="s">
        <v>63</v>
      </c>
      <c r="C118" s="43"/>
      <c r="D118" s="188"/>
      <c r="E118" s="60"/>
      <c r="F118" s="41"/>
      <c r="G118" s="61"/>
      <c r="H118" s="41"/>
      <c r="I118" s="41"/>
      <c r="J118" s="41"/>
      <c r="K118" s="42"/>
      <c r="L118" s="61"/>
      <c r="M118" s="61"/>
      <c r="N118" s="59"/>
      <c r="O118" s="59" t="s">
        <v>64</v>
      </c>
      <c r="P118" s="59"/>
      <c r="Q118" s="59"/>
      <c r="R118" s="42"/>
      <c r="S118" s="32"/>
    </row>
    <row r="119" spans="1:19" ht="13.5" customHeight="1">
      <c r="A119" s="29"/>
      <c r="B119" s="59"/>
      <c r="C119" s="43"/>
      <c r="D119" s="188"/>
      <c r="E119" s="60"/>
      <c r="F119" s="41"/>
      <c r="G119" s="61"/>
      <c r="H119" s="41"/>
      <c r="I119" s="41"/>
      <c r="J119" s="41"/>
      <c r="K119" s="42"/>
      <c r="L119" s="61"/>
      <c r="M119" s="61"/>
      <c r="N119" s="59"/>
      <c r="O119" s="59"/>
      <c r="P119" s="59"/>
      <c r="Q119" s="59"/>
      <c r="R119" s="42"/>
      <c r="S119" s="32"/>
    </row>
    <row r="120" spans="1:19" ht="13.5" customHeight="1">
      <c r="A120" s="29"/>
      <c r="B120" s="42"/>
      <c r="C120" s="43"/>
      <c r="D120" s="188"/>
      <c r="E120" s="60"/>
      <c r="F120" s="41"/>
      <c r="G120" s="61"/>
      <c r="H120" s="41"/>
      <c r="I120" s="41"/>
      <c r="J120" s="41"/>
      <c r="K120" s="42"/>
      <c r="L120" s="61"/>
      <c r="M120" s="61"/>
      <c r="N120" s="42"/>
      <c r="O120" s="42"/>
      <c r="P120" s="42"/>
      <c r="Q120" s="42"/>
      <c r="R120" s="42"/>
      <c r="S120" s="32"/>
    </row>
    <row r="121" spans="1:19" ht="13.5" customHeight="1">
      <c r="A121" s="29"/>
      <c r="B121" s="59" t="s">
        <v>62</v>
      </c>
      <c r="C121" s="43"/>
      <c r="D121" s="188"/>
      <c r="E121" s="60"/>
      <c r="F121" s="41"/>
      <c r="G121" s="61"/>
      <c r="H121" s="41"/>
      <c r="I121" s="41"/>
      <c r="J121" s="41"/>
      <c r="K121" s="42"/>
      <c r="L121" s="61"/>
      <c r="M121" s="61"/>
      <c r="N121" s="59"/>
      <c r="O121" s="59" t="s">
        <v>62</v>
      </c>
      <c r="P121" s="59"/>
      <c r="Q121" s="32"/>
      <c r="R121" s="42"/>
      <c r="S121" s="32"/>
    </row>
    <row r="122" spans="1:19" ht="13.5" customHeight="1">
      <c r="A122" s="29"/>
      <c r="B122" s="59" t="s">
        <v>61</v>
      </c>
      <c r="C122" s="43"/>
      <c r="D122" s="188"/>
      <c r="E122" s="60"/>
      <c r="F122" s="41"/>
      <c r="G122" s="61"/>
      <c r="H122" s="41"/>
      <c r="I122" s="41"/>
      <c r="J122" s="41"/>
      <c r="K122" s="42"/>
      <c r="L122" s="61"/>
      <c r="M122" s="61"/>
      <c r="N122" s="59"/>
      <c r="O122" s="59" t="s">
        <v>61</v>
      </c>
      <c r="P122" s="59"/>
      <c r="Q122" s="59"/>
      <c r="R122" s="42"/>
      <c r="S122" s="32"/>
    </row>
  </sheetData>
  <sheetProtection/>
  <mergeCells count="40">
    <mergeCell ref="A64:F64"/>
    <mergeCell ref="A82:F82"/>
    <mergeCell ref="A67:F67"/>
    <mergeCell ref="A70:F70"/>
    <mergeCell ref="A5:S5"/>
    <mergeCell ref="A33:F33"/>
    <mergeCell ref="A38:F38"/>
    <mergeCell ref="A41:F41"/>
    <mergeCell ref="A44:F44"/>
    <mergeCell ref="A21:F21"/>
    <mergeCell ref="A55:F55"/>
    <mergeCell ref="A27:F27"/>
    <mergeCell ref="A30:B30"/>
    <mergeCell ref="C8:E9"/>
    <mergeCell ref="C12:D13"/>
    <mergeCell ref="A58:F58"/>
    <mergeCell ref="A24:F24"/>
    <mergeCell ref="C30:D30"/>
    <mergeCell ref="E30:F30"/>
    <mergeCell ref="F8:F9"/>
    <mergeCell ref="A111:F111"/>
    <mergeCell ref="A99:F99"/>
    <mergeCell ref="G8:G9"/>
    <mergeCell ref="F10:F11"/>
    <mergeCell ref="A15:F15"/>
    <mergeCell ref="A18:F18"/>
    <mergeCell ref="A61:F61"/>
    <mergeCell ref="F12:F13"/>
    <mergeCell ref="A49:F49"/>
    <mergeCell ref="A52:F52"/>
    <mergeCell ref="A73:F73"/>
    <mergeCell ref="A76:F76"/>
    <mergeCell ref="A79:F79"/>
    <mergeCell ref="A87:F87"/>
    <mergeCell ref="A105:F105"/>
    <mergeCell ref="A108:F108"/>
    <mergeCell ref="A90:F90"/>
    <mergeCell ref="A93:F93"/>
    <mergeCell ref="A102:F102"/>
    <mergeCell ref="A96:F9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rowBreaks count="1" manualBreakCount="1">
    <brk id="5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view="pageBreakPreview" zoomScaleNormal="75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6384" width="9.140625" style="237" customWidth="1"/>
  </cols>
  <sheetData>
    <row r="1" ht="12.75">
      <c r="I1" s="238" t="s">
        <v>52</v>
      </c>
    </row>
    <row r="2" ht="12.75">
      <c r="I2" s="238" t="s">
        <v>120</v>
      </c>
    </row>
    <row r="3" spans="1:9" ht="15">
      <c r="A3" s="439" t="s">
        <v>121</v>
      </c>
      <c r="B3" s="439"/>
      <c r="C3" s="439"/>
      <c r="D3" s="439"/>
      <c r="E3" s="439"/>
      <c r="F3" s="439"/>
      <c r="G3" s="439"/>
      <c r="H3" s="439"/>
      <c r="I3" s="439"/>
    </row>
    <row r="5" spans="1:9" ht="15.75" customHeight="1">
      <c r="A5" s="440" t="s">
        <v>118</v>
      </c>
      <c r="B5" s="440"/>
      <c r="C5" s="440"/>
      <c r="D5" s="440"/>
      <c r="E5" s="440"/>
      <c r="F5" s="440"/>
      <c r="G5" s="440"/>
      <c r="H5" s="440"/>
      <c r="I5" s="440"/>
    </row>
    <row r="6" ht="12.75">
      <c r="A6" s="237" t="s">
        <v>144</v>
      </c>
    </row>
    <row r="7" spans="1:9" ht="15" customHeight="1">
      <c r="A7" s="441" t="s">
        <v>145</v>
      </c>
      <c r="B7" s="441"/>
      <c r="C7" s="441"/>
      <c r="D7" s="441"/>
      <c r="E7" s="441"/>
      <c r="F7" s="441"/>
      <c r="G7" s="441"/>
      <c r="H7" s="441"/>
      <c r="I7" s="441"/>
    </row>
    <row r="8" spans="1:9" ht="6.75" customHeight="1">
      <c r="A8" s="441"/>
      <c r="B8" s="441"/>
      <c r="C8" s="441"/>
      <c r="D8" s="441"/>
      <c r="E8" s="441"/>
      <c r="F8" s="441"/>
      <c r="G8" s="441"/>
      <c r="H8" s="441"/>
      <c r="I8" s="441"/>
    </row>
    <row r="9" spans="1:9" ht="42.75" customHeight="1">
      <c r="A9" s="442" t="s">
        <v>146</v>
      </c>
      <c r="B9" s="443"/>
      <c r="C9" s="443"/>
      <c r="D9" s="443"/>
      <c r="E9" s="443"/>
      <c r="F9" s="443"/>
      <c r="G9" s="443"/>
      <c r="H9" s="443"/>
      <c r="I9" s="443"/>
    </row>
    <row r="10" spans="6:7" ht="11.25" customHeight="1">
      <c r="F10" s="239"/>
      <c r="G10" s="239"/>
    </row>
    <row r="11" spans="1:7" ht="11.25" customHeight="1">
      <c r="A11" s="444" t="s">
        <v>147</v>
      </c>
      <c r="B11" s="444"/>
      <c r="F11" s="240"/>
      <c r="G11" s="240"/>
    </row>
    <row r="12" spans="1:7" ht="11.25" customHeight="1">
      <c r="A12" s="445" t="s">
        <v>90</v>
      </c>
      <c r="B12" s="445"/>
      <c r="F12" s="240"/>
      <c r="G12" s="240"/>
    </row>
    <row r="13" ht="13.5" thickBot="1"/>
    <row r="14" spans="1:9" ht="12.75">
      <c r="A14" s="241"/>
      <c r="B14" s="242"/>
      <c r="C14" s="242"/>
      <c r="D14" s="242"/>
      <c r="E14" s="242"/>
      <c r="F14" s="242"/>
      <c r="G14" s="242"/>
      <c r="H14" s="242"/>
      <c r="I14" s="243"/>
    </row>
    <row r="15" spans="1:9" s="244" customFormat="1" ht="27" customHeight="1">
      <c r="A15" s="446" t="s">
        <v>122</v>
      </c>
      <c r="B15" s="447"/>
      <c r="C15" s="447"/>
      <c r="D15" s="447"/>
      <c r="E15" s="447"/>
      <c r="F15" s="447"/>
      <c r="G15" s="447"/>
      <c r="H15" s="447"/>
      <c r="I15" s="448"/>
    </row>
    <row r="16" spans="1:9" ht="12.75">
      <c r="A16" s="245" t="s">
        <v>91</v>
      </c>
      <c r="B16" s="246"/>
      <c r="C16" s="246"/>
      <c r="D16" s="246"/>
      <c r="E16" s="246" t="s">
        <v>136</v>
      </c>
      <c r="F16" s="246"/>
      <c r="G16" s="246"/>
      <c r="H16" s="246"/>
      <c r="I16" s="247"/>
    </row>
    <row r="17" spans="1:9" ht="12.75">
      <c r="A17" s="245"/>
      <c r="B17" s="246"/>
      <c r="C17" s="246"/>
      <c r="D17" s="246"/>
      <c r="E17" s="246"/>
      <c r="F17" s="246"/>
      <c r="G17" s="246"/>
      <c r="H17" s="246"/>
      <c r="I17" s="247"/>
    </row>
    <row r="18" spans="1:9" ht="12.75">
      <c r="A18" s="245" t="s">
        <v>92</v>
      </c>
      <c r="B18" s="246"/>
      <c r="C18" s="246"/>
      <c r="D18" s="248"/>
      <c r="E18" s="248"/>
      <c r="F18" s="248"/>
      <c r="G18" s="248"/>
      <c r="H18" s="248"/>
      <c r="I18" s="249"/>
    </row>
    <row r="19" spans="1:9" ht="12.75" customHeight="1">
      <c r="A19" s="250"/>
      <c r="B19" s="248"/>
      <c r="C19" s="248"/>
      <c r="D19" s="248"/>
      <c r="E19" s="248"/>
      <c r="F19" s="248"/>
      <c r="G19" s="248"/>
      <c r="H19" s="248"/>
      <c r="I19" s="249"/>
    </row>
    <row r="20" spans="1:9" ht="12.75" customHeight="1">
      <c r="A20" s="251"/>
      <c r="B20" s="252"/>
      <c r="C20" s="252"/>
      <c r="D20" s="252"/>
      <c r="E20" s="252"/>
      <c r="F20" s="252"/>
      <c r="G20" s="252"/>
      <c r="H20" s="252"/>
      <c r="I20" s="253"/>
    </row>
    <row r="21" spans="1:9" ht="12.75">
      <c r="A21" s="254"/>
      <c r="B21" s="255"/>
      <c r="C21" s="255"/>
      <c r="D21" s="255"/>
      <c r="E21" s="255"/>
      <c r="F21" s="255"/>
      <c r="G21" s="255"/>
      <c r="H21" s="255"/>
      <c r="I21" s="256"/>
    </row>
    <row r="22" spans="1:9" ht="12.75">
      <c r="A22" s="245" t="s">
        <v>93</v>
      </c>
      <c r="B22" s="246"/>
      <c r="C22" s="246"/>
      <c r="D22" s="246"/>
      <c r="E22" s="246"/>
      <c r="F22" s="246"/>
      <c r="G22" s="246"/>
      <c r="H22" s="246"/>
      <c r="I22" s="247"/>
    </row>
    <row r="23" spans="1:9" ht="12.75">
      <c r="A23" s="449" t="s">
        <v>137</v>
      </c>
      <c r="B23" s="444"/>
      <c r="C23" s="444"/>
      <c r="D23" s="444"/>
      <c r="E23" s="246"/>
      <c r="F23" s="257" t="s">
        <v>94</v>
      </c>
      <c r="G23" s="246"/>
      <c r="H23" s="444" t="s">
        <v>138</v>
      </c>
      <c r="I23" s="450"/>
    </row>
    <row r="24" spans="1:9" s="263" customFormat="1" ht="8.25">
      <c r="A24" s="258"/>
      <c r="B24" s="451" t="s">
        <v>95</v>
      </c>
      <c r="C24" s="451"/>
      <c r="D24" s="260"/>
      <c r="E24" s="260"/>
      <c r="F24" s="259" t="s">
        <v>96</v>
      </c>
      <c r="G24" s="260"/>
      <c r="H24" s="261" t="s">
        <v>90</v>
      </c>
      <c r="I24" s="262"/>
    </row>
    <row r="25" spans="1:9" s="263" customFormat="1" ht="13.5" customHeight="1">
      <c r="A25" s="258"/>
      <c r="B25" s="260"/>
      <c r="C25" s="260"/>
      <c r="D25" s="260"/>
      <c r="E25" s="260"/>
      <c r="F25" s="260"/>
      <c r="G25" s="260"/>
      <c r="H25" s="260"/>
      <c r="I25" s="262"/>
    </row>
    <row r="26" spans="1:9" s="267" customFormat="1" ht="27" customHeight="1" thickBot="1">
      <c r="A26" s="264" t="s">
        <v>97</v>
      </c>
      <c r="B26" s="265"/>
      <c r="C26" s="265"/>
      <c r="D26" s="265"/>
      <c r="E26" s="265" t="s">
        <v>136</v>
      </c>
      <c r="F26" s="265"/>
      <c r="G26" s="265"/>
      <c r="H26" s="265"/>
      <c r="I26" s="266"/>
    </row>
    <row r="27" spans="1:9" ht="12.75">
      <c r="A27" s="241" t="s">
        <v>123</v>
      </c>
      <c r="B27" s="242"/>
      <c r="C27" s="242"/>
      <c r="D27" s="242"/>
      <c r="E27" s="242"/>
      <c r="F27" s="242"/>
      <c r="G27" s="242"/>
      <c r="H27" s="242"/>
      <c r="I27" s="243"/>
    </row>
    <row r="28" spans="1:9" ht="12.75">
      <c r="A28" s="245" t="s">
        <v>91</v>
      </c>
      <c r="B28" s="246"/>
      <c r="C28" s="246"/>
      <c r="D28" s="246"/>
      <c r="E28" s="246" t="s">
        <v>136</v>
      </c>
      <c r="F28" s="246"/>
      <c r="G28" s="246"/>
      <c r="H28" s="246"/>
      <c r="I28" s="247"/>
    </row>
    <row r="29" spans="1:9" ht="12.75">
      <c r="A29" s="245"/>
      <c r="B29" s="246"/>
      <c r="C29" s="246"/>
      <c r="D29" s="246"/>
      <c r="E29" s="246"/>
      <c r="F29" s="246"/>
      <c r="G29" s="246"/>
      <c r="H29" s="246"/>
      <c r="I29" s="247"/>
    </row>
    <row r="30" spans="1:9" ht="12.75">
      <c r="A30" s="245" t="s">
        <v>92</v>
      </c>
      <c r="B30" s="246"/>
      <c r="C30" s="246"/>
      <c r="D30" s="248"/>
      <c r="E30" s="248"/>
      <c r="F30" s="248"/>
      <c r="G30" s="248"/>
      <c r="H30" s="248"/>
      <c r="I30" s="249"/>
    </row>
    <row r="31" spans="1:9" ht="12.75" customHeight="1">
      <c r="A31" s="250"/>
      <c r="B31" s="248"/>
      <c r="C31" s="248"/>
      <c r="D31" s="248"/>
      <c r="E31" s="248"/>
      <c r="F31" s="248"/>
      <c r="G31" s="248"/>
      <c r="H31" s="248"/>
      <c r="I31" s="249"/>
    </row>
    <row r="32" spans="1:9" ht="12.75" customHeight="1">
      <c r="A32" s="251"/>
      <c r="B32" s="252"/>
      <c r="C32" s="252"/>
      <c r="D32" s="252"/>
      <c r="E32" s="252"/>
      <c r="F32" s="252"/>
      <c r="G32" s="252"/>
      <c r="H32" s="252"/>
      <c r="I32" s="253"/>
    </row>
    <row r="33" spans="1:9" ht="12.75">
      <c r="A33" s="254"/>
      <c r="B33" s="255"/>
      <c r="C33" s="255"/>
      <c r="D33" s="255"/>
      <c r="E33" s="255"/>
      <c r="F33" s="255"/>
      <c r="G33" s="255"/>
      <c r="H33" s="255"/>
      <c r="I33" s="256"/>
    </row>
    <row r="34" spans="1:9" ht="12.75">
      <c r="A34" s="245" t="s">
        <v>93</v>
      </c>
      <c r="B34" s="246"/>
      <c r="C34" s="246"/>
      <c r="D34" s="246"/>
      <c r="E34" s="246"/>
      <c r="F34" s="246"/>
      <c r="G34" s="246"/>
      <c r="H34" s="246"/>
      <c r="I34" s="247"/>
    </row>
    <row r="35" spans="1:9" ht="12.75">
      <c r="A35" s="449" t="s">
        <v>124</v>
      </c>
      <c r="B35" s="444"/>
      <c r="C35" s="444"/>
      <c r="D35" s="444"/>
      <c r="E35" s="246"/>
      <c r="F35" s="257" t="s">
        <v>94</v>
      </c>
      <c r="G35" s="246"/>
      <c r="H35" s="444" t="s">
        <v>117</v>
      </c>
      <c r="I35" s="450"/>
    </row>
    <row r="36" spans="1:9" s="263" customFormat="1" ht="8.25">
      <c r="A36" s="258"/>
      <c r="B36" s="451" t="s">
        <v>95</v>
      </c>
      <c r="C36" s="451"/>
      <c r="D36" s="260"/>
      <c r="E36" s="260"/>
      <c r="F36" s="259" t="s">
        <v>96</v>
      </c>
      <c r="G36" s="260"/>
      <c r="H36" s="261" t="s">
        <v>90</v>
      </c>
      <c r="I36" s="262"/>
    </row>
    <row r="37" spans="1:9" s="263" customFormat="1" ht="13.5" customHeight="1">
      <c r="A37" s="258"/>
      <c r="B37" s="260"/>
      <c r="C37" s="260"/>
      <c r="D37" s="260"/>
      <c r="E37" s="260"/>
      <c r="F37" s="260"/>
      <c r="G37" s="260"/>
      <c r="H37" s="260"/>
      <c r="I37" s="262"/>
    </row>
    <row r="38" spans="1:9" s="267" customFormat="1" ht="27" customHeight="1" thickBot="1">
      <c r="A38" s="268" t="s">
        <v>97</v>
      </c>
      <c r="B38" s="269"/>
      <c r="C38" s="269"/>
      <c r="D38" s="269"/>
      <c r="E38" s="269" t="s">
        <v>136</v>
      </c>
      <c r="F38" s="269"/>
      <c r="G38" s="269"/>
      <c r="H38" s="269"/>
      <c r="I38" s="270"/>
    </row>
    <row r="39" spans="1:9" ht="27" customHeight="1">
      <c r="A39" s="452" t="s">
        <v>125</v>
      </c>
      <c r="B39" s="453"/>
      <c r="C39" s="453"/>
      <c r="D39" s="453"/>
      <c r="E39" s="453"/>
      <c r="F39" s="453"/>
      <c r="G39" s="453"/>
      <c r="H39" s="453"/>
      <c r="I39" s="454"/>
    </row>
    <row r="40" spans="1:9" ht="12.75">
      <c r="A40" s="245" t="s">
        <v>91</v>
      </c>
      <c r="B40" s="246"/>
      <c r="C40" s="246"/>
      <c r="D40" s="246"/>
      <c r="E40" s="246" t="s">
        <v>136</v>
      </c>
      <c r="F40" s="246"/>
      <c r="G40" s="246"/>
      <c r="H40" s="246"/>
      <c r="I40" s="247"/>
    </row>
    <row r="41" spans="1:9" ht="12.75">
      <c r="A41" s="245"/>
      <c r="B41" s="246"/>
      <c r="C41" s="246"/>
      <c r="D41" s="246"/>
      <c r="E41" s="246"/>
      <c r="F41" s="246"/>
      <c r="G41" s="246"/>
      <c r="H41" s="246"/>
      <c r="I41" s="247"/>
    </row>
    <row r="42" spans="1:9" ht="12.75">
      <c r="A42" s="245" t="s">
        <v>92</v>
      </c>
      <c r="B42" s="246"/>
      <c r="C42" s="246"/>
      <c r="D42" s="248"/>
      <c r="E42" s="248"/>
      <c r="F42" s="248"/>
      <c r="G42" s="248"/>
      <c r="H42" s="248"/>
      <c r="I42" s="249"/>
    </row>
    <row r="43" spans="1:9" ht="12.75" customHeight="1">
      <c r="A43" s="250"/>
      <c r="B43" s="248"/>
      <c r="C43" s="248"/>
      <c r="D43" s="248"/>
      <c r="E43" s="248"/>
      <c r="F43" s="248"/>
      <c r="G43" s="248"/>
      <c r="H43" s="248"/>
      <c r="I43" s="249"/>
    </row>
    <row r="44" spans="1:9" ht="12.75" customHeight="1">
      <c r="A44" s="251"/>
      <c r="B44" s="252"/>
      <c r="C44" s="252"/>
      <c r="D44" s="252"/>
      <c r="E44" s="252"/>
      <c r="F44" s="252"/>
      <c r="G44" s="252"/>
      <c r="H44" s="252"/>
      <c r="I44" s="253"/>
    </row>
    <row r="45" spans="1:9" ht="12.75">
      <c r="A45" s="254"/>
      <c r="B45" s="255"/>
      <c r="C45" s="255"/>
      <c r="D45" s="255"/>
      <c r="E45" s="255"/>
      <c r="F45" s="255"/>
      <c r="G45" s="255"/>
      <c r="H45" s="255"/>
      <c r="I45" s="256"/>
    </row>
    <row r="46" spans="1:9" ht="12.75">
      <c r="A46" s="245" t="s">
        <v>93</v>
      </c>
      <c r="B46" s="246"/>
      <c r="C46" s="246"/>
      <c r="D46" s="246"/>
      <c r="E46" s="246"/>
      <c r="F46" s="246"/>
      <c r="G46" s="246"/>
      <c r="H46" s="246"/>
      <c r="I46" s="247"/>
    </row>
    <row r="47" spans="1:9" ht="12.75">
      <c r="A47" s="449" t="s">
        <v>135</v>
      </c>
      <c r="B47" s="444"/>
      <c r="C47" s="444"/>
      <c r="D47" s="444"/>
      <c r="E47" s="246"/>
      <c r="F47" s="257" t="s">
        <v>94</v>
      </c>
      <c r="G47" s="246"/>
      <c r="H47" s="444" t="s">
        <v>134</v>
      </c>
      <c r="I47" s="450"/>
    </row>
    <row r="48" spans="1:9" s="263" customFormat="1" ht="8.25">
      <c r="A48" s="258"/>
      <c r="B48" s="451" t="s">
        <v>95</v>
      </c>
      <c r="C48" s="451"/>
      <c r="D48" s="260"/>
      <c r="E48" s="260"/>
      <c r="F48" s="259" t="s">
        <v>96</v>
      </c>
      <c r="G48" s="260"/>
      <c r="H48" s="261" t="s">
        <v>90</v>
      </c>
      <c r="I48" s="262"/>
    </row>
    <row r="49" spans="1:9" s="263" customFormat="1" ht="13.5" customHeight="1">
      <c r="A49" s="258"/>
      <c r="B49" s="260"/>
      <c r="C49" s="260"/>
      <c r="D49" s="260"/>
      <c r="E49" s="260"/>
      <c r="F49" s="260"/>
      <c r="G49" s="260"/>
      <c r="H49" s="260"/>
      <c r="I49" s="262"/>
    </row>
    <row r="50" spans="1:9" s="267" customFormat="1" ht="27" customHeight="1" thickBot="1">
      <c r="A50" s="268" t="s">
        <v>97</v>
      </c>
      <c r="B50" s="269"/>
      <c r="C50" s="269"/>
      <c r="D50" s="269"/>
      <c r="E50" s="269" t="s">
        <v>136</v>
      </c>
      <c r="F50" s="269"/>
      <c r="G50" s="269"/>
      <c r="H50" s="269"/>
      <c r="I50" s="270"/>
    </row>
    <row r="51" spans="1:9" ht="12.75" hidden="1">
      <c r="A51" s="241" t="s">
        <v>126</v>
      </c>
      <c r="B51" s="242"/>
      <c r="C51" s="242"/>
      <c r="D51" s="242"/>
      <c r="E51" s="242"/>
      <c r="F51" s="242"/>
      <c r="G51" s="242"/>
      <c r="H51" s="242"/>
      <c r="I51" s="243"/>
    </row>
    <row r="52" spans="1:9" ht="12.75" hidden="1">
      <c r="A52" s="245" t="s">
        <v>91</v>
      </c>
      <c r="B52" s="246"/>
      <c r="C52" s="246"/>
      <c r="D52" s="246"/>
      <c r="E52" s="246" t="s">
        <v>136</v>
      </c>
      <c r="F52" s="246"/>
      <c r="G52" s="246"/>
      <c r="H52" s="246"/>
      <c r="I52" s="247"/>
    </row>
    <row r="53" spans="1:9" ht="12.75" hidden="1">
      <c r="A53" s="245"/>
      <c r="B53" s="246"/>
      <c r="C53" s="246"/>
      <c r="D53" s="246"/>
      <c r="E53" s="246"/>
      <c r="F53" s="246"/>
      <c r="G53" s="246"/>
      <c r="H53" s="246"/>
      <c r="I53" s="247"/>
    </row>
    <row r="54" spans="1:9" ht="12.75" hidden="1">
      <c r="A54" s="245" t="s">
        <v>92</v>
      </c>
      <c r="B54" s="246"/>
      <c r="C54" s="246"/>
      <c r="D54" s="248"/>
      <c r="E54" s="248"/>
      <c r="F54" s="248"/>
      <c r="G54" s="248"/>
      <c r="H54" s="248"/>
      <c r="I54" s="249"/>
    </row>
    <row r="55" spans="1:9" ht="12.75" customHeight="1" hidden="1">
      <c r="A55" s="250"/>
      <c r="B55" s="248"/>
      <c r="C55" s="248"/>
      <c r="D55" s="248"/>
      <c r="E55" s="248"/>
      <c r="F55" s="248"/>
      <c r="G55" s="248"/>
      <c r="H55" s="248"/>
      <c r="I55" s="249"/>
    </row>
    <row r="56" spans="1:9" ht="12.75" customHeight="1" hidden="1">
      <c r="A56" s="251"/>
      <c r="B56" s="252"/>
      <c r="C56" s="252"/>
      <c r="D56" s="252"/>
      <c r="E56" s="252"/>
      <c r="F56" s="252"/>
      <c r="G56" s="252"/>
      <c r="H56" s="252"/>
      <c r="I56" s="253"/>
    </row>
    <row r="57" spans="1:9" ht="12.75" hidden="1">
      <c r="A57" s="254"/>
      <c r="B57" s="255"/>
      <c r="C57" s="255"/>
      <c r="D57" s="255"/>
      <c r="E57" s="255"/>
      <c r="F57" s="255"/>
      <c r="G57" s="255"/>
      <c r="H57" s="255"/>
      <c r="I57" s="256"/>
    </row>
    <row r="58" spans="1:9" ht="12.75" hidden="1">
      <c r="A58" s="245" t="s">
        <v>93</v>
      </c>
      <c r="B58" s="246"/>
      <c r="C58" s="246"/>
      <c r="D58" s="246"/>
      <c r="E58" s="246"/>
      <c r="F58" s="246"/>
      <c r="G58" s="246"/>
      <c r="H58" s="246"/>
      <c r="I58" s="247"/>
    </row>
    <row r="59" spans="1:9" ht="12.75" hidden="1">
      <c r="A59" s="245" t="s">
        <v>98</v>
      </c>
      <c r="B59" s="246"/>
      <c r="C59" s="246"/>
      <c r="D59" s="246"/>
      <c r="E59" s="246"/>
      <c r="F59" s="257" t="s">
        <v>94</v>
      </c>
      <c r="G59" s="246"/>
      <c r="H59" s="246" t="s">
        <v>99</v>
      </c>
      <c r="I59" s="247"/>
    </row>
    <row r="60" spans="1:9" s="263" customFormat="1" ht="8.25" hidden="1">
      <c r="A60" s="258"/>
      <c r="B60" s="451" t="s">
        <v>95</v>
      </c>
      <c r="C60" s="451"/>
      <c r="D60" s="260"/>
      <c r="E60" s="260"/>
      <c r="F60" s="259" t="s">
        <v>96</v>
      </c>
      <c r="G60" s="260"/>
      <c r="H60" s="261" t="s">
        <v>90</v>
      </c>
      <c r="I60" s="262"/>
    </row>
    <row r="61" spans="1:9" s="263" customFormat="1" ht="13.5" customHeight="1" hidden="1">
      <c r="A61" s="258"/>
      <c r="B61" s="260"/>
      <c r="C61" s="260"/>
      <c r="D61" s="260"/>
      <c r="E61" s="260"/>
      <c r="F61" s="260"/>
      <c r="G61" s="260"/>
      <c r="H61" s="260"/>
      <c r="I61" s="262"/>
    </row>
    <row r="62" spans="1:9" s="267" customFormat="1" ht="27" customHeight="1" hidden="1" thickBot="1">
      <c r="A62" s="268" t="s">
        <v>97</v>
      </c>
      <c r="B62" s="269"/>
      <c r="C62" s="269"/>
      <c r="D62" s="269"/>
      <c r="E62" s="269" t="s">
        <v>136</v>
      </c>
      <c r="F62" s="269"/>
      <c r="G62" s="269"/>
      <c r="H62" s="269"/>
      <c r="I62" s="270"/>
    </row>
    <row r="63" spans="1:9" ht="12.75" hidden="1">
      <c r="A63" s="241" t="s">
        <v>127</v>
      </c>
      <c r="B63" s="242"/>
      <c r="C63" s="242"/>
      <c r="D63" s="242"/>
      <c r="E63" s="242"/>
      <c r="F63" s="242"/>
      <c r="G63" s="242"/>
      <c r="H63" s="242"/>
      <c r="I63" s="243"/>
    </row>
    <row r="64" spans="1:9" ht="12.75" hidden="1">
      <c r="A64" s="245" t="s">
        <v>91</v>
      </c>
      <c r="B64" s="246"/>
      <c r="C64" s="246"/>
      <c r="D64" s="246"/>
      <c r="E64" s="246" t="s">
        <v>136</v>
      </c>
      <c r="F64" s="246"/>
      <c r="G64" s="246"/>
      <c r="H64" s="246"/>
      <c r="I64" s="247"/>
    </row>
    <row r="65" spans="1:9" ht="12.75" hidden="1">
      <c r="A65" s="245"/>
      <c r="B65" s="246"/>
      <c r="C65" s="246"/>
      <c r="D65" s="246"/>
      <c r="E65" s="246"/>
      <c r="F65" s="246"/>
      <c r="G65" s="246"/>
      <c r="H65" s="246"/>
      <c r="I65" s="247"/>
    </row>
    <row r="66" spans="1:9" ht="12.75" hidden="1">
      <c r="A66" s="245" t="s">
        <v>92</v>
      </c>
      <c r="B66" s="246"/>
      <c r="C66" s="246"/>
      <c r="D66" s="248"/>
      <c r="E66" s="248"/>
      <c r="F66" s="248"/>
      <c r="G66" s="248"/>
      <c r="H66" s="248"/>
      <c r="I66" s="249"/>
    </row>
    <row r="67" spans="1:9" ht="12.75" hidden="1">
      <c r="A67" s="250"/>
      <c r="B67" s="248"/>
      <c r="C67" s="248"/>
      <c r="D67" s="248"/>
      <c r="E67" s="248"/>
      <c r="F67" s="248"/>
      <c r="G67" s="248"/>
      <c r="H67" s="248"/>
      <c r="I67" s="249"/>
    </row>
    <row r="68" spans="1:9" ht="12.75" hidden="1">
      <c r="A68" s="251"/>
      <c r="B68" s="252"/>
      <c r="C68" s="252"/>
      <c r="D68" s="252"/>
      <c r="E68" s="252"/>
      <c r="F68" s="252"/>
      <c r="G68" s="252"/>
      <c r="H68" s="252"/>
      <c r="I68" s="253"/>
    </row>
    <row r="69" spans="1:9" ht="12.75" hidden="1">
      <c r="A69" s="254"/>
      <c r="B69" s="255"/>
      <c r="C69" s="255"/>
      <c r="D69" s="255"/>
      <c r="E69" s="255"/>
      <c r="F69" s="255"/>
      <c r="G69" s="255"/>
      <c r="H69" s="255"/>
      <c r="I69" s="256"/>
    </row>
    <row r="70" spans="1:9" ht="12.75" hidden="1">
      <c r="A70" s="245" t="s">
        <v>93</v>
      </c>
      <c r="B70" s="246"/>
      <c r="C70" s="246"/>
      <c r="D70" s="246"/>
      <c r="E70" s="246"/>
      <c r="F70" s="246"/>
      <c r="G70" s="246"/>
      <c r="H70" s="246"/>
      <c r="I70" s="247"/>
    </row>
    <row r="71" spans="1:9" ht="12.75" hidden="1">
      <c r="A71" s="245" t="s">
        <v>98</v>
      </c>
      <c r="B71" s="246"/>
      <c r="C71" s="246"/>
      <c r="D71" s="246"/>
      <c r="E71" s="246"/>
      <c r="F71" s="257" t="s">
        <v>94</v>
      </c>
      <c r="G71" s="246"/>
      <c r="H71" s="246" t="s">
        <v>99</v>
      </c>
      <c r="I71" s="247"/>
    </row>
    <row r="72" spans="1:9" ht="12.75" hidden="1">
      <c r="A72" s="258"/>
      <c r="B72" s="451" t="s">
        <v>95</v>
      </c>
      <c r="C72" s="451"/>
      <c r="D72" s="260"/>
      <c r="E72" s="260"/>
      <c r="F72" s="259" t="s">
        <v>96</v>
      </c>
      <c r="G72" s="260"/>
      <c r="H72" s="261" t="s">
        <v>90</v>
      </c>
      <c r="I72" s="262"/>
    </row>
    <row r="73" spans="1:9" ht="12.75" hidden="1">
      <c r="A73" s="258"/>
      <c r="B73" s="260"/>
      <c r="C73" s="260"/>
      <c r="D73" s="260"/>
      <c r="E73" s="260"/>
      <c r="F73" s="260"/>
      <c r="G73" s="260"/>
      <c r="H73" s="260"/>
      <c r="I73" s="262"/>
    </row>
    <row r="74" spans="1:9" ht="13.5" hidden="1" thickBot="1">
      <c r="A74" s="268" t="s">
        <v>97</v>
      </c>
      <c r="B74" s="269"/>
      <c r="C74" s="269"/>
      <c r="D74" s="269"/>
      <c r="E74" s="269" t="s">
        <v>136</v>
      </c>
      <c r="F74" s="269"/>
      <c r="G74" s="269"/>
      <c r="H74" s="269"/>
      <c r="I74" s="270"/>
    </row>
    <row r="75" spans="1:9" ht="12.75">
      <c r="A75" s="271" t="s">
        <v>131</v>
      </c>
      <c r="B75" s="246"/>
      <c r="C75" s="246"/>
      <c r="D75" s="246"/>
      <c r="E75" s="246"/>
      <c r="F75" s="246"/>
      <c r="G75" s="246"/>
      <c r="H75" s="246"/>
      <c r="I75" s="247"/>
    </row>
    <row r="76" spans="1:9" ht="12.75">
      <c r="A76" s="245" t="s">
        <v>91</v>
      </c>
      <c r="B76" s="246"/>
      <c r="C76" s="246"/>
      <c r="D76" s="246"/>
      <c r="E76" s="246" t="s">
        <v>136</v>
      </c>
      <c r="F76" s="246"/>
      <c r="G76" s="246"/>
      <c r="H76" s="246"/>
      <c r="I76" s="247"/>
    </row>
    <row r="77" spans="1:9" ht="12.75">
      <c r="A77" s="245"/>
      <c r="B77" s="246"/>
      <c r="C77" s="246"/>
      <c r="D77" s="246"/>
      <c r="E77" s="246"/>
      <c r="F77" s="246"/>
      <c r="G77" s="246"/>
      <c r="H77" s="246"/>
      <c r="I77" s="247"/>
    </row>
    <row r="78" spans="1:9" ht="12.75">
      <c r="A78" s="245" t="s">
        <v>92</v>
      </c>
      <c r="B78" s="246"/>
      <c r="C78" s="246"/>
      <c r="D78" s="248"/>
      <c r="E78" s="248"/>
      <c r="F78" s="248"/>
      <c r="G78" s="248"/>
      <c r="H78" s="248"/>
      <c r="I78" s="249"/>
    </row>
    <row r="79" spans="1:9" ht="12.75">
      <c r="A79" s="250"/>
      <c r="B79" s="248"/>
      <c r="C79" s="248"/>
      <c r="D79" s="248"/>
      <c r="E79" s="248"/>
      <c r="F79" s="248"/>
      <c r="G79" s="248"/>
      <c r="H79" s="248"/>
      <c r="I79" s="249"/>
    </row>
    <row r="80" spans="1:9" ht="12.75">
      <c r="A80" s="251"/>
      <c r="B80" s="252"/>
      <c r="C80" s="252"/>
      <c r="D80" s="252"/>
      <c r="E80" s="252"/>
      <c r="F80" s="252"/>
      <c r="G80" s="252"/>
      <c r="H80" s="252"/>
      <c r="I80" s="253"/>
    </row>
    <row r="81" spans="1:9" ht="12.75">
      <c r="A81" s="254"/>
      <c r="B81" s="255"/>
      <c r="C81" s="255"/>
      <c r="D81" s="255"/>
      <c r="E81" s="255"/>
      <c r="F81" s="255"/>
      <c r="G81" s="255"/>
      <c r="H81" s="255"/>
      <c r="I81" s="256"/>
    </row>
    <row r="82" spans="1:9" ht="12.75">
      <c r="A82" s="245" t="s">
        <v>93</v>
      </c>
      <c r="B82" s="246"/>
      <c r="C82" s="246"/>
      <c r="D82" s="246"/>
      <c r="E82" s="246"/>
      <c r="F82" s="246"/>
      <c r="G82" s="246"/>
      <c r="H82" s="246"/>
      <c r="I82" s="247"/>
    </row>
    <row r="83" spans="1:9" ht="12.75">
      <c r="A83" s="455" t="s">
        <v>132</v>
      </c>
      <c r="B83" s="456"/>
      <c r="C83" s="456"/>
      <c r="D83" s="456"/>
      <c r="E83" s="246"/>
      <c r="F83" s="257" t="s">
        <v>94</v>
      </c>
      <c r="G83" s="246"/>
      <c r="H83" s="456" t="s">
        <v>133</v>
      </c>
      <c r="I83" s="457"/>
    </row>
    <row r="84" spans="1:9" ht="12.75">
      <c r="A84" s="258"/>
      <c r="B84" s="451" t="s">
        <v>95</v>
      </c>
      <c r="C84" s="451"/>
      <c r="D84" s="260"/>
      <c r="E84" s="260"/>
      <c r="F84" s="259" t="s">
        <v>96</v>
      </c>
      <c r="G84" s="260"/>
      <c r="H84" s="261" t="s">
        <v>90</v>
      </c>
      <c r="I84" s="262"/>
    </row>
    <row r="85" spans="1:9" ht="12.75">
      <c r="A85" s="258"/>
      <c r="B85" s="260"/>
      <c r="C85" s="260"/>
      <c r="D85" s="260"/>
      <c r="E85" s="260"/>
      <c r="F85" s="260"/>
      <c r="G85" s="260"/>
      <c r="H85" s="260"/>
      <c r="I85" s="262"/>
    </row>
    <row r="86" spans="1:9" ht="13.5" thickBot="1">
      <c r="A86" s="268" t="s">
        <v>97</v>
      </c>
      <c r="B86" s="269"/>
      <c r="C86" s="269"/>
      <c r="D86" s="269"/>
      <c r="E86" s="269" t="s">
        <v>136</v>
      </c>
      <c r="F86" s="269"/>
      <c r="G86" s="269"/>
      <c r="H86" s="269"/>
      <c r="I86" s="270"/>
    </row>
    <row r="88" ht="12.75">
      <c r="A88" s="237" t="s">
        <v>128</v>
      </c>
    </row>
    <row r="89" ht="12.75">
      <c r="A89" s="237" t="s">
        <v>129</v>
      </c>
    </row>
    <row r="90" ht="12.75">
      <c r="A90" s="237" t="s">
        <v>130</v>
      </c>
    </row>
  </sheetData>
  <sheetProtection/>
  <mergeCells count="22">
    <mergeCell ref="B72:C72"/>
    <mergeCell ref="B84:C84"/>
    <mergeCell ref="B36:C36"/>
    <mergeCell ref="A39:I39"/>
    <mergeCell ref="A47:D47"/>
    <mergeCell ref="H47:I47"/>
    <mergeCell ref="B48:C48"/>
    <mergeCell ref="B60:C60"/>
    <mergeCell ref="A83:D83"/>
    <mergeCell ref="H83:I83"/>
    <mergeCell ref="A15:I15"/>
    <mergeCell ref="A23:D23"/>
    <mergeCell ref="H23:I23"/>
    <mergeCell ref="B24:C24"/>
    <mergeCell ref="A35:D35"/>
    <mergeCell ref="H35:I35"/>
    <mergeCell ref="A3:I3"/>
    <mergeCell ref="A5:I5"/>
    <mergeCell ref="A7:I8"/>
    <mergeCell ref="A9:I9"/>
    <mergeCell ref="A11:B11"/>
    <mergeCell ref="A12:B12"/>
  </mergeCells>
  <printOptions horizontalCentered="1"/>
  <pageMargins left="0.7480314960629921" right="0.2362204724409449" top="0.2362204724409449" bottom="0.2362204724409449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Юрина Лариса Геннадьевна</cp:lastModifiedBy>
  <cp:lastPrinted>2016-11-30T11:35:20Z</cp:lastPrinted>
  <dcterms:created xsi:type="dcterms:W3CDTF">1996-10-08T23:32:33Z</dcterms:created>
  <dcterms:modified xsi:type="dcterms:W3CDTF">2016-12-08T05:14:51Z</dcterms:modified>
  <cp:category/>
  <cp:version/>
  <cp:contentType/>
  <cp:contentStatus/>
</cp:coreProperties>
</file>