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ObserverReportInfo_&amp;!()$bbQ" sheetId="1" state="hidden" r:id="rId2"/>
    <sheet name="актив. " sheetId="2" state="visible" r:id="rId3"/>
    <sheet name="реакт.  " sheetId="3" state="visible" r:id="rId4"/>
  </sheets>
  <definedNames>
    <definedName function="false" hidden="false" name="ReportObject1_0" vbProcedure="false">'актив. '!$B$7</definedName>
    <definedName function="false" hidden="false" name="ReportObject1_0_Name" vbProcedure="false">'актив. '!$B$6</definedName>
    <definedName function="false" hidden="false" name="ReportObject1_1" vbProcedure="false">'актив. '!$C$7</definedName>
    <definedName function="false" hidden="false" name="ReportObject1_2" vbProcedure="false">'актив. '!$B$7</definedName>
    <definedName function="false" hidden="false" name="ReportObject1_3" vbProcedure="false">'актив. '!$C$6</definedName>
    <definedName function="false" hidden="false" name="ReportObject2_0" vbProcedure="false">#REF!</definedName>
    <definedName function="false" hidden="false" name="ReportObject2_0_Name" vbProcedure="false">#REF!</definedName>
    <definedName function="false" hidden="false" name="ReportObject2_1" vbProcedure="false">#REF!</definedName>
    <definedName function="false" hidden="false" name="ReportObject2_2" vbProcedure="false">#REF!</definedName>
    <definedName function="false" hidden="false" name="ReportObject2_3" vbProcedure="false">#REF!</definedName>
    <definedName function="false" hidden="false" name="ReportObject3_0" vbProcedure="false">'реакт.  '!$B$7</definedName>
    <definedName function="false" hidden="false" name="ReportObject3_0_Name" vbProcedure="false">'реакт.  '!$B$6</definedName>
    <definedName function="false" hidden="false" name="ReportObject3_1" vbProcedure="false">'реакт.  '!$C$7</definedName>
    <definedName function="false" hidden="false" name="ReportObject3_2" vbProcedure="false">'реакт.  '!$B$7</definedName>
    <definedName function="false" hidden="false" name="ReportObject3_3" vbProcedure="false">'реакт.  '!$C$6</definedName>
    <definedName function="false" hidden="false" name="ReportObject4_0" vbProcedure="false">#REF!</definedName>
    <definedName function="false" hidden="false" name="ReportObject4_0_Name" vbProcedure="false">#REF!</definedName>
    <definedName function="false" hidden="false" name="ReportObject4_1" vbProcedure="false">#REF!</definedName>
    <definedName function="false" hidden="false" name="ReportObject4_2" vbProcedure="false">#REF!</definedName>
    <definedName function="false" hidden="false" name="ReportObject4_3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<sst xmlns="http://schemas.openxmlformats.org/spreadsheetml/2006/main" count="367" uniqueCount="112">
  <si>
    <t xml:space="preserve">замер</t>
  </si>
  <si>
    <t xml:space="preserve">Created: 20161227 09:23</t>
  </si>
  <si>
    <t xml:space="preserve">ControlAge.exe: 7.1.58.2739</t>
  </si>
  <si>
    <t xml:space="preserve">Script: 7.1.4.10121</t>
  </si>
  <si>
    <t xml:space="preserve">EcomData.dll: 7.1.5.6499</t>
  </si>
  <si>
    <t xml:space="preserve">TYPE2</t>
  </si>
  <si>
    <t xml:space="preserve">DAY</t>
  </si>
  <si>
    <t xml:space="preserve">1</t>
  </si>
  <si>
    <t xml:space="preserve">H</t>
  </si>
  <si>
    <t xml:space="preserve">MAIN</t>
  </si>
  <si>
    <t xml:space="preserve">EXCEL</t>
  </si>
  <si>
    <t xml:space="preserve">CHANGEPOINT</t>
  </si>
  <si>
    <t xml:space="preserve">4</t>
  </si>
  <si>
    <t xml:space="preserve">SELECTBIAS</t>
  </si>
  <si>
    <t xml:space="preserve">MAINSHEET</t>
  </si>
  <si>
    <t xml:space="preserve">2</t>
  </si>
  <si>
    <t xml:space="preserve">EXPANDLEVELS</t>
  </si>
  <si>
    <t xml:space="preserve">ALL</t>
  </si>
  <si>
    <t xml:space="preserve">0</t>
  </si>
  <si>
    <t xml:space="preserve">BLOCK</t>
  </si>
  <si>
    <t xml:space="preserve">7</t>
  </si>
  <si>
    <t xml:space="preserve">2_x000D_
_x000D_
</t>
  </si>
  <si>
    <t xml:space="preserve">6</t>
  </si>
  <si>
    <t xml:space="preserve">EXPANDOBJECTS</t>
  </si>
  <si>
    <t xml:space="preserve">SPN_ABS_SPL_USR_PS_RU_SOV_PRN_POV_ROV_</t>
  </si>
  <si>
    <t xml:space="preserve">CONN_IS_CNT</t>
  </si>
  <si>
    <t xml:space="preserve">PS_</t>
  </si>
  <si>
    <t xml:space="preserve">B</t>
  </si>
  <si>
    <t xml:space="preserve">BLOCKCELL</t>
  </si>
  <si>
    <t xml:space="preserve">3</t>
  </si>
  <si>
    <t xml:space="preserve">SUMM</t>
  </si>
  <si>
    <t xml:space="preserve">RESNONE</t>
  </si>
  <si>
    <t xml:space="preserve">PARAM</t>
  </si>
  <si>
    <t xml:space="preserve">STRING</t>
  </si>
  <si>
    <t xml:space="preserve">62</t>
  </si>
  <si>
    <t xml:space="preserve">BEGIN</t>
  </si>
  <si>
    <t xml:space="preserve">NOCHANGE</t>
  </si>
  <si>
    <t xml:space="preserve">NAME</t>
  </si>
  <si>
    <t xml:space="preserve">SELFNAME</t>
  </si>
  <si>
    <t xml:space="preserve">HIER_SELF</t>
  </si>
  <si>
    <t xml:space="preserve">DATECOLUMN</t>
  </si>
  <si>
    <t xml:space="preserve">h:mm</t>
  </si>
  <si>
    <t xml:space="preserve">END</t>
  </si>
  <si>
    <t xml:space="preserve">BOLDSUBRESSTRING</t>
  </si>
  <si>
    <t xml:space="preserve">NOSHIFT</t>
  </si>
  <si>
    <t xml:space="preserve">ABS_PS_SOV_PRN_POV_ROV_</t>
  </si>
  <si>
    <t xml:space="preserve">PS_SOV_PRN_POV_ROV_ABS_</t>
  </si>
  <si>
    <t xml:space="preserve">99</t>
  </si>
  <si>
    <t xml:space="preserve">5</t>
  </si>
  <si>
    <t xml:space="preserve">8</t>
  </si>
  <si>
    <r>
      <rPr>
        <b val="true"/>
        <sz val="14"/>
        <rFont val="Times New Roman"/>
        <family val="1"/>
        <charset val="204"/>
      </rPr>
      <t xml:space="preserve">Суточный график нагрузки  на 21.06.2017 (время </t>
    </r>
    <r>
      <rPr>
        <b val="true"/>
        <u val="single"/>
        <sz val="14"/>
        <rFont val="Times New Roman"/>
        <family val="1"/>
        <charset val="204"/>
      </rPr>
      <t xml:space="preserve">МОСКОВСКОЕ</t>
    </r>
    <r>
      <rPr>
        <b val="true"/>
        <sz val="14"/>
        <rFont val="Times New Roman"/>
        <family val="1"/>
        <charset val="204"/>
      </rPr>
      <t xml:space="preserve">), МВт</t>
    </r>
  </si>
  <si>
    <t xml:space="preserve">c 7 до 10</t>
  </si>
  <si>
    <t xml:space="preserve">с 18 до 21</t>
  </si>
  <si>
    <t xml:space="preserve">Присоединения</t>
  </si>
  <si>
    <t xml:space="preserve">0-1</t>
  </si>
  <si>
    <t xml:space="preserve">1-2</t>
  </si>
  <si>
    <t xml:space="preserve">2-3</t>
  </si>
  <si>
    <t xml:space="preserve">3-4</t>
  </si>
  <si>
    <t xml:space="preserve">4-5</t>
  </si>
  <si>
    <t xml:space="preserve">5-6</t>
  </si>
  <si>
    <t xml:space="preserve">6-7</t>
  </si>
  <si>
    <t xml:space="preserve">7-8</t>
  </si>
  <si>
    <t xml:space="preserve">8-9</t>
  </si>
  <si>
    <t xml:space="preserve">9-10</t>
  </si>
  <si>
    <t xml:space="preserve">10-11</t>
  </si>
  <si>
    <t xml:space="preserve">11-12</t>
  </si>
  <si>
    <t xml:space="preserve">12-13.</t>
  </si>
  <si>
    <t xml:space="preserve">13-14</t>
  </si>
  <si>
    <t xml:space="preserve">14-15</t>
  </si>
  <si>
    <t xml:space="preserve">15-16</t>
  </si>
  <si>
    <t xml:space="preserve">16-17</t>
  </si>
  <si>
    <t xml:space="preserve">17-18</t>
  </si>
  <si>
    <t xml:space="preserve">18-19</t>
  </si>
  <si>
    <t xml:space="preserve">19-20</t>
  </si>
  <si>
    <t xml:space="preserve">20-21</t>
  </si>
  <si>
    <t xml:space="preserve">21-22</t>
  </si>
  <si>
    <t xml:space="preserve">22-23</t>
  </si>
  <si>
    <t xml:space="preserve">23-24</t>
  </si>
  <si>
    <t xml:space="preserve">Wсут</t>
  </si>
  <si>
    <t xml:space="preserve">Ксут</t>
  </si>
  <si>
    <t xml:space="preserve">Кутро</t>
  </si>
  <si>
    <t xml:space="preserve">Квечер</t>
  </si>
  <si>
    <t xml:space="preserve">Pmax
утро</t>
  </si>
  <si>
    <t xml:space="preserve">Pmax
вечер</t>
  </si>
  <si>
    <t xml:space="preserve">Филиал АО «Горэлектросеть» «РГЭС»</t>
  </si>
  <si>
    <t xml:space="preserve">ПС Варьёган</t>
  </si>
  <si>
    <t xml:space="preserve">Ф-1 35 кВ (Кот-4 +Поселок)</t>
  </si>
  <si>
    <t xml:space="preserve">яч.10 ВЛ-6</t>
  </si>
  <si>
    <t xml:space="preserve">яч.16 ВЛ-6</t>
  </si>
  <si>
    <t xml:space="preserve">яч.18 ВЛ-6</t>
  </si>
  <si>
    <t xml:space="preserve">яч.2 ВЛ-6</t>
  </si>
  <si>
    <t xml:space="preserve">яч.22 ВЛ-6</t>
  </si>
  <si>
    <t xml:space="preserve">Ф-3 35 кВ (Кот-4 +Поселок)</t>
  </si>
  <si>
    <t xml:space="preserve">яч.8 ВЛ-6</t>
  </si>
  <si>
    <t xml:space="preserve">ПС Истоминская</t>
  </si>
  <si>
    <t xml:space="preserve">Ф-1 35 (Меткон ПЛУ-2 МВ-35 №2 коммерческий)</t>
  </si>
  <si>
    <t xml:space="preserve">Ф-2  35 (баланс Озерная)</t>
  </si>
  <si>
    <t xml:space="preserve">Ф-3 35 (Меткон ПЛУ-2 МВ-35 №1 коммерческий)</t>
  </si>
  <si>
    <t xml:space="preserve">Ф-4  35 (баланс Озерная)</t>
  </si>
  <si>
    <t xml:space="preserve">ПС Промзона</t>
  </si>
  <si>
    <t xml:space="preserve">№2 35кВ (Кот-3+ Лесная+Н-Аганс.)</t>
  </si>
  <si>
    <t xml:space="preserve">№3 35кВ (Аэр.+ Кирп.+Кот-3 + Причал)</t>
  </si>
  <si>
    <t xml:space="preserve">№5 35кВ (Лесн + Н-Аганск.)</t>
  </si>
  <si>
    <t xml:space="preserve">№6 35кВ (Кот-2+ Аэр. +Причал)</t>
  </si>
  <si>
    <t xml:space="preserve">ПС Радужная</t>
  </si>
  <si>
    <t xml:space="preserve">ВВ-1 10кВ (РП-2)</t>
  </si>
  <si>
    <t xml:space="preserve">ВВ-2 10кВ (РП-2+ ТП-78)</t>
  </si>
  <si>
    <t xml:space="preserve">№1 35кВ (Гор-1+ Гор-3+Дач+ГТЭС)</t>
  </si>
  <si>
    <t xml:space="preserve">№2 35кВ (Гор-2+ Кот-2)</t>
  </si>
  <si>
    <t xml:space="preserve">№3 35кВ (Гор-1+ Гор-3+Дач)</t>
  </si>
  <si>
    <t xml:space="preserve">№4 35кВ (Гор-2+ Кирпич)</t>
  </si>
  <si>
    <r>
      <rPr>
        <b val="true"/>
        <sz val="14"/>
        <rFont val="Times New Roman"/>
        <family val="1"/>
        <charset val="204"/>
      </rPr>
      <t xml:space="preserve">Суточный график нагрузки на 21.06.2017 (время </t>
    </r>
    <r>
      <rPr>
        <b val="true"/>
        <u val="single"/>
        <sz val="14"/>
        <rFont val="Times New Roman"/>
        <family val="1"/>
        <charset val="204"/>
      </rPr>
      <t xml:space="preserve">МОСКОВСКОЕ</t>
    </r>
    <r>
      <rPr>
        <b val="true"/>
        <sz val="14"/>
        <rFont val="Times New Roman"/>
        <family val="1"/>
        <charset val="204"/>
      </rPr>
      <t xml:space="preserve">), Мвар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</si>
</sst>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_р_._-;\-* #,##0.00_р_._-;_-* \-??_р_._-;_-@_-"/>
    <numFmt numFmtId="167" formatCode="H:MM"/>
    <numFmt numFmtId="168" formatCode="0.0000"/>
    <numFmt numFmtId="169" formatCode="0.000"/>
  </numFmts>
  <fonts count="2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sz val="10"/>
      <color rgb="FF333333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FFFFFF"/>
      <name val="Arial Cyr"/>
      <family val="0"/>
      <charset val="204"/>
    </font>
    <font>
      <b val="true"/>
      <sz val="14"/>
      <name val="Times New Roman"/>
      <family val="1"/>
      <charset val="204"/>
    </font>
    <font>
      <b val="true"/>
      <u val="single"/>
      <sz val="14"/>
      <name val="Times New Roman"/>
      <family val="1"/>
      <charset val="204"/>
    </font>
    <font>
      <sz val="10"/>
      <name val="Times New Roman"/>
      <family val="1"/>
      <charset val="1"/>
    </font>
    <font>
      <b val="true"/>
      <sz val="10"/>
      <name val="Arial Cyr"/>
      <family val="0"/>
      <charset val="204"/>
    </font>
    <font>
      <b val="true"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Arial Cyr"/>
      <family val="0"/>
      <charset val="204"/>
    </font>
    <font>
      <b val="true"/>
      <i val="true"/>
      <sz val="9"/>
      <name val="Arial Cyr"/>
      <family val="2"/>
      <charset val="204"/>
    </font>
    <font>
      <sz val="9"/>
      <name val="Times New Roman"/>
      <family val="1"/>
      <charset val="204"/>
    </font>
    <font>
      <sz val="10"/>
      <color rgb="FF000000"/>
      <name val="Arial"/>
      <family val="0"/>
      <charset val="204"/>
    </font>
    <font>
      <sz val="8"/>
      <name val="Arial Cyr"/>
      <family val="0"/>
      <charset val="204"/>
    </font>
    <font>
      <b val="true"/>
      <i val="true"/>
      <sz val="9"/>
      <name val="Arial Cyr"/>
      <family val="0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3" xfId="3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2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5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0</v>
      </c>
      <c r="E1" s="0" t="s">
        <v>1</v>
      </c>
      <c r="F1" s="0" t="s">
        <v>2</v>
      </c>
      <c r="G1" s="0" t="s">
        <v>3</v>
      </c>
      <c r="H1" s="0" t="s">
        <v>4</v>
      </c>
    </row>
    <row r="2" customFormat="false" ht="12.75" hidden="false" customHeight="false" outlineLevel="0" collapsed="false">
      <c r="A2" s="0" t="s">
        <v>5</v>
      </c>
      <c r="B2" s="0" t="s">
        <v>6</v>
      </c>
      <c r="C2" s="0" t="s">
        <v>7</v>
      </c>
      <c r="D2" s="0" t="s">
        <v>7</v>
      </c>
      <c r="E2" s="0" t="s">
        <v>8</v>
      </c>
      <c r="F2" s="0" t="s">
        <v>7</v>
      </c>
      <c r="G2" s="0" t="s">
        <v>9</v>
      </c>
      <c r="K2" s="0" t="s">
        <v>10</v>
      </c>
      <c r="L2" s="0" t="s">
        <v>11</v>
      </c>
      <c r="M2" s="0" t="s">
        <v>12</v>
      </c>
      <c r="U2" s="0" t="s">
        <v>13</v>
      </c>
      <c r="W2" s="0" t="s">
        <v>7</v>
      </c>
    </row>
    <row r="3" customFormat="false" ht="12.75" hidden="false" customHeight="false" outlineLevel="0" collapsed="false">
      <c r="A3" s="0" t="s">
        <v>14</v>
      </c>
      <c r="B3" s="0" t="s">
        <v>15</v>
      </c>
      <c r="D3" s="0" t="s">
        <v>15</v>
      </c>
      <c r="N3" s="0" t="s">
        <v>16</v>
      </c>
      <c r="O3" s="0" t="s">
        <v>7</v>
      </c>
      <c r="P3" s="0" t="s">
        <v>17</v>
      </c>
      <c r="S3" s="0" t="s">
        <v>7</v>
      </c>
      <c r="Z3" s="0" t="s">
        <v>18</v>
      </c>
      <c r="AA3" s="0" t="s">
        <v>18</v>
      </c>
    </row>
    <row r="4" customFormat="false" ht="38.25" hidden="false" customHeight="false" outlineLevel="0" collapsed="false">
      <c r="A4" s="0" t="s">
        <v>19</v>
      </c>
      <c r="B4" s="0" t="s">
        <v>20</v>
      </c>
      <c r="C4" s="0" t="s">
        <v>15</v>
      </c>
      <c r="D4" s="0" t="s">
        <v>18</v>
      </c>
      <c r="E4" s="1" t="s">
        <v>21</v>
      </c>
      <c r="K4" s="0" t="s">
        <v>22</v>
      </c>
      <c r="L4" s="0" t="s">
        <v>15</v>
      </c>
      <c r="N4" s="0" t="s">
        <v>23</v>
      </c>
      <c r="O4" s="0" t="s">
        <v>7</v>
      </c>
      <c r="Q4" s="0" t="s">
        <v>24</v>
      </c>
      <c r="S4" s="0" t="s">
        <v>7</v>
      </c>
      <c r="T4" s="0" t="s">
        <v>25</v>
      </c>
      <c r="W4" s="0" t="s">
        <v>26</v>
      </c>
      <c r="X4" s="0" t="s">
        <v>27</v>
      </c>
      <c r="Z4" s="0" t="s">
        <v>18</v>
      </c>
      <c r="AA4" s="0" t="s">
        <v>18</v>
      </c>
    </row>
    <row r="5" customFormat="false" ht="12.75" hidden="false" customHeight="false" outlineLevel="0" collapsed="false">
      <c r="A5" s="0" t="s">
        <v>28</v>
      </c>
      <c r="B5" s="0" t="s">
        <v>20</v>
      </c>
      <c r="C5" s="0" t="s">
        <v>29</v>
      </c>
      <c r="D5" s="0" t="s">
        <v>18</v>
      </c>
      <c r="F5" s="0" t="s">
        <v>15</v>
      </c>
      <c r="G5" s="0" t="s">
        <v>30</v>
      </c>
      <c r="J5" s="0" t="s">
        <v>31</v>
      </c>
      <c r="K5" s="0" t="s">
        <v>32</v>
      </c>
      <c r="P5" s="0" t="s">
        <v>33</v>
      </c>
      <c r="U5" s="0" t="s">
        <v>18</v>
      </c>
      <c r="V5" s="0" t="s">
        <v>34</v>
      </c>
      <c r="Y5" s="0" t="s">
        <v>18</v>
      </c>
      <c r="AA5" s="0" t="s">
        <v>35</v>
      </c>
      <c r="AC5" s="0" t="s">
        <v>36</v>
      </c>
    </row>
    <row r="6" customFormat="false" ht="12.75" hidden="false" customHeight="false" outlineLevel="0" collapsed="false">
      <c r="A6" s="0" t="s">
        <v>28</v>
      </c>
      <c r="B6" s="0" t="s">
        <v>20</v>
      </c>
      <c r="C6" s="0" t="s">
        <v>15</v>
      </c>
      <c r="D6" s="0" t="s">
        <v>18</v>
      </c>
      <c r="K6" s="0" t="s">
        <v>37</v>
      </c>
      <c r="O6" s="0" t="s">
        <v>38</v>
      </c>
      <c r="U6" s="0" t="s">
        <v>18</v>
      </c>
      <c r="X6" s="0" t="s">
        <v>39</v>
      </c>
    </row>
    <row r="7" customFormat="false" ht="12.75" hidden="false" customHeight="false" outlineLevel="0" collapsed="false">
      <c r="A7" s="0" t="s">
        <v>40</v>
      </c>
      <c r="B7" s="0" t="s">
        <v>22</v>
      </c>
      <c r="C7" s="0" t="s">
        <v>29</v>
      </c>
      <c r="D7" s="0" t="s">
        <v>41</v>
      </c>
      <c r="F7" s="0" t="s">
        <v>42</v>
      </c>
      <c r="G7" s="0" t="s">
        <v>33</v>
      </c>
      <c r="H7" s="0" t="s">
        <v>41</v>
      </c>
      <c r="I7" s="0" t="s">
        <v>7</v>
      </c>
      <c r="M7" s="0" t="s">
        <v>43</v>
      </c>
      <c r="O7" s="0" t="s">
        <v>44</v>
      </c>
    </row>
    <row r="8" customFormat="false" ht="12.75" hidden="false" customHeight="false" outlineLevel="0" collapsed="false">
      <c r="A8" s="0" t="s">
        <v>14</v>
      </c>
      <c r="B8" s="0" t="s">
        <v>29</v>
      </c>
      <c r="D8" s="0" t="s">
        <v>29</v>
      </c>
      <c r="N8" s="0" t="s">
        <v>16</v>
      </c>
      <c r="O8" s="0" t="s">
        <v>7</v>
      </c>
      <c r="P8" s="0" t="s">
        <v>17</v>
      </c>
      <c r="S8" s="0" t="s">
        <v>7</v>
      </c>
      <c r="Z8" s="0" t="s">
        <v>18</v>
      </c>
      <c r="AA8" s="0" t="s">
        <v>18</v>
      </c>
    </row>
    <row r="9" customFormat="false" ht="38.25" hidden="false" customHeight="false" outlineLevel="0" collapsed="false">
      <c r="A9" s="0" t="s">
        <v>19</v>
      </c>
      <c r="B9" s="0" t="s">
        <v>20</v>
      </c>
      <c r="C9" s="0" t="s">
        <v>15</v>
      </c>
      <c r="D9" s="0" t="s">
        <v>15</v>
      </c>
      <c r="E9" s="1" t="s">
        <v>21</v>
      </c>
      <c r="K9" s="0" t="s">
        <v>22</v>
      </c>
      <c r="L9" s="0" t="s">
        <v>15</v>
      </c>
      <c r="N9" s="0" t="s">
        <v>23</v>
      </c>
      <c r="O9" s="0" t="s">
        <v>7</v>
      </c>
      <c r="Q9" s="0" t="s">
        <v>45</v>
      </c>
      <c r="S9" s="0" t="s">
        <v>7</v>
      </c>
      <c r="T9" s="0" t="s">
        <v>25</v>
      </c>
      <c r="W9" s="0" t="s">
        <v>26</v>
      </c>
      <c r="X9" s="0" t="s">
        <v>27</v>
      </c>
      <c r="Z9" s="0" t="s">
        <v>18</v>
      </c>
      <c r="AA9" s="0" t="s">
        <v>18</v>
      </c>
    </row>
    <row r="10" customFormat="false" ht="12.75" hidden="false" customHeight="false" outlineLevel="0" collapsed="false">
      <c r="A10" s="0" t="s">
        <v>28</v>
      </c>
      <c r="B10" s="0" t="s">
        <v>20</v>
      </c>
      <c r="C10" s="0" t="s">
        <v>29</v>
      </c>
      <c r="D10" s="0" t="s">
        <v>15</v>
      </c>
      <c r="F10" s="0" t="s">
        <v>12</v>
      </c>
      <c r="G10" s="0" t="s">
        <v>30</v>
      </c>
      <c r="J10" s="0" t="s">
        <v>31</v>
      </c>
      <c r="K10" s="0" t="s">
        <v>32</v>
      </c>
      <c r="P10" s="0" t="s">
        <v>33</v>
      </c>
      <c r="U10" s="0" t="s">
        <v>18</v>
      </c>
      <c r="V10" s="0" t="s">
        <v>34</v>
      </c>
      <c r="Y10" s="0" t="s">
        <v>18</v>
      </c>
      <c r="AA10" s="0" t="s">
        <v>35</v>
      </c>
      <c r="AC10" s="0" t="s">
        <v>36</v>
      </c>
    </row>
    <row r="11" customFormat="false" ht="12.75" hidden="false" customHeight="false" outlineLevel="0" collapsed="false">
      <c r="A11" s="0" t="s">
        <v>28</v>
      </c>
      <c r="B11" s="0" t="s">
        <v>20</v>
      </c>
      <c r="C11" s="0" t="s">
        <v>15</v>
      </c>
      <c r="D11" s="0" t="s">
        <v>15</v>
      </c>
      <c r="K11" s="0" t="s">
        <v>37</v>
      </c>
      <c r="O11" s="0" t="s">
        <v>38</v>
      </c>
      <c r="U11" s="0" t="s">
        <v>18</v>
      </c>
      <c r="X11" s="0" t="s">
        <v>39</v>
      </c>
    </row>
    <row r="12" customFormat="false" ht="12.75" hidden="false" customHeight="false" outlineLevel="0" collapsed="false">
      <c r="A12" s="0" t="s">
        <v>40</v>
      </c>
      <c r="B12" s="0" t="s">
        <v>22</v>
      </c>
      <c r="C12" s="0" t="s">
        <v>29</v>
      </c>
      <c r="D12" s="0" t="s">
        <v>41</v>
      </c>
      <c r="F12" s="0" t="s">
        <v>42</v>
      </c>
      <c r="G12" s="0" t="s">
        <v>33</v>
      </c>
      <c r="H12" s="0" t="s">
        <v>41</v>
      </c>
      <c r="I12" s="0" t="s">
        <v>7</v>
      </c>
      <c r="M12" s="0" t="s">
        <v>43</v>
      </c>
      <c r="O12" s="0" t="s">
        <v>44</v>
      </c>
    </row>
    <row r="13" customFormat="false" ht="12.75" hidden="false" customHeight="false" outlineLevel="0" collapsed="false">
      <c r="A13" s="0" t="s">
        <v>14</v>
      </c>
      <c r="B13" s="0" t="s">
        <v>12</v>
      </c>
      <c r="D13" s="0" t="s">
        <v>12</v>
      </c>
      <c r="N13" s="0" t="s">
        <v>16</v>
      </c>
      <c r="O13" s="0" t="s">
        <v>7</v>
      </c>
      <c r="P13" s="0" t="s">
        <v>17</v>
      </c>
      <c r="S13" s="0" t="s">
        <v>7</v>
      </c>
      <c r="Z13" s="0" t="s">
        <v>18</v>
      </c>
      <c r="AA13" s="0" t="s">
        <v>18</v>
      </c>
    </row>
    <row r="14" customFormat="false" ht="38.25" hidden="false" customHeight="false" outlineLevel="0" collapsed="false">
      <c r="A14" s="0" t="s">
        <v>19</v>
      </c>
      <c r="B14" s="0" t="s">
        <v>20</v>
      </c>
      <c r="C14" s="0" t="s">
        <v>15</v>
      </c>
      <c r="D14" s="0" t="s">
        <v>15</v>
      </c>
      <c r="E14" s="1" t="s">
        <v>21</v>
      </c>
      <c r="K14" s="0" t="s">
        <v>22</v>
      </c>
      <c r="L14" s="0" t="s">
        <v>15</v>
      </c>
      <c r="N14" s="0" t="s">
        <v>23</v>
      </c>
      <c r="O14" s="0" t="s">
        <v>7</v>
      </c>
      <c r="Q14" s="0" t="s">
        <v>46</v>
      </c>
      <c r="S14" s="0" t="s">
        <v>7</v>
      </c>
      <c r="T14" s="0" t="s">
        <v>25</v>
      </c>
      <c r="W14" s="0" t="s">
        <v>26</v>
      </c>
      <c r="X14" s="0" t="s">
        <v>27</v>
      </c>
      <c r="Z14" s="0" t="s">
        <v>18</v>
      </c>
      <c r="AA14" s="0" t="s">
        <v>18</v>
      </c>
    </row>
    <row r="15" customFormat="false" ht="12.75" hidden="false" customHeight="false" outlineLevel="0" collapsed="false">
      <c r="A15" s="0" t="s">
        <v>28</v>
      </c>
      <c r="B15" s="0" t="s">
        <v>20</v>
      </c>
      <c r="C15" s="0" t="s">
        <v>29</v>
      </c>
      <c r="D15" s="0" t="s">
        <v>15</v>
      </c>
      <c r="F15" s="0" t="s">
        <v>22</v>
      </c>
      <c r="G15" s="0" t="s">
        <v>30</v>
      </c>
      <c r="J15" s="0" t="s">
        <v>31</v>
      </c>
      <c r="K15" s="0" t="s">
        <v>32</v>
      </c>
      <c r="P15" s="0" t="s">
        <v>33</v>
      </c>
      <c r="U15" s="0" t="s">
        <v>18</v>
      </c>
      <c r="V15" s="0" t="s">
        <v>47</v>
      </c>
      <c r="Y15" s="0" t="s">
        <v>18</v>
      </c>
      <c r="AA15" s="0" t="s">
        <v>35</v>
      </c>
      <c r="AC15" s="0" t="s">
        <v>36</v>
      </c>
    </row>
    <row r="16" customFormat="false" ht="12.75" hidden="false" customHeight="false" outlineLevel="0" collapsed="false">
      <c r="A16" s="0" t="s">
        <v>28</v>
      </c>
      <c r="B16" s="0" t="s">
        <v>20</v>
      </c>
      <c r="C16" s="0" t="s">
        <v>15</v>
      </c>
      <c r="D16" s="0" t="s">
        <v>15</v>
      </c>
      <c r="K16" s="0" t="s">
        <v>37</v>
      </c>
      <c r="O16" s="0" t="s">
        <v>38</v>
      </c>
      <c r="U16" s="0" t="s">
        <v>18</v>
      </c>
      <c r="X16" s="0" t="s">
        <v>39</v>
      </c>
    </row>
    <row r="17" customFormat="false" ht="12.75" hidden="false" customHeight="false" outlineLevel="0" collapsed="false">
      <c r="A17" s="0" t="s">
        <v>40</v>
      </c>
      <c r="B17" s="0" t="s">
        <v>22</v>
      </c>
      <c r="C17" s="0" t="s">
        <v>29</v>
      </c>
      <c r="D17" s="0" t="s">
        <v>41</v>
      </c>
      <c r="F17" s="0" t="s">
        <v>42</v>
      </c>
      <c r="G17" s="0" t="s">
        <v>33</v>
      </c>
      <c r="H17" s="0" t="s">
        <v>41</v>
      </c>
      <c r="I17" s="0" t="s">
        <v>7</v>
      </c>
      <c r="M17" s="0" t="s">
        <v>43</v>
      </c>
      <c r="O17" s="0" t="s">
        <v>44</v>
      </c>
    </row>
    <row r="18" customFormat="false" ht="12.75" hidden="false" customHeight="false" outlineLevel="0" collapsed="false">
      <c r="A18" s="0" t="s">
        <v>14</v>
      </c>
      <c r="B18" s="0" t="s">
        <v>48</v>
      </c>
      <c r="D18" s="0" t="s">
        <v>48</v>
      </c>
      <c r="N18" s="0" t="s">
        <v>16</v>
      </c>
      <c r="O18" s="0" t="s">
        <v>7</v>
      </c>
      <c r="P18" s="0" t="s">
        <v>17</v>
      </c>
      <c r="S18" s="0" t="s">
        <v>7</v>
      </c>
      <c r="Z18" s="0" t="s">
        <v>18</v>
      </c>
      <c r="AA18" s="0" t="s">
        <v>18</v>
      </c>
    </row>
    <row r="19" customFormat="false" ht="38.25" hidden="false" customHeight="false" outlineLevel="0" collapsed="false">
      <c r="A19" s="0" t="s">
        <v>19</v>
      </c>
      <c r="B19" s="0" t="s">
        <v>20</v>
      </c>
      <c r="C19" s="0" t="s">
        <v>15</v>
      </c>
      <c r="D19" s="0" t="s">
        <v>15</v>
      </c>
      <c r="E19" s="1" t="s">
        <v>21</v>
      </c>
      <c r="K19" s="0" t="s">
        <v>22</v>
      </c>
      <c r="L19" s="0" t="s">
        <v>15</v>
      </c>
      <c r="N19" s="0" t="s">
        <v>23</v>
      </c>
      <c r="O19" s="0" t="s">
        <v>7</v>
      </c>
      <c r="Q19" s="0" t="s">
        <v>46</v>
      </c>
      <c r="S19" s="0" t="s">
        <v>7</v>
      </c>
      <c r="T19" s="0" t="s">
        <v>25</v>
      </c>
      <c r="W19" s="0" t="s">
        <v>26</v>
      </c>
      <c r="X19" s="0" t="s">
        <v>27</v>
      </c>
      <c r="Z19" s="0" t="s">
        <v>18</v>
      </c>
      <c r="AA19" s="0" t="s">
        <v>18</v>
      </c>
    </row>
    <row r="20" customFormat="false" ht="12.75" hidden="false" customHeight="false" outlineLevel="0" collapsed="false">
      <c r="A20" s="0" t="s">
        <v>28</v>
      </c>
      <c r="B20" s="0" t="s">
        <v>20</v>
      </c>
      <c r="C20" s="0" t="s">
        <v>29</v>
      </c>
      <c r="D20" s="0" t="s">
        <v>15</v>
      </c>
      <c r="F20" s="0" t="s">
        <v>49</v>
      </c>
      <c r="G20" s="0" t="s">
        <v>30</v>
      </c>
      <c r="J20" s="0" t="s">
        <v>31</v>
      </c>
      <c r="K20" s="0" t="s">
        <v>32</v>
      </c>
      <c r="P20" s="0" t="s">
        <v>33</v>
      </c>
      <c r="U20" s="0" t="s">
        <v>18</v>
      </c>
      <c r="V20" s="0" t="s">
        <v>47</v>
      </c>
      <c r="Y20" s="0" t="s">
        <v>18</v>
      </c>
      <c r="AA20" s="0" t="s">
        <v>35</v>
      </c>
      <c r="AC20" s="0" t="s">
        <v>36</v>
      </c>
    </row>
    <row r="21" customFormat="false" ht="12.75" hidden="false" customHeight="false" outlineLevel="0" collapsed="false">
      <c r="A21" s="0" t="s">
        <v>28</v>
      </c>
      <c r="B21" s="0" t="s">
        <v>20</v>
      </c>
      <c r="C21" s="0" t="s">
        <v>15</v>
      </c>
      <c r="D21" s="0" t="s">
        <v>15</v>
      </c>
      <c r="K21" s="0" t="s">
        <v>37</v>
      </c>
      <c r="O21" s="0" t="s">
        <v>38</v>
      </c>
      <c r="U21" s="0" t="s">
        <v>18</v>
      </c>
      <c r="X21" s="0" t="s">
        <v>39</v>
      </c>
    </row>
    <row r="22" customFormat="false" ht="12.75" hidden="false" customHeight="false" outlineLevel="0" collapsed="false">
      <c r="A22" s="0" t="s">
        <v>40</v>
      </c>
      <c r="B22" s="0" t="s">
        <v>22</v>
      </c>
      <c r="C22" s="0" t="s">
        <v>29</v>
      </c>
      <c r="D22" s="0" t="s">
        <v>41</v>
      </c>
      <c r="F22" s="0" t="s">
        <v>42</v>
      </c>
      <c r="G22" s="0" t="s">
        <v>33</v>
      </c>
      <c r="H22" s="0" t="s">
        <v>41</v>
      </c>
      <c r="I22" s="0" t="s">
        <v>7</v>
      </c>
      <c r="M22" s="0" t="s">
        <v>43</v>
      </c>
      <c r="O22" s="0" t="s">
        <v>44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6" activeCellId="0" sqref="B6"/>
    </sheetView>
  </sheetViews>
  <sheetFormatPr defaultRowHeight="12.75" zeroHeight="false" outlineLevelRow="0" outlineLevelCol="0"/>
  <cols>
    <col collapsed="false" customWidth="true" hidden="false" outlineLevel="0" max="1" min="1" style="2" width="2.85"/>
    <col collapsed="false" customWidth="true" hidden="false" outlineLevel="0" max="2" min="2" style="2" width="34.24"/>
    <col collapsed="false" customWidth="true" hidden="false" outlineLevel="0" max="3" min="3" style="3" width="15.42"/>
    <col collapsed="false" customWidth="true" hidden="false" outlineLevel="0" max="4" min="4" style="0" width="13.55"/>
    <col collapsed="false" customWidth="true" hidden="false" outlineLevel="0" max="5" min="5" style="0" width="9.88"/>
    <col collapsed="false" customWidth="true" hidden="false" outlineLevel="0" max="6" min="6" style="0" width="9.74"/>
    <col collapsed="false" customWidth="true" hidden="false" outlineLevel="0" max="7" min="7" style="0" width="10.02"/>
    <col collapsed="false" customWidth="true" hidden="false" outlineLevel="0" max="8" min="8" style="0" width="9.88"/>
    <col collapsed="false" customWidth="true" hidden="false" outlineLevel="0" max="9" min="9" style="0" width="12.85"/>
    <col collapsed="false" customWidth="true" hidden="false" outlineLevel="0" max="10" min="10" style="0" width="10.69"/>
    <col collapsed="false" customWidth="true" hidden="false" outlineLevel="0" max="11" min="11" style="0" width="11.64"/>
    <col collapsed="false" customWidth="true" hidden="false" outlineLevel="0" max="13" min="12" style="0" width="9.74"/>
    <col collapsed="false" customWidth="true" hidden="false" outlineLevel="0" max="14" min="14" style="0" width="10.02"/>
    <col collapsed="false" customWidth="true" hidden="false" outlineLevel="0" max="15" min="15" style="0" width="9.74"/>
    <col collapsed="false" customWidth="true" hidden="false" outlineLevel="0" max="16" min="16" style="0" width="10.29"/>
    <col collapsed="false" customWidth="true" hidden="false" outlineLevel="0" max="18" min="17" style="0" width="10.15"/>
    <col collapsed="false" customWidth="true" hidden="false" outlineLevel="0" max="19" min="19" style="0" width="10.29"/>
    <col collapsed="false" customWidth="true" hidden="false" outlineLevel="0" max="20" min="20" style="0" width="10.69"/>
    <col collapsed="false" customWidth="true" hidden="false" outlineLevel="0" max="21" min="21" style="0" width="9.74"/>
    <col collapsed="false" customWidth="true" hidden="false" outlineLevel="0" max="22" min="22" style="0" width="9.88"/>
    <col collapsed="false" customWidth="true" hidden="false" outlineLevel="0" max="23" min="23" style="0" width="10.29"/>
    <col collapsed="false" customWidth="true" hidden="false" outlineLevel="0" max="24" min="24" style="0" width="12.18"/>
    <col collapsed="false" customWidth="true" hidden="false" outlineLevel="0" max="25" min="25" style="0" width="12.04"/>
    <col collapsed="false" customWidth="true" hidden="false" outlineLevel="0" max="26" min="26" style="0" width="11.38"/>
    <col collapsed="false" customWidth="true" hidden="false" outlineLevel="0" max="27" min="27" style="0" width="10"/>
    <col collapsed="false" customWidth="true" hidden="false" outlineLevel="0" max="28" min="28" style="0" width="23.42"/>
    <col collapsed="false" customWidth="true" hidden="false" outlineLevel="0" max="29" min="29" style="0" width="22.33"/>
    <col collapsed="false" customWidth="true" hidden="false" outlineLevel="0" max="1025" min="30" style="0" width="8.54"/>
  </cols>
  <sheetData>
    <row r="1" customFormat="false" ht="7.5" hidden="false" customHeight="true" outlineLevel="0" collapsed="false"/>
    <row r="2" customFormat="false" ht="17.35" hidden="false" customHeight="false" outlineLevel="0" collapsed="false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customFormat="false" ht="11.2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51</v>
      </c>
      <c r="AF3" s="5" t="s">
        <v>52</v>
      </c>
    </row>
    <row r="4" customFormat="false" ht="23.25" hidden="false" customHeight="true" outlineLevel="0" collapsed="false">
      <c r="A4" s="6"/>
      <c r="B4" s="7" t="s">
        <v>53</v>
      </c>
      <c r="C4" s="8" t="s">
        <v>54</v>
      </c>
      <c r="D4" s="8" t="s">
        <v>55</v>
      </c>
      <c r="E4" s="8" t="s">
        <v>56</v>
      </c>
      <c r="F4" s="8" t="s">
        <v>57</v>
      </c>
      <c r="G4" s="8" t="s">
        <v>58</v>
      </c>
      <c r="H4" s="8" t="s">
        <v>59</v>
      </c>
      <c r="I4" s="8" t="s">
        <v>60</v>
      </c>
      <c r="J4" s="9" t="s">
        <v>61</v>
      </c>
      <c r="K4" s="9" t="s">
        <v>62</v>
      </c>
      <c r="L4" s="9" t="s">
        <v>63</v>
      </c>
      <c r="M4" s="10" t="s">
        <v>64</v>
      </c>
      <c r="N4" s="10" t="s">
        <v>65</v>
      </c>
      <c r="O4" s="11" t="s">
        <v>66</v>
      </c>
      <c r="P4" s="10" t="s">
        <v>67</v>
      </c>
      <c r="Q4" s="10" t="s">
        <v>68</v>
      </c>
      <c r="R4" s="10" t="s">
        <v>69</v>
      </c>
      <c r="S4" s="10" t="s">
        <v>70</v>
      </c>
      <c r="T4" s="10" t="s">
        <v>71</v>
      </c>
      <c r="U4" s="9" t="s">
        <v>72</v>
      </c>
      <c r="V4" s="9" t="s">
        <v>73</v>
      </c>
      <c r="W4" s="9" t="s">
        <v>74</v>
      </c>
      <c r="X4" s="8" t="s">
        <v>75</v>
      </c>
      <c r="Y4" s="10" t="s">
        <v>76</v>
      </c>
      <c r="Z4" s="8" t="s">
        <v>77</v>
      </c>
      <c r="AA4" s="8" t="s">
        <v>78</v>
      </c>
      <c r="AB4" s="12" t="s">
        <v>79</v>
      </c>
      <c r="AC4" s="13" t="s">
        <v>80</v>
      </c>
      <c r="AD4" s="13" t="s">
        <v>81</v>
      </c>
      <c r="AE4" s="14" t="s">
        <v>82</v>
      </c>
      <c r="AF4" s="14" t="s">
        <v>83</v>
      </c>
    </row>
    <row r="5" s="15" customFormat="true" ht="15.75" hidden="false" customHeight="true" outlineLevel="0" collapsed="false">
      <c r="A5" s="6"/>
      <c r="B5" s="7"/>
      <c r="C5" s="8"/>
      <c r="D5" s="8"/>
      <c r="E5" s="8"/>
      <c r="F5" s="8"/>
      <c r="G5" s="8"/>
      <c r="H5" s="8"/>
      <c r="I5" s="8"/>
      <c r="J5" s="9"/>
      <c r="K5" s="9"/>
      <c r="L5" s="9"/>
      <c r="M5" s="10"/>
      <c r="N5" s="10"/>
      <c r="O5" s="11"/>
      <c r="P5" s="10"/>
      <c r="Q5" s="10"/>
      <c r="R5" s="10"/>
      <c r="S5" s="10"/>
      <c r="T5" s="10"/>
      <c r="U5" s="9"/>
      <c r="V5" s="9"/>
      <c r="W5" s="9"/>
      <c r="X5" s="8"/>
      <c r="Y5" s="10"/>
      <c r="Z5" s="8"/>
      <c r="AA5" s="8"/>
      <c r="AB5" s="12"/>
      <c r="AC5" s="13"/>
      <c r="AD5" s="13"/>
      <c r="AE5" s="14"/>
      <c r="AF5" s="14"/>
    </row>
    <row r="6" s="21" customFormat="true" ht="15.75" hidden="false" customHeight="true" outlineLevel="0" collapsed="false">
      <c r="A6" s="16"/>
      <c r="B6" s="17" t="s">
        <v>84</v>
      </c>
      <c r="C6" s="18" t="n">
        <v>0.0416666666666667</v>
      </c>
      <c r="D6" s="18" t="n">
        <v>0.0833333333333333</v>
      </c>
      <c r="E6" s="18" t="n">
        <v>0.125</v>
      </c>
      <c r="F6" s="18" t="n">
        <v>0.166666666666667</v>
      </c>
      <c r="G6" s="18" t="n">
        <v>0.208333333333333</v>
      </c>
      <c r="H6" s="18" t="n">
        <v>0.25</v>
      </c>
      <c r="I6" s="18" t="n">
        <v>0.291666666666667</v>
      </c>
      <c r="J6" s="18" t="n">
        <v>0.333333333333333</v>
      </c>
      <c r="K6" s="18" t="n">
        <v>0.375</v>
      </c>
      <c r="L6" s="18" t="n">
        <v>0.416666666666667</v>
      </c>
      <c r="M6" s="18" t="n">
        <v>0.458333333333333</v>
      </c>
      <c r="N6" s="18" t="n">
        <v>0.5</v>
      </c>
      <c r="O6" s="18" t="n">
        <v>0.541666666666667</v>
      </c>
      <c r="P6" s="18" t="n">
        <v>0.583333333333333</v>
      </c>
      <c r="Q6" s="18" t="n">
        <v>0.625</v>
      </c>
      <c r="R6" s="18" t="n">
        <v>0.666666666666667</v>
      </c>
      <c r="S6" s="18" t="n">
        <v>0.708333333333333</v>
      </c>
      <c r="T6" s="18" t="n">
        <v>0.75</v>
      </c>
      <c r="U6" s="18" t="n">
        <v>0.791666666666667</v>
      </c>
      <c r="V6" s="18" t="n">
        <v>0.833333333333333</v>
      </c>
      <c r="W6" s="18" t="n">
        <v>0.875</v>
      </c>
      <c r="X6" s="18" t="n">
        <v>0.916666666666667</v>
      </c>
      <c r="Y6" s="18" t="n">
        <v>0.958333333333333</v>
      </c>
      <c r="Z6" s="18" t="n">
        <v>0</v>
      </c>
      <c r="AA6" s="19"/>
      <c r="AB6" s="19"/>
      <c r="AC6" s="19"/>
      <c r="AD6" s="19"/>
      <c r="AE6" s="19"/>
      <c r="AF6" s="20"/>
    </row>
    <row r="7" s="30" customFormat="true" ht="12.75" hidden="false" customHeight="true" outlineLevel="0" collapsed="false">
      <c r="A7" s="22"/>
      <c r="B7" s="23" t="s">
        <v>85</v>
      </c>
      <c r="C7" s="24" t="n">
        <v>1969.2</v>
      </c>
      <c r="D7" s="24" t="n">
        <v>1929.6</v>
      </c>
      <c r="E7" s="24" t="n">
        <v>1911.6</v>
      </c>
      <c r="F7" s="24" t="n">
        <v>1933.2</v>
      </c>
      <c r="G7" s="24" t="n">
        <v>2100.6</v>
      </c>
      <c r="H7" s="24" t="n">
        <v>2325.6</v>
      </c>
      <c r="I7" s="24" t="n">
        <v>2975.4</v>
      </c>
      <c r="J7" s="25" t="n">
        <v>3348</v>
      </c>
      <c r="K7" s="25" t="n">
        <v>3274.2</v>
      </c>
      <c r="L7" s="25" t="n">
        <v>3268.8</v>
      </c>
      <c r="M7" s="24" t="n">
        <v>2664</v>
      </c>
      <c r="N7" s="24" t="n">
        <v>2995.2</v>
      </c>
      <c r="O7" s="24" t="n">
        <v>3119.4</v>
      </c>
      <c r="P7" s="24" t="n">
        <v>3141</v>
      </c>
      <c r="Q7" s="24" t="n">
        <v>3133.8</v>
      </c>
      <c r="R7" s="24" t="n">
        <v>3043.8</v>
      </c>
      <c r="S7" s="24" t="n">
        <v>2608.2</v>
      </c>
      <c r="T7" s="24" t="n">
        <v>2628</v>
      </c>
      <c r="U7" s="25" t="n">
        <v>2637</v>
      </c>
      <c r="V7" s="25" t="n">
        <v>2599.2</v>
      </c>
      <c r="W7" s="25" t="n">
        <v>2511</v>
      </c>
      <c r="X7" s="24" t="n">
        <v>2386.8</v>
      </c>
      <c r="Y7" s="24" t="n">
        <v>2197.8</v>
      </c>
      <c r="Z7" s="24" t="n">
        <v>2142</v>
      </c>
      <c r="AA7" s="26" t="n">
        <f aca="false">SUM(C7:Z7)</f>
        <v>62843.4</v>
      </c>
      <c r="AB7" s="27" t="n">
        <f aca="false">AVERAGE(C7:Z7)/MAX(C7:Z7)</f>
        <v>0.782101254480287</v>
      </c>
      <c r="AC7" s="28" t="n">
        <f aca="false">AVERAGE(C7:Z7)/MAX(J7:L7)</f>
        <v>0.782101254480287</v>
      </c>
      <c r="AD7" s="28" t="n">
        <f aca="false">AVERAGE(C7:Z7)/MAX(U7:W7)</f>
        <v>0.992974971558589</v>
      </c>
      <c r="AE7" s="29" t="n">
        <f aca="false">MAX(J7:L7)</f>
        <v>3348</v>
      </c>
      <c r="AF7" s="29" t="n">
        <f aca="false">MAX(U7:W7)</f>
        <v>2637</v>
      </c>
    </row>
    <row r="8" s="30" customFormat="true" ht="12.75" hidden="false" customHeight="true" outlineLevel="0" collapsed="false">
      <c r="A8" s="22"/>
      <c r="B8" s="27" t="s">
        <v>86</v>
      </c>
      <c r="C8" s="31" t="n">
        <v>208.8</v>
      </c>
      <c r="D8" s="24" t="n">
        <v>194.4</v>
      </c>
      <c r="E8" s="24" t="n">
        <v>208.8</v>
      </c>
      <c r="F8" s="31" t="n">
        <v>237.6</v>
      </c>
      <c r="G8" s="32" t="n">
        <v>300.6</v>
      </c>
      <c r="H8" s="32" t="n">
        <v>363.6</v>
      </c>
      <c r="I8" s="32" t="n">
        <v>358.2</v>
      </c>
      <c r="J8" s="33" t="n">
        <v>388.8</v>
      </c>
      <c r="K8" s="33" t="n">
        <v>394.2</v>
      </c>
      <c r="L8" s="33" t="n">
        <v>421.2</v>
      </c>
      <c r="M8" s="32" t="n">
        <v>421.2</v>
      </c>
      <c r="N8" s="32" t="n">
        <v>406.8</v>
      </c>
      <c r="O8" s="32" t="n">
        <v>390.6</v>
      </c>
      <c r="P8" s="32" t="n">
        <v>394.2</v>
      </c>
      <c r="Q8" s="32" t="n">
        <v>401.4</v>
      </c>
      <c r="R8" s="32" t="n">
        <v>415.8</v>
      </c>
      <c r="S8" s="32" t="n">
        <v>462.6</v>
      </c>
      <c r="T8" s="32" t="n">
        <v>471.6</v>
      </c>
      <c r="U8" s="33" t="n">
        <v>495</v>
      </c>
      <c r="V8" s="33" t="n">
        <v>489.6</v>
      </c>
      <c r="W8" s="33" t="n">
        <v>441</v>
      </c>
      <c r="X8" s="32" t="n">
        <v>381.6</v>
      </c>
      <c r="Y8" s="32" t="n">
        <v>293.4</v>
      </c>
      <c r="Z8" s="32" t="n">
        <v>237.6</v>
      </c>
      <c r="AA8" s="26" t="n">
        <f aca="false">SUM(C8:Z8)</f>
        <v>8778.6</v>
      </c>
      <c r="AB8" s="27" t="n">
        <f aca="false">AVERAGE(C8:Z8)/MAX(C8:Z8)</f>
        <v>0.738939393939394</v>
      </c>
      <c r="AC8" s="28" t="n">
        <f aca="false">AVERAGE(C8:Z8)/MAX(J8:L8)</f>
        <v>0.868411680911681</v>
      </c>
      <c r="AD8" s="28" t="n">
        <f aca="false">AVERAGE(C8:Z8)/MAX(U8:W8)</f>
        <v>0.738939393939394</v>
      </c>
      <c r="AE8" s="29" t="n">
        <f aca="false">MAX(J8:L8)</f>
        <v>421.2</v>
      </c>
      <c r="AF8" s="29" t="n">
        <f aca="false">MAX(U8:W8)</f>
        <v>495</v>
      </c>
    </row>
    <row r="9" s="30" customFormat="true" ht="12.75" hidden="false" customHeight="true" outlineLevel="0" collapsed="false">
      <c r="A9" s="22"/>
      <c r="B9" s="27" t="s">
        <v>87</v>
      </c>
      <c r="C9" s="24" t="n">
        <v>0</v>
      </c>
      <c r="D9" s="24" t="n">
        <v>0</v>
      </c>
      <c r="E9" s="24" t="n"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25" t="n">
        <v>0</v>
      </c>
      <c r="K9" s="25" t="n">
        <v>0</v>
      </c>
      <c r="L9" s="25" t="n">
        <v>0</v>
      </c>
      <c r="M9" s="24" t="n">
        <v>0</v>
      </c>
      <c r="N9" s="24" t="n">
        <v>0</v>
      </c>
      <c r="O9" s="24" t="n">
        <v>0.0007</v>
      </c>
      <c r="P9" s="24" t="n">
        <v>0</v>
      </c>
      <c r="Q9" s="24" t="n">
        <v>0</v>
      </c>
      <c r="R9" s="24" t="n">
        <v>0</v>
      </c>
      <c r="S9" s="24" t="n">
        <v>0</v>
      </c>
      <c r="T9" s="24" t="n">
        <v>0</v>
      </c>
      <c r="U9" s="25" t="n">
        <v>0</v>
      </c>
      <c r="V9" s="25" t="n">
        <v>0</v>
      </c>
      <c r="W9" s="25" t="n">
        <v>0</v>
      </c>
      <c r="X9" s="24" t="n">
        <v>0</v>
      </c>
      <c r="Y9" s="24" t="n">
        <v>0</v>
      </c>
      <c r="Z9" s="24" t="n">
        <v>0</v>
      </c>
      <c r="AA9" s="26" t="n">
        <f aca="false">SUM(C9:Z9)</f>
        <v>0.0007</v>
      </c>
      <c r="AB9" s="27" t="n">
        <f aca="false">AVERAGE(C9:Z9)/MAX(C9:Z9)</f>
        <v>0.0416666666666667</v>
      </c>
      <c r="AC9" s="28" t="e">
        <f aca="false">AVERAGE(C9:Z9)/MAX(J9:L9)</f>
        <v>#DIV/0!</v>
      </c>
      <c r="AD9" s="28" t="e">
        <f aca="false">AVERAGE(C9:Z9)/MAX(U9:W9)</f>
        <v>#DIV/0!</v>
      </c>
      <c r="AE9" s="29" t="n">
        <f aca="false">MAX(J9:L9)</f>
        <v>0</v>
      </c>
      <c r="AF9" s="29" t="n">
        <f aca="false">MAX(U9:W9)</f>
        <v>0</v>
      </c>
    </row>
    <row r="10" s="30" customFormat="true" ht="12.75" hidden="false" customHeight="true" outlineLevel="0" collapsed="false">
      <c r="A10" s="22"/>
      <c r="B10" s="27" t="s">
        <v>88</v>
      </c>
      <c r="C10" s="24" t="n">
        <v>525.6</v>
      </c>
      <c r="D10" s="24" t="n">
        <v>504</v>
      </c>
      <c r="E10" s="24" t="n">
        <v>518.4</v>
      </c>
      <c r="F10" s="24" t="n">
        <v>500.4</v>
      </c>
      <c r="G10" s="24" t="n">
        <v>532.8</v>
      </c>
      <c r="H10" s="24" t="n">
        <v>540</v>
      </c>
      <c r="I10" s="24" t="n">
        <v>640.8</v>
      </c>
      <c r="J10" s="25" t="n">
        <v>662.4</v>
      </c>
      <c r="K10" s="25" t="n">
        <v>666</v>
      </c>
      <c r="L10" s="25" t="n">
        <v>630</v>
      </c>
      <c r="M10" s="24" t="n">
        <v>547.2</v>
      </c>
      <c r="N10" s="24" t="n">
        <v>633.6</v>
      </c>
      <c r="O10" s="24" t="n">
        <v>658.8</v>
      </c>
      <c r="P10" s="24" t="n">
        <v>655.2</v>
      </c>
      <c r="Q10" s="24" t="n">
        <v>655.2</v>
      </c>
      <c r="R10" s="24" t="n">
        <v>637.2</v>
      </c>
      <c r="S10" s="24" t="n">
        <v>594</v>
      </c>
      <c r="T10" s="24" t="n">
        <v>558</v>
      </c>
      <c r="U10" s="25" t="n">
        <v>586.8</v>
      </c>
      <c r="V10" s="25" t="n">
        <v>601.2</v>
      </c>
      <c r="W10" s="25" t="n">
        <v>586.8</v>
      </c>
      <c r="X10" s="24" t="n">
        <v>612</v>
      </c>
      <c r="Y10" s="24" t="n">
        <v>543.6</v>
      </c>
      <c r="Z10" s="24" t="n">
        <v>579.6</v>
      </c>
      <c r="AA10" s="26" t="n">
        <f aca="false">SUM(C10:Z10)</f>
        <v>14169.6</v>
      </c>
      <c r="AB10" s="27" t="n">
        <f aca="false">AVERAGE(C10:Z10)/MAX(C10:Z10)</f>
        <v>0.886486486486486</v>
      </c>
      <c r="AC10" s="28" t="n">
        <f aca="false">AVERAGE(C10:Z10)/MAX(J10:L10)</f>
        <v>0.886486486486486</v>
      </c>
      <c r="AD10" s="28" t="n">
        <f aca="false">AVERAGE(C10:Z10)/MAX(U10:W10)</f>
        <v>0.982035928143712</v>
      </c>
      <c r="AE10" s="29" t="n">
        <f aca="false">MAX(J10:L10)</f>
        <v>666</v>
      </c>
      <c r="AF10" s="29" t="n">
        <f aca="false">MAX(U10:W10)</f>
        <v>601.2</v>
      </c>
    </row>
    <row r="11" s="30" customFormat="true" ht="12.75" hidden="false" customHeight="true" outlineLevel="0" collapsed="false">
      <c r="A11" s="22"/>
      <c r="B11" s="27" t="s">
        <v>89</v>
      </c>
      <c r="C11" s="24" t="n">
        <v>104.4</v>
      </c>
      <c r="D11" s="24" t="n">
        <v>100.8</v>
      </c>
      <c r="E11" s="24" t="n">
        <v>97.2</v>
      </c>
      <c r="F11" s="24" t="n">
        <v>90</v>
      </c>
      <c r="G11" s="24" t="n">
        <v>104.4</v>
      </c>
      <c r="H11" s="24" t="n">
        <v>165.6</v>
      </c>
      <c r="I11" s="24" t="n">
        <v>270</v>
      </c>
      <c r="J11" s="25" t="n">
        <v>288</v>
      </c>
      <c r="K11" s="25" t="n">
        <v>298.8</v>
      </c>
      <c r="L11" s="25" t="n">
        <v>266.4</v>
      </c>
      <c r="M11" s="24" t="n">
        <v>190.8</v>
      </c>
      <c r="N11" s="24" t="n">
        <v>190.8</v>
      </c>
      <c r="O11" s="24" t="n">
        <v>237.6</v>
      </c>
      <c r="P11" s="24" t="n">
        <v>241.2</v>
      </c>
      <c r="Q11" s="24" t="n">
        <v>244.8</v>
      </c>
      <c r="R11" s="24" t="n">
        <v>205.2</v>
      </c>
      <c r="S11" s="24" t="n">
        <v>183.6</v>
      </c>
      <c r="T11" s="24" t="n">
        <v>151.2</v>
      </c>
      <c r="U11" s="25" t="n">
        <v>136.8</v>
      </c>
      <c r="V11" s="25" t="n">
        <v>129.6</v>
      </c>
      <c r="W11" s="25" t="n">
        <v>122.4</v>
      </c>
      <c r="X11" s="24" t="n">
        <v>118.8</v>
      </c>
      <c r="Y11" s="24" t="n">
        <v>122.4</v>
      </c>
      <c r="Z11" s="24" t="n">
        <v>108</v>
      </c>
      <c r="AA11" s="26" t="n">
        <f aca="false">SUM(C11:Z11)</f>
        <v>4168.8</v>
      </c>
      <c r="AB11" s="27" t="n">
        <f aca="false">AVERAGE(C11:Z11)/MAX(C11:Z11)</f>
        <v>0.581325301204819</v>
      </c>
      <c r="AC11" s="28" t="n">
        <f aca="false">AVERAGE(C11:Z11)/MAX(J11:L11)</f>
        <v>0.581325301204819</v>
      </c>
      <c r="AD11" s="28" t="n">
        <f aca="false">AVERAGE(C11:Z11)/MAX(U11:W11)</f>
        <v>1.26973684210526</v>
      </c>
      <c r="AE11" s="29" t="n">
        <f aca="false">MAX(J11:L11)</f>
        <v>298.8</v>
      </c>
      <c r="AF11" s="29" t="n">
        <f aca="false">MAX(U11:W11)</f>
        <v>136.8</v>
      </c>
    </row>
    <row r="12" s="30" customFormat="true" ht="12.75" hidden="false" customHeight="true" outlineLevel="0" collapsed="false">
      <c r="A12" s="22"/>
      <c r="B12" s="27" t="s">
        <v>90</v>
      </c>
      <c r="C12" s="24" t="n">
        <v>291.6</v>
      </c>
      <c r="D12" s="24" t="n">
        <v>284.4</v>
      </c>
      <c r="E12" s="24" t="n">
        <v>284.4</v>
      </c>
      <c r="F12" s="24" t="n">
        <v>280.8</v>
      </c>
      <c r="G12" s="24" t="n">
        <v>273.6</v>
      </c>
      <c r="H12" s="24" t="n">
        <v>291.6</v>
      </c>
      <c r="I12" s="24" t="n">
        <v>385.2</v>
      </c>
      <c r="J12" s="25" t="n">
        <v>374.4</v>
      </c>
      <c r="K12" s="25" t="n">
        <v>363.6</v>
      </c>
      <c r="L12" s="25" t="n">
        <v>378</v>
      </c>
      <c r="M12" s="24" t="n">
        <v>291.6</v>
      </c>
      <c r="N12" s="24" t="n">
        <v>360</v>
      </c>
      <c r="O12" s="24" t="n">
        <v>388.8</v>
      </c>
      <c r="P12" s="24" t="n">
        <v>367.2</v>
      </c>
      <c r="Q12" s="24" t="n">
        <v>309.6</v>
      </c>
      <c r="R12" s="24" t="n">
        <v>403.2</v>
      </c>
      <c r="S12" s="24" t="n">
        <v>324</v>
      </c>
      <c r="T12" s="24" t="n">
        <v>320.4</v>
      </c>
      <c r="U12" s="25" t="n">
        <v>360</v>
      </c>
      <c r="V12" s="25" t="n">
        <v>342</v>
      </c>
      <c r="W12" s="25" t="n">
        <v>349.2</v>
      </c>
      <c r="X12" s="24" t="n">
        <v>334.8</v>
      </c>
      <c r="Y12" s="24" t="n">
        <v>313.2</v>
      </c>
      <c r="Z12" s="24" t="n">
        <v>313.2</v>
      </c>
      <c r="AA12" s="26" t="n">
        <f aca="false">SUM(C12:Z12)</f>
        <v>7984.8</v>
      </c>
      <c r="AB12" s="27" t="n">
        <f aca="false">AVERAGE(C12:Z12)/MAX(C12:Z12)</f>
        <v>0.82514880952381</v>
      </c>
      <c r="AC12" s="28" t="n">
        <f aca="false">AVERAGE(C12:Z12)/MAX(J12:L12)</f>
        <v>0.88015873015873</v>
      </c>
      <c r="AD12" s="28" t="n">
        <f aca="false">AVERAGE(C12:Z12)/MAX(U12:W12)</f>
        <v>0.924166666666667</v>
      </c>
      <c r="AE12" s="29" t="n">
        <f aca="false">MAX(J12:L12)</f>
        <v>378</v>
      </c>
      <c r="AF12" s="29" t="n">
        <f aca="false">MAX(U12:W12)</f>
        <v>360</v>
      </c>
    </row>
    <row r="13" s="30" customFormat="true" ht="12.75" hidden="false" customHeight="true" outlineLevel="0" collapsed="false">
      <c r="A13" s="22"/>
      <c r="B13" s="27" t="s">
        <v>91</v>
      </c>
      <c r="C13" s="24" t="n">
        <v>151.2</v>
      </c>
      <c r="D13" s="24" t="n">
        <v>147.6</v>
      </c>
      <c r="E13" s="24" t="n">
        <v>133.2</v>
      </c>
      <c r="F13" s="24" t="n">
        <v>133.2</v>
      </c>
      <c r="G13" s="24" t="n">
        <v>165.6</v>
      </c>
      <c r="H13" s="24" t="n">
        <v>205.2</v>
      </c>
      <c r="I13" s="24" t="n">
        <v>248.4</v>
      </c>
      <c r="J13" s="25" t="n">
        <v>266.4</v>
      </c>
      <c r="K13" s="25" t="n">
        <v>237.6</v>
      </c>
      <c r="L13" s="25" t="n">
        <v>252</v>
      </c>
      <c r="M13" s="24" t="n">
        <v>162</v>
      </c>
      <c r="N13" s="24" t="n">
        <v>216</v>
      </c>
      <c r="O13" s="24" t="n">
        <v>219.6</v>
      </c>
      <c r="P13" s="24" t="n">
        <v>223.2</v>
      </c>
      <c r="Q13" s="24" t="n">
        <v>237.6</v>
      </c>
      <c r="R13" s="24" t="n">
        <v>198</v>
      </c>
      <c r="S13" s="24" t="n">
        <v>187.2</v>
      </c>
      <c r="T13" s="24" t="n">
        <v>198</v>
      </c>
      <c r="U13" s="25" t="n">
        <v>183.6</v>
      </c>
      <c r="V13" s="25" t="n">
        <v>162</v>
      </c>
      <c r="W13" s="25" t="n">
        <v>169.2</v>
      </c>
      <c r="X13" s="24" t="n">
        <v>172.8</v>
      </c>
      <c r="Y13" s="24" t="n">
        <v>169.2</v>
      </c>
      <c r="Z13" s="24" t="n">
        <v>158.4</v>
      </c>
      <c r="AA13" s="26" t="n">
        <f aca="false">SUM(C13:Z13)</f>
        <v>4597.2</v>
      </c>
      <c r="AB13" s="27" t="n">
        <f aca="false">AVERAGE(C13:Z13)/MAX(C13:Z13)</f>
        <v>0.719031531531531</v>
      </c>
      <c r="AC13" s="28" t="n">
        <f aca="false">AVERAGE(C13:Z13)/MAX(J13:L13)</f>
        <v>0.719031531531531</v>
      </c>
      <c r="AD13" s="28" t="n">
        <f aca="false">AVERAGE(C13:Z13)/MAX(U13:W13)</f>
        <v>1.04330065359477</v>
      </c>
      <c r="AE13" s="29" t="n">
        <f aca="false">MAX(J13:L13)</f>
        <v>266.4</v>
      </c>
      <c r="AF13" s="29" t="n">
        <f aca="false">MAX(U13:W13)</f>
        <v>183.6</v>
      </c>
    </row>
    <row r="14" s="30" customFormat="true" ht="12.75" hidden="false" customHeight="true" outlineLevel="0" collapsed="false">
      <c r="A14" s="22"/>
      <c r="B14" s="27" t="s">
        <v>92</v>
      </c>
      <c r="C14" s="24" t="n">
        <v>396</v>
      </c>
      <c r="D14" s="24" t="n">
        <v>399.6</v>
      </c>
      <c r="E14" s="24" t="n">
        <v>378</v>
      </c>
      <c r="F14" s="24" t="n">
        <v>399.6</v>
      </c>
      <c r="G14" s="24" t="n">
        <v>439.2</v>
      </c>
      <c r="H14" s="24" t="n">
        <v>475.2</v>
      </c>
      <c r="I14" s="24" t="n">
        <v>525.6</v>
      </c>
      <c r="J14" s="25" t="n">
        <v>615.6</v>
      </c>
      <c r="K14" s="25" t="n">
        <v>601.2</v>
      </c>
      <c r="L14" s="25" t="n">
        <v>597.6</v>
      </c>
      <c r="M14" s="24" t="n">
        <v>522</v>
      </c>
      <c r="N14" s="24" t="n">
        <v>504</v>
      </c>
      <c r="O14" s="24" t="n">
        <v>540</v>
      </c>
      <c r="P14" s="24" t="n">
        <v>579.6</v>
      </c>
      <c r="Q14" s="24" t="n">
        <v>594</v>
      </c>
      <c r="R14" s="24" t="n">
        <v>554.4</v>
      </c>
      <c r="S14" s="24" t="n">
        <v>504</v>
      </c>
      <c r="T14" s="24" t="n">
        <v>640.8</v>
      </c>
      <c r="U14" s="25" t="n">
        <v>565.2</v>
      </c>
      <c r="V14" s="25" t="n">
        <v>568.8</v>
      </c>
      <c r="W14" s="25" t="n">
        <v>540</v>
      </c>
      <c r="X14" s="24" t="n">
        <v>464.4</v>
      </c>
      <c r="Y14" s="24" t="n">
        <v>453.6</v>
      </c>
      <c r="Z14" s="24" t="n">
        <v>424.8</v>
      </c>
      <c r="AA14" s="26" t="n">
        <f aca="false">SUM(C14:Z14)</f>
        <v>12283.2</v>
      </c>
      <c r="AB14" s="27" t="n">
        <f aca="false">AVERAGE(C14:Z14)/MAX(C14:Z14)</f>
        <v>0.798689138576779</v>
      </c>
      <c r="AC14" s="28" t="n">
        <f aca="false">AVERAGE(C14:Z14)/MAX(J14:L14)</f>
        <v>0.831384015594542</v>
      </c>
      <c r="AD14" s="28" t="n">
        <f aca="false">AVERAGE(C14:Z14)/MAX(U14:W14)</f>
        <v>0.899789029535865</v>
      </c>
      <c r="AE14" s="29" t="n">
        <f aca="false">MAX(J14:L14)</f>
        <v>615.6</v>
      </c>
      <c r="AF14" s="29" t="n">
        <f aca="false">MAX(U14:W14)</f>
        <v>568.8</v>
      </c>
    </row>
    <row r="15" s="30" customFormat="true" ht="12.75" hidden="false" customHeight="true" outlineLevel="0" collapsed="false">
      <c r="A15" s="22"/>
      <c r="B15" s="27" t="s">
        <v>93</v>
      </c>
      <c r="C15" s="24" t="n">
        <v>291.6</v>
      </c>
      <c r="D15" s="24" t="n">
        <v>298.8</v>
      </c>
      <c r="E15" s="24" t="n">
        <v>291.6</v>
      </c>
      <c r="F15" s="24" t="n">
        <v>291.6</v>
      </c>
      <c r="G15" s="24" t="n">
        <v>284.4</v>
      </c>
      <c r="H15" s="24" t="n">
        <v>284.4</v>
      </c>
      <c r="I15" s="24" t="n">
        <v>547.2</v>
      </c>
      <c r="J15" s="25" t="n">
        <v>752.4</v>
      </c>
      <c r="K15" s="25" t="n">
        <v>712.8</v>
      </c>
      <c r="L15" s="25" t="n">
        <v>723.6</v>
      </c>
      <c r="M15" s="24" t="n">
        <v>529.2</v>
      </c>
      <c r="N15" s="24" t="n">
        <v>684</v>
      </c>
      <c r="O15" s="24" t="n">
        <v>684</v>
      </c>
      <c r="P15" s="24" t="n">
        <v>680.4</v>
      </c>
      <c r="Q15" s="24" t="n">
        <v>691.2</v>
      </c>
      <c r="R15" s="24" t="n">
        <v>630</v>
      </c>
      <c r="S15" s="24" t="n">
        <v>352.8</v>
      </c>
      <c r="T15" s="24" t="n">
        <v>288</v>
      </c>
      <c r="U15" s="25" t="n">
        <v>309.6</v>
      </c>
      <c r="V15" s="25" t="n">
        <v>306</v>
      </c>
      <c r="W15" s="25" t="n">
        <v>302.4</v>
      </c>
      <c r="X15" s="24" t="n">
        <v>302.4</v>
      </c>
      <c r="Y15" s="24" t="n">
        <v>302.4</v>
      </c>
      <c r="Z15" s="24" t="n">
        <v>320.4</v>
      </c>
      <c r="AA15" s="26" t="n">
        <f aca="false">SUM(C15:Z15)</f>
        <v>10861.2</v>
      </c>
      <c r="AB15" s="27" t="n">
        <f aca="false">AVERAGE(C15:Z15)/MAX(C15:Z15)</f>
        <v>0.601475279106858</v>
      </c>
      <c r="AC15" s="28" t="n">
        <f aca="false">AVERAGE(C15:Z15)/MAX(J15:L15)</f>
        <v>0.601475279106858</v>
      </c>
      <c r="AD15" s="28" t="n">
        <f aca="false">AVERAGE(C15:Z15)/MAX(U15:W15)</f>
        <v>1.46172480620155</v>
      </c>
      <c r="AE15" s="29" t="n">
        <f aca="false">MAX(J15:L15)</f>
        <v>752.4</v>
      </c>
      <c r="AF15" s="29" t="n">
        <f aca="false">MAX(U15:W15)</f>
        <v>309.6</v>
      </c>
    </row>
    <row r="16" s="30" customFormat="true" ht="12.75" hidden="false" customHeight="true" outlineLevel="0" collapsed="false">
      <c r="A16" s="22"/>
      <c r="B16" s="34" t="s">
        <v>94</v>
      </c>
      <c r="C16" s="24" t="n">
        <v>18712</v>
      </c>
      <c r="D16" s="24" t="n">
        <v>18784</v>
      </c>
      <c r="E16" s="24" t="n">
        <v>18832.8</v>
      </c>
      <c r="F16" s="24" t="n">
        <v>18904.8</v>
      </c>
      <c r="G16" s="24" t="n">
        <v>17478.4</v>
      </c>
      <c r="H16" s="24" t="n">
        <v>19436.4</v>
      </c>
      <c r="I16" s="24" t="n">
        <v>19556.4</v>
      </c>
      <c r="J16" s="25" t="n">
        <v>19543.2</v>
      </c>
      <c r="K16" s="25" t="n">
        <v>19511.2</v>
      </c>
      <c r="L16" s="25" t="n">
        <v>19625.2</v>
      </c>
      <c r="M16" s="24" t="n">
        <v>19585.2</v>
      </c>
      <c r="N16" s="24" t="n">
        <v>19326.4</v>
      </c>
      <c r="O16" s="24" t="n">
        <v>18952</v>
      </c>
      <c r="P16" s="24" t="n">
        <v>18990.4</v>
      </c>
      <c r="Q16" s="24" t="n">
        <v>19048.8</v>
      </c>
      <c r="R16" s="24" t="n">
        <v>19799.2</v>
      </c>
      <c r="S16" s="24" t="n">
        <v>19666.4</v>
      </c>
      <c r="T16" s="24" t="n">
        <v>19594.8</v>
      </c>
      <c r="U16" s="25" t="n">
        <v>19624</v>
      </c>
      <c r="V16" s="25" t="n">
        <v>19783.2</v>
      </c>
      <c r="W16" s="25" t="n">
        <v>19594</v>
      </c>
      <c r="X16" s="24" t="n">
        <v>19412.4</v>
      </c>
      <c r="Y16" s="24" t="n">
        <v>19151.2</v>
      </c>
      <c r="Z16" s="24" t="n">
        <v>18968</v>
      </c>
      <c r="AA16" s="26" t="n">
        <f aca="false">SUM(C16:Z16)</f>
        <v>461880.4</v>
      </c>
      <c r="AB16" s="27" t="n">
        <f aca="false">AVERAGE(C16:Z16)/MAX(C16:Z16)</f>
        <v>0.97200981184425</v>
      </c>
      <c r="AC16" s="28" t="n">
        <f aca="false">AVERAGE(C16:Z16)/MAX(J16:L16)</f>
        <v>0.980627798272969</v>
      </c>
      <c r="AD16" s="28" t="n">
        <f aca="false">AVERAGE(C16:Z16)/MAX(U16:W16)</f>
        <v>0.972795941337431</v>
      </c>
      <c r="AE16" s="29" t="n">
        <f aca="false">MAX(J16:L16)</f>
        <v>19625.2</v>
      </c>
      <c r="AF16" s="29" t="n">
        <f aca="false">MAX(U16:W16)</f>
        <v>19783.2</v>
      </c>
    </row>
    <row r="17" s="30" customFormat="true" ht="12.75" hidden="false" customHeight="true" outlineLevel="0" collapsed="false">
      <c r="A17" s="22"/>
      <c r="B17" s="27" t="s">
        <v>95</v>
      </c>
      <c r="C17" s="24" t="n">
        <v>8010.8</v>
      </c>
      <c r="D17" s="24" t="n">
        <v>8092</v>
      </c>
      <c r="E17" s="24" t="n">
        <v>8117.2</v>
      </c>
      <c r="F17" s="24" t="n">
        <v>8058.4</v>
      </c>
      <c r="G17" s="24" t="n">
        <v>7453.6</v>
      </c>
      <c r="H17" s="24" t="n">
        <v>7938</v>
      </c>
      <c r="I17" s="24" t="n">
        <v>8013.6</v>
      </c>
      <c r="J17" s="25" t="n">
        <v>7985.6</v>
      </c>
      <c r="K17" s="25" t="n">
        <v>7980</v>
      </c>
      <c r="L17" s="25" t="n">
        <v>8002.4</v>
      </c>
      <c r="M17" s="24" t="n">
        <v>8022</v>
      </c>
      <c r="N17" s="24" t="n">
        <v>8050</v>
      </c>
      <c r="O17" s="24" t="n">
        <v>7963.2</v>
      </c>
      <c r="P17" s="24" t="n">
        <v>7974.4</v>
      </c>
      <c r="Q17" s="24" t="n">
        <v>7996.8</v>
      </c>
      <c r="R17" s="24" t="n">
        <v>8052.8</v>
      </c>
      <c r="S17" s="24" t="n">
        <v>7996.8</v>
      </c>
      <c r="T17" s="24" t="n">
        <v>7994</v>
      </c>
      <c r="U17" s="25" t="n">
        <v>7977.2</v>
      </c>
      <c r="V17" s="25" t="n">
        <v>8052.8</v>
      </c>
      <c r="W17" s="25" t="n">
        <v>7974.4</v>
      </c>
      <c r="X17" s="24" t="n">
        <v>8008</v>
      </c>
      <c r="Y17" s="24" t="n">
        <v>7988.4</v>
      </c>
      <c r="Z17" s="24" t="n">
        <v>8027.6</v>
      </c>
      <c r="AA17" s="26" t="n">
        <f aca="false">SUM(C17:Z17)</f>
        <v>191730</v>
      </c>
      <c r="AB17" s="27" t="n">
        <f aca="false">AVERAGE(C17:Z17)/MAX(C17:Z17)</f>
        <v>0.984175577785443</v>
      </c>
      <c r="AC17" s="28" t="n">
        <f aca="false">AVERAGE(C17:Z17)/MAX(J17:L17)</f>
        <v>0.998294261721484</v>
      </c>
      <c r="AD17" s="28" t="n">
        <f aca="false">AVERAGE(C17:Z17)/MAX(U17:W17)</f>
        <v>0.992046244784423</v>
      </c>
      <c r="AE17" s="29" t="n">
        <f aca="false">MAX(J17:L17)</f>
        <v>8002.4</v>
      </c>
      <c r="AF17" s="29" t="n">
        <f aca="false">MAX(U17:W17)</f>
        <v>8052.8</v>
      </c>
    </row>
    <row r="18" s="30" customFormat="true" ht="12.75" hidden="false" customHeight="true" outlineLevel="0" collapsed="false">
      <c r="A18" s="22"/>
      <c r="B18" s="27" t="s">
        <v>96</v>
      </c>
      <c r="C18" s="24" t="n">
        <v>655.2</v>
      </c>
      <c r="D18" s="24" t="n">
        <v>626.4</v>
      </c>
      <c r="E18" s="24" t="n">
        <v>626.4</v>
      </c>
      <c r="F18" s="24" t="n">
        <v>705.6</v>
      </c>
      <c r="G18" s="24" t="n">
        <v>928.8</v>
      </c>
      <c r="H18" s="24" t="n">
        <v>1180.8</v>
      </c>
      <c r="I18" s="24" t="n">
        <v>1202.4</v>
      </c>
      <c r="J18" s="25" t="n">
        <v>1202.4</v>
      </c>
      <c r="K18" s="25" t="n">
        <v>1173.6</v>
      </c>
      <c r="L18" s="25" t="n">
        <v>1245.6</v>
      </c>
      <c r="M18" s="24" t="n">
        <v>1231.2</v>
      </c>
      <c r="N18" s="24" t="n">
        <v>928.8</v>
      </c>
      <c r="O18" s="24" t="n">
        <v>676.8</v>
      </c>
      <c r="P18" s="24" t="n">
        <v>705.6</v>
      </c>
      <c r="Q18" s="24" t="n">
        <v>734.4</v>
      </c>
      <c r="R18" s="24" t="n">
        <v>1454.4</v>
      </c>
      <c r="S18" s="24" t="n">
        <v>1332</v>
      </c>
      <c r="T18" s="24" t="n">
        <v>1288.8</v>
      </c>
      <c r="U18" s="25" t="n">
        <v>1296</v>
      </c>
      <c r="V18" s="25" t="n">
        <v>1296</v>
      </c>
      <c r="W18" s="25" t="n">
        <v>1252.8</v>
      </c>
      <c r="X18" s="24" t="n">
        <v>1051.2</v>
      </c>
      <c r="Y18" s="24" t="n">
        <v>871.2</v>
      </c>
      <c r="Z18" s="24" t="n">
        <v>705.6</v>
      </c>
      <c r="AA18" s="26" t="n">
        <f aca="false">SUM(C18:Z18)</f>
        <v>24372</v>
      </c>
      <c r="AB18" s="27" t="n">
        <f aca="false">AVERAGE(C18:Z18)/MAX(C18:Z18)</f>
        <v>0.698226072607261</v>
      </c>
      <c r="AC18" s="28" t="n">
        <f aca="false">AVERAGE(C18:Z18)/MAX(J18:L18)</f>
        <v>0.815269749518304</v>
      </c>
      <c r="AD18" s="28" t="n">
        <f aca="false">AVERAGE(C18:Z18)/MAX(U18:W18)</f>
        <v>0.783564814814815</v>
      </c>
      <c r="AE18" s="29" t="n">
        <f aca="false">MAX(J18:L18)</f>
        <v>1245.6</v>
      </c>
      <c r="AF18" s="29" t="n">
        <f aca="false">MAX(U18:W18)</f>
        <v>1296</v>
      </c>
    </row>
    <row r="19" s="30" customFormat="true" ht="12.75" hidden="false" customHeight="true" outlineLevel="0" collapsed="false">
      <c r="A19" s="22"/>
      <c r="B19" s="27" t="s">
        <v>97</v>
      </c>
      <c r="C19" s="24" t="n">
        <v>9909.2</v>
      </c>
      <c r="D19" s="24" t="n">
        <v>9928.8</v>
      </c>
      <c r="E19" s="24" t="n">
        <v>9959.6</v>
      </c>
      <c r="F19" s="24" t="n">
        <v>9968</v>
      </c>
      <c r="G19" s="24" t="n">
        <v>8887.2</v>
      </c>
      <c r="H19" s="24" t="n">
        <v>10080</v>
      </c>
      <c r="I19" s="24" t="n">
        <v>10088.4</v>
      </c>
      <c r="J19" s="25" t="n">
        <v>10074.4</v>
      </c>
      <c r="K19" s="25" t="n">
        <v>10091.2</v>
      </c>
      <c r="L19" s="25" t="n">
        <v>10110.8</v>
      </c>
      <c r="M19" s="24" t="n">
        <v>10080</v>
      </c>
      <c r="N19" s="24" t="n">
        <v>10088.4</v>
      </c>
      <c r="O19" s="24" t="n">
        <v>10074.4</v>
      </c>
      <c r="P19" s="24" t="n">
        <v>10080</v>
      </c>
      <c r="Q19" s="24" t="n">
        <v>10080</v>
      </c>
      <c r="R19" s="24" t="n">
        <v>10068.8</v>
      </c>
      <c r="S19" s="24" t="n">
        <v>10085.6</v>
      </c>
      <c r="T19" s="24" t="n">
        <v>10074.4</v>
      </c>
      <c r="U19" s="25" t="n">
        <v>10077.2</v>
      </c>
      <c r="V19" s="25" t="n">
        <v>10124.8</v>
      </c>
      <c r="W19" s="25" t="n">
        <v>10071.6</v>
      </c>
      <c r="X19" s="24" t="n">
        <v>10094</v>
      </c>
      <c r="Y19" s="24" t="n">
        <v>10082.8</v>
      </c>
      <c r="Z19" s="24" t="n">
        <v>10054.8</v>
      </c>
      <c r="AA19" s="26" t="n">
        <f aca="false">SUM(C19:Z19)</f>
        <v>240234.4</v>
      </c>
      <c r="AB19" s="27" t="n">
        <f aca="false">AVERAGE(C19:Z19)/MAX(C19:Z19)</f>
        <v>0.988638458702065</v>
      </c>
      <c r="AC19" s="28" t="n">
        <f aca="false">AVERAGE(C19:Z19)/MAX(J19:L19)</f>
        <v>0.990007384842611</v>
      </c>
      <c r="AD19" s="28" t="n">
        <f aca="false">AVERAGE(C19:Z19)/MAX(U19:W19)</f>
        <v>0.988638458702065</v>
      </c>
      <c r="AE19" s="29" t="n">
        <f aca="false">MAX(J19:L19)</f>
        <v>10110.8</v>
      </c>
      <c r="AF19" s="29" t="n">
        <f aca="false">MAX(U19:W19)</f>
        <v>10124.8</v>
      </c>
    </row>
    <row r="20" s="30" customFormat="true" ht="12.75" hidden="false" customHeight="true" outlineLevel="0" collapsed="false">
      <c r="A20" s="22"/>
      <c r="B20" s="27" t="s">
        <v>98</v>
      </c>
      <c r="C20" s="24" t="n">
        <v>136.8</v>
      </c>
      <c r="D20" s="24" t="n">
        <v>136.8</v>
      </c>
      <c r="E20" s="24" t="n">
        <v>129.6</v>
      </c>
      <c r="F20" s="24" t="n">
        <v>172.8</v>
      </c>
      <c r="G20" s="24" t="n">
        <v>208.8</v>
      </c>
      <c r="H20" s="24" t="n">
        <v>237.6</v>
      </c>
      <c r="I20" s="24" t="n">
        <v>252</v>
      </c>
      <c r="J20" s="25" t="n">
        <v>280.8</v>
      </c>
      <c r="K20" s="25" t="n">
        <v>266.4</v>
      </c>
      <c r="L20" s="25" t="n">
        <v>266.4</v>
      </c>
      <c r="M20" s="24" t="n">
        <v>252</v>
      </c>
      <c r="N20" s="24" t="n">
        <v>259.2</v>
      </c>
      <c r="O20" s="24" t="n">
        <v>237.6</v>
      </c>
      <c r="P20" s="24" t="n">
        <v>230.4</v>
      </c>
      <c r="Q20" s="24" t="n">
        <v>237.6</v>
      </c>
      <c r="R20" s="24" t="n">
        <v>223.2</v>
      </c>
      <c r="S20" s="24" t="n">
        <v>252</v>
      </c>
      <c r="T20" s="24" t="n">
        <v>237.6</v>
      </c>
      <c r="U20" s="25" t="n">
        <v>273.6</v>
      </c>
      <c r="V20" s="25" t="n">
        <v>309.6</v>
      </c>
      <c r="W20" s="25" t="n">
        <v>295.2</v>
      </c>
      <c r="X20" s="24" t="n">
        <v>259.2</v>
      </c>
      <c r="Y20" s="24" t="n">
        <v>208.8</v>
      </c>
      <c r="Z20" s="24" t="n">
        <v>180</v>
      </c>
      <c r="AA20" s="26" t="n">
        <f aca="false">SUM(C20:Z20)</f>
        <v>5544</v>
      </c>
      <c r="AB20" s="27" t="n">
        <f aca="false">AVERAGE(C20:Z20)/MAX(C20:Z20)</f>
        <v>0.746124031007752</v>
      </c>
      <c r="AC20" s="28" t="n">
        <f aca="false">AVERAGE(C20:Z20)/MAX(J20:L20)</f>
        <v>0.822649572649573</v>
      </c>
      <c r="AD20" s="28" t="n">
        <f aca="false">AVERAGE(C20:Z20)/MAX(U20:W20)</f>
        <v>0.746124031007752</v>
      </c>
      <c r="AE20" s="29" t="n">
        <f aca="false">MAX(J20:L20)</f>
        <v>280.8</v>
      </c>
      <c r="AF20" s="29" t="n">
        <f aca="false">MAX(U20:W20)</f>
        <v>309.6</v>
      </c>
    </row>
    <row r="21" s="30" customFormat="true" ht="12.75" hidden="false" customHeight="true" outlineLevel="0" collapsed="false">
      <c r="A21" s="22"/>
      <c r="B21" s="35" t="s">
        <v>99</v>
      </c>
      <c r="C21" s="24" t="n">
        <v>1540.119</v>
      </c>
      <c r="D21" s="24" t="n">
        <v>1508.31</v>
      </c>
      <c r="E21" s="24" t="n">
        <v>1444.71</v>
      </c>
      <c r="F21" s="24" t="n">
        <v>1339.5</v>
      </c>
      <c r="G21" s="24" t="n">
        <v>1474.2</v>
      </c>
      <c r="H21" s="24" t="n">
        <v>1867.766</v>
      </c>
      <c r="I21" s="24" t="n">
        <v>2512.976</v>
      </c>
      <c r="J21" s="25" t="n">
        <v>2572.824</v>
      </c>
      <c r="K21" s="25" t="n">
        <v>2594.075</v>
      </c>
      <c r="L21" s="25" t="n">
        <v>2447.136</v>
      </c>
      <c r="M21" s="24" t="n">
        <v>2343.398</v>
      </c>
      <c r="N21" s="24" t="n">
        <v>2316.343</v>
      </c>
      <c r="O21" s="24" t="n">
        <v>2487.837</v>
      </c>
      <c r="P21" s="24" t="n">
        <v>2488.597</v>
      </c>
      <c r="Q21" s="24" t="n">
        <v>2291.92</v>
      </c>
      <c r="R21" s="24" t="n">
        <v>2223.22</v>
      </c>
      <c r="S21" s="24" t="n">
        <v>2035.322</v>
      </c>
      <c r="T21" s="24" t="n">
        <v>1898.059</v>
      </c>
      <c r="U21" s="25" t="n">
        <v>1984.342</v>
      </c>
      <c r="V21" s="25" t="n">
        <v>2045.711</v>
      </c>
      <c r="W21" s="25" t="n">
        <v>1977.665</v>
      </c>
      <c r="X21" s="24" t="n">
        <v>1827.9</v>
      </c>
      <c r="Y21" s="24" t="n">
        <v>1660.5</v>
      </c>
      <c r="Z21" s="24" t="n">
        <v>1536.3</v>
      </c>
      <c r="AA21" s="26" t="n">
        <f aca="false">SUM(C21:Z21)</f>
        <v>48418.73</v>
      </c>
      <c r="AB21" s="27" t="n">
        <f aca="false">AVERAGE(C21:Z21)/MAX(C21:Z21)</f>
        <v>0.777713475259325</v>
      </c>
      <c r="AC21" s="28" t="n">
        <f aca="false">AVERAGE(C21:Z21)/MAX(J21:L21)</f>
        <v>0.777713475259325</v>
      </c>
      <c r="AD21" s="28" t="n">
        <f aca="false">AVERAGE(C21:Z21)/MAX(U21:W21)</f>
        <v>0.986183817427454</v>
      </c>
      <c r="AE21" s="29" t="n">
        <f aca="false">MAX(J21:L21)</f>
        <v>2594.075</v>
      </c>
      <c r="AF21" s="29" t="n">
        <f aca="false">MAX(U21:W21)</f>
        <v>2045.711</v>
      </c>
    </row>
    <row r="22" s="30" customFormat="true" ht="12.75" hidden="false" customHeight="true" outlineLevel="0" collapsed="false">
      <c r="A22" s="22"/>
      <c r="B22" s="27" t="s">
        <v>100</v>
      </c>
      <c r="C22" s="24" t="n">
        <v>345.6</v>
      </c>
      <c r="D22" s="24" t="n">
        <v>352.8</v>
      </c>
      <c r="E22" s="24" t="n">
        <v>308.4</v>
      </c>
      <c r="F22" s="24" t="n">
        <v>327.6</v>
      </c>
      <c r="G22" s="24" t="n">
        <v>367.2</v>
      </c>
      <c r="H22" s="24" t="n">
        <v>446.4</v>
      </c>
      <c r="I22" s="24" t="n">
        <v>594</v>
      </c>
      <c r="J22" s="25" t="n">
        <v>596.4</v>
      </c>
      <c r="K22" s="25" t="n">
        <v>618</v>
      </c>
      <c r="L22" s="25" t="n">
        <v>574.8</v>
      </c>
      <c r="M22" s="24" t="n">
        <v>528</v>
      </c>
      <c r="N22" s="24" t="n">
        <v>562.8</v>
      </c>
      <c r="O22" s="24" t="n">
        <v>566.4</v>
      </c>
      <c r="P22" s="24" t="n">
        <v>565.2</v>
      </c>
      <c r="Q22" s="24" t="n">
        <v>570</v>
      </c>
      <c r="R22" s="24" t="n">
        <v>524.4</v>
      </c>
      <c r="S22" s="24" t="n">
        <v>468</v>
      </c>
      <c r="T22" s="24" t="n">
        <v>492</v>
      </c>
      <c r="U22" s="25" t="n">
        <v>502.8</v>
      </c>
      <c r="V22" s="25" t="n">
        <v>510</v>
      </c>
      <c r="W22" s="25" t="n">
        <v>476.4</v>
      </c>
      <c r="X22" s="24" t="n">
        <v>451.2</v>
      </c>
      <c r="Y22" s="24" t="n">
        <v>404.4</v>
      </c>
      <c r="Z22" s="24" t="n">
        <v>388.8</v>
      </c>
      <c r="AA22" s="26" t="n">
        <f aca="false">SUM(C22:Z22)</f>
        <v>11541.6</v>
      </c>
      <c r="AB22" s="27" t="n">
        <f aca="false">AVERAGE(C22:Z22)/MAX(C22:Z22)</f>
        <v>0.778155339805825</v>
      </c>
      <c r="AC22" s="28" t="n">
        <f aca="false">AVERAGE(C22:Z22)/MAX(J22:L22)</f>
        <v>0.778155339805825</v>
      </c>
      <c r="AD22" s="28" t="n">
        <f aca="false">AVERAGE(C22:Z22)/MAX(U22:W22)</f>
        <v>0.942941176470588</v>
      </c>
      <c r="AE22" s="29" t="n">
        <f aca="false">MAX(J22:L22)</f>
        <v>618</v>
      </c>
      <c r="AF22" s="29" t="n">
        <f aca="false">MAX(U22:W22)</f>
        <v>510</v>
      </c>
    </row>
    <row r="23" s="30" customFormat="true" ht="12.75" hidden="false" customHeight="true" outlineLevel="0" collapsed="false">
      <c r="A23" s="22"/>
      <c r="B23" s="27" t="s">
        <v>101</v>
      </c>
      <c r="C23" s="24" t="n">
        <v>678.3</v>
      </c>
      <c r="D23" s="24" t="n">
        <v>643.2</v>
      </c>
      <c r="E23" s="24" t="n">
        <v>631.2</v>
      </c>
      <c r="F23" s="24" t="n">
        <v>533.1</v>
      </c>
      <c r="G23" s="24" t="n">
        <v>563.4</v>
      </c>
      <c r="H23" s="24" t="n">
        <v>740.4</v>
      </c>
      <c r="I23" s="24" t="n">
        <v>1179.6</v>
      </c>
      <c r="J23" s="25" t="n">
        <v>1176.9</v>
      </c>
      <c r="K23" s="25" t="n">
        <v>1185.3</v>
      </c>
      <c r="L23" s="25" t="n">
        <v>1066.2</v>
      </c>
      <c r="M23" s="24" t="n">
        <v>947.1</v>
      </c>
      <c r="N23" s="24" t="n">
        <v>942.6</v>
      </c>
      <c r="O23" s="24" t="n">
        <v>1146.6</v>
      </c>
      <c r="P23" s="24" t="n">
        <v>1178.1</v>
      </c>
      <c r="Q23" s="24" t="n">
        <v>974.1</v>
      </c>
      <c r="R23" s="24" t="n">
        <v>976.2</v>
      </c>
      <c r="S23" s="24" t="n">
        <v>816.6</v>
      </c>
      <c r="T23" s="24" t="n">
        <v>663.3</v>
      </c>
      <c r="U23" s="25" t="n">
        <v>731.4</v>
      </c>
      <c r="V23" s="25" t="n">
        <v>747</v>
      </c>
      <c r="W23" s="25" t="n">
        <v>769.2</v>
      </c>
      <c r="X23" s="24" t="n">
        <v>764.7</v>
      </c>
      <c r="Y23" s="24" t="n">
        <v>723.3</v>
      </c>
      <c r="Z23" s="24" t="n">
        <v>657.9</v>
      </c>
      <c r="AA23" s="26" t="n">
        <f aca="false">SUM(C23:Z23)</f>
        <v>20435.7</v>
      </c>
      <c r="AB23" s="27" t="n">
        <f aca="false">AVERAGE(C23:Z23)/MAX(C23:Z23)</f>
        <v>0.718372985742006</v>
      </c>
      <c r="AC23" s="28" t="n">
        <f aca="false">AVERAGE(C23:Z23)/MAX(J23:L23)</f>
        <v>0.718372985742006</v>
      </c>
      <c r="AD23" s="28" t="n">
        <f aca="false">AVERAGE(C23:Z23)/MAX(U23:W23)</f>
        <v>1.10697802912117</v>
      </c>
      <c r="AE23" s="29" t="n">
        <f aca="false">MAX(J23:L23)</f>
        <v>1185.3</v>
      </c>
      <c r="AF23" s="29" t="n">
        <f aca="false">MAX(U23:W23)</f>
        <v>769.2</v>
      </c>
    </row>
    <row r="24" s="30" customFormat="true" ht="12.75" hidden="false" customHeight="true" outlineLevel="0" collapsed="false">
      <c r="A24" s="22"/>
      <c r="B24" s="27" t="s">
        <v>102</v>
      </c>
      <c r="C24" s="24" t="n">
        <v>396</v>
      </c>
      <c r="D24" s="24" t="n">
        <v>392.4</v>
      </c>
      <c r="E24" s="24" t="n">
        <v>392.4</v>
      </c>
      <c r="F24" s="24" t="n">
        <v>421.2</v>
      </c>
      <c r="G24" s="24" t="n">
        <v>493.2</v>
      </c>
      <c r="H24" s="24" t="n">
        <v>554.4</v>
      </c>
      <c r="I24" s="24" t="n">
        <v>601.2</v>
      </c>
      <c r="J24" s="25" t="n">
        <v>615.6</v>
      </c>
      <c r="K24" s="25" t="n">
        <v>637.2</v>
      </c>
      <c r="L24" s="25" t="n">
        <v>622.8</v>
      </c>
      <c r="M24" s="24" t="n">
        <v>698.4</v>
      </c>
      <c r="N24" s="24" t="n">
        <v>666</v>
      </c>
      <c r="O24" s="24" t="n">
        <v>604.8</v>
      </c>
      <c r="P24" s="24" t="n">
        <v>586.8</v>
      </c>
      <c r="Q24" s="24" t="n">
        <v>590.4</v>
      </c>
      <c r="R24" s="24" t="n">
        <v>572.4</v>
      </c>
      <c r="S24" s="24" t="n">
        <v>586.8</v>
      </c>
      <c r="T24" s="24" t="n">
        <v>604.8</v>
      </c>
      <c r="U24" s="25" t="n">
        <v>630</v>
      </c>
      <c r="V24" s="25" t="n">
        <v>662.4</v>
      </c>
      <c r="W24" s="25" t="n">
        <v>612</v>
      </c>
      <c r="X24" s="24" t="n">
        <v>554.4</v>
      </c>
      <c r="Y24" s="24" t="n">
        <v>475.2</v>
      </c>
      <c r="Z24" s="24" t="n">
        <v>439.2</v>
      </c>
      <c r="AA24" s="26" t="n">
        <f aca="false">SUM(C24:Z24)</f>
        <v>13410</v>
      </c>
      <c r="AB24" s="27" t="n">
        <f aca="false">AVERAGE(C24:Z24)/MAX(C24:Z24)</f>
        <v>0.80004295532646</v>
      </c>
      <c r="AC24" s="28" t="n">
        <f aca="false">AVERAGE(C24:Z24)/MAX(J24:L24)</f>
        <v>0.876883239171375</v>
      </c>
      <c r="AD24" s="28" t="n">
        <f aca="false">AVERAGE(C24:Z24)/MAX(U24:W24)</f>
        <v>0.843523550724638</v>
      </c>
      <c r="AE24" s="29" t="n">
        <f aca="false">MAX(J24:L24)</f>
        <v>637.2</v>
      </c>
      <c r="AF24" s="29" t="n">
        <f aca="false">MAX(U24:W24)</f>
        <v>662.4</v>
      </c>
    </row>
    <row r="25" s="30" customFormat="true" ht="12.75" hidden="false" customHeight="true" outlineLevel="0" collapsed="false">
      <c r="A25" s="22"/>
      <c r="B25" s="27" t="s">
        <v>103</v>
      </c>
      <c r="C25" s="24" t="n">
        <v>57.6</v>
      </c>
      <c r="D25" s="24" t="n">
        <v>57.6</v>
      </c>
      <c r="E25" s="24" t="n">
        <v>50.4</v>
      </c>
      <c r="F25" s="24" t="n">
        <v>57.6</v>
      </c>
      <c r="G25" s="24" t="n">
        <v>50.4</v>
      </c>
      <c r="H25" s="24" t="n">
        <v>57.6</v>
      </c>
      <c r="I25" s="24" t="n">
        <v>50.4</v>
      </c>
      <c r="J25" s="25" t="n">
        <v>64.8</v>
      </c>
      <c r="K25" s="25" t="n">
        <v>28.8</v>
      </c>
      <c r="L25" s="25" t="n">
        <v>64.8</v>
      </c>
      <c r="M25" s="24" t="n">
        <v>57.6</v>
      </c>
      <c r="N25" s="24" t="n">
        <v>57.6</v>
      </c>
      <c r="O25" s="24" t="n">
        <v>57.6</v>
      </c>
      <c r="P25" s="24" t="n">
        <v>64.8</v>
      </c>
      <c r="Q25" s="24" t="n">
        <v>57.6</v>
      </c>
      <c r="R25" s="24" t="n">
        <v>50.4</v>
      </c>
      <c r="S25" s="24" t="n">
        <v>57.6</v>
      </c>
      <c r="T25" s="24" t="n">
        <v>50.4</v>
      </c>
      <c r="U25" s="25" t="n">
        <v>57.6</v>
      </c>
      <c r="V25" s="25" t="n">
        <v>57.6</v>
      </c>
      <c r="W25" s="25" t="n">
        <v>57.6</v>
      </c>
      <c r="X25" s="24" t="n">
        <v>57.6</v>
      </c>
      <c r="Y25" s="24" t="n">
        <v>57.6</v>
      </c>
      <c r="Z25" s="24" t="n">
        <v>50.4</v>
      </c>
      <c r="AA25" s="26" t="n">
        <f aca="false">SUM(C25:Z25)</f>
        <v>1332</v>
      </c>
      <c r="AB25" s="27" t="n">
        <f aca="false">AVERAGE(C25:Z25)/MAX(C25:Z25)</f>
        <v>0.856481481481481</v>
      </c>
      <c r="AC25" s="28" t="n">
        <f aca="false">AVERAGE(C25:Z25)/MAX(J25:L25)</f>
        <v>0.856481481481481</v>
      </c>
      <c r="AD25" s="28" t="n">
        <f aca="false">AVERAGE(C25:Z25)/MAX(U25:W25)</f>
        <v>0.963541666666666</v>
      </c>
      <c r="AE25" s="29" t="n">
        <f aca="false">MAX(J25:L25)</f>
        <v>64.8</v>
      </c>
      <c r="AF25" s="29" t="n">
        <f aca="false">MAX(U25:W25)</f>
        <v>57.6</v>
      </c>
    </row>
    <row r="26" s="30" customFormat="true" ht="12.75" hidden="false" customHeight="true" outlineLevel="0" collapsed="false">
      <c r="A26" s="22"/>
      <c r="B26" s="34" t="s">
        <v>104</v>
      </c>
      <c r="C26" s="24" t="n">
        <v>3927</v>
      </c>
      <c r="D26" s="24" t="n">
        <v>3864.6</v>
      </c>
      <c r="E26" s="24" t="n">
        <v>3898.5</v>
      </c>
      <c r="F26" s="24" t="n">
        <v>4388.4</v>
      </c>
      <c r="G26" s="24" t="n">
        <v>5293.8</v>
      </c>
      <c r="H26" s="24" t="n">
        <v>5888.4</v>
      </c>
      <c r="I26" s="24" t="n">
        <v>6706.5</v>
      </c>
      <c r="J26" s="25" t="n">
        <v>7577.7</v>
      </c>
      <c r="K26" s="25" t="n">
        <v>7865.7</v>
      </c>
      <c r="L26" s="25" t="n">
        <v>7873.8</v>
      </c>
      <c r="M26" s="24" t="n">
        <v>8028.6</v>
      </c>
      <c r="N26" s="24" t="n">
        <v>7578.9</v>
      </c>
      <c r="O26" s="24" t="n">
        <v>7363.8</v>
      </c>
      <c r="P26" s="24" t="n">
        <v>7475.1</v>
      </c>
      <c r="Q26" s="24" t="n">
        <v>7573.5</v>
      </c>
      <c r="R26" s="24" t="n">
        <v>7764</v>
      </c>
      <c r="S26" s="24" t="n">
        <v>8013</v>
      </c>
      <c r="T26" s="24" t="n">
        <v>7935.6</v>
      </c>
      <c r="U26" s="25" t="n">
        <v>7930.8</v>
      </c>
      <c r="V26" s="25" t="n">
        <v>7650</v>
      </c>
      <c r="W26" s="25" t="n">
        <v>6841.2</v>
      </c>
      <c r="X26" s="24" t="n">
        <v>5784</v>
      </c>
      <c r="Y26" s="24" t="n">
        <v>4841.4</v>
      </c>
      <c r="Z26" s="24" t="n">
        <v>4231.2</v>
      </c>
      <c r="AA26" s="26" t="n">
        <f aca="false">SUM(C26:Z26)</f>
        <v>156295.5</v>
      </c>
      <c r="AB26" s="27" t="n">
        <f aca="false">AVERAGE(C26:Z26)/MAX(C26:Z26)</f>
        <v>0.811139239718008</v>
      </c>
      <c r="AC26" s="28" t="n">
        <f aca="false">AVERAGE(C26:Z26)/MAX(J26:L26)</f>
        <v>0.827086349665981</v>
      </c>
      <c r="AD26" s="28" t="n">
        <f aca="false">AVERAGE(C26:Z26)/MAX(U26:W26)</f>
        <v>0.821141940283452</v>
      </c>
      <c r="AE26" s="29" t="n">
        <f aca="false">MAX(J26:L26)</f>
        <v>7873.8</v>
      </c>
      <c r="AF26" s="29" t="n">
        <f aca="false">MAX(U26:W26)</f>
        <v>7930.8</v>
      </c>
    </row>
    <row r="27" s="30" customFormat="true" ht="12.75" hidden="false" customHeight="true" outlineLevel="0" collapsed="false">
      <c r="A27" s="22"/>
      <c r="B27" s="27" t="s">
        <v>105</v>
      </c>
      <c r="C27" s="24" t="n">
        <v>276</v>
      </c>
      <c r="D27" s="24" t="n">
        <v>276</v>
      </c>
      <c r="E27" s="24" t="n">
        <v>294</v>
      </c>
      <c r="F27" s="24" t="n">
        <v>318</v>
      </c>
      <c r="G27" s="24" t="n">
        <v>366</v>
      </c>
      <c r="H27" s="24" t="n">
        <v>432</v>
      </c>
      <c r="I27" s="24" t="n">
        <v>480</v>
      </c>
      <c r="J27" s="25" t="n">
        <v>540</v>
      </c>
      <c r="K27" s="25" t="n">
        <v>582</v>
      </c>
      <c r="L27" s="25" t="n">
        <v>576</v>
      </c>
      <c r="M27" s="24" t="n">
        <v>636</v>
      </c>
      <c r="N27" s="24" t="n">
        <v>600</v>
      </c>
      <c r="O27" s="24" t="n">
        <v>588</v>
      </c>
      <c r="P27" s="24" t="n">
        <v>570</v>
      </c>
      <c r="Q27" s="24" t="n">
        <v>492</v>
      </c>
      <c r="R27" s="24" t="n">
        <v>678</v>
      </c>
      <c r="S27" s="24" t="n">
        <v>630</v>
      </c>
      <c r="T27" s="24" t="n">
        <v>618</v>
      </c>
      <c r="U27" s="25" t="n">
        <v>606</v>
      </c>
      <c r="V27" s="25" t="n">
        <v>582</v>
      </c>
      <c r="W27" s="25" t="n">
        <v>510</v>
      </c>
      <c r="X27" s="24" t="n">
        <v>414</v>
      </c>
      <c r="Y27" s="24" t="n">
        <v>342</v>
      </c>
      <c r="Z27" s="24" t="n">
        <v>294</v>
      </c>
      <c r="AA27" s="26" t="n">
        <f aca="false">SUM(C27:Z27)</f>
        <v>11700</v>
      </c>
      <c r="AB27" s="27" t="n">
        <f aca="false">AVERAGE(C27:Z27)/MAX(C27:Z27)</f>
        <v>0.719026548672566</v>
      </c>
      <c r="AC27" s="28" t="n">
        <f aca="false">AVERAGE(C27:Z27)/MAX(J27:L27)</f>
        <v>0.837628865979382</v>
      </c>
      <c r="AD27" s="28" t="n">
        <f aca="false">AVERAGE(C27:Z27)/MAX(U27:W27)</f>
        <v>0.804455445544554</v>
      </c>
      <c r="AE27" s="29" t="n">
        <f aca="false">MAX(J27:L27)</f>
        <v>582</v>
      </c>
      <c r="AF27" s="29" t="n">
        <f aca="false">MAX(U27:W27)</f>
        <v>606</v>
      </c>
    </row>
    <row r="28" s="30" customFormat="true" ht="12.75" hidden="false" customHeight="true" outlineLevel="0" collapsed="false">
      <c r="A28" s="22"/>
      <c r="B28" s="27" t="s">
        <v>106</v>
      </c>
      <c r="C28" s="24" t="n">
        <v>216</v>
      </c>
      <c r="D28" s="24" t="n">
        <v>216</v>
      </c>
      <c r="E28" s="24" t="n">
        <v>216</v>
      </c>
      <c r="F28" s="24" t="n">
        <v>252</v>
      </c>
      <c r="G28" s="24" t="n">
        <v>330</v>
      </c>
      <c r="H28" s="24" t="n">
        <v>390</v>
      </c>
      <c r="I28" s="24" t="n">
        <v>426</v>
      </c>
      <c r="J28" s="25" t="n">
        <v>474</v>
      </c>
      <c r="K28" s="25" t="n">
        <v>480</v>
      </c>
      <c r="L28" s="25" t="n">
        <v>462</v>
      </c>
      <c r="M28" s="24" t="n">
        <v>510</v>
      </c>
      <c r="N28" s="24" t="n">
        <v>474</v>
      </c>
      <c r="O28" s="24" t="n">
        <v>438</v>
      </c>
      <c r="P28" s="24" t="n">
        <v>456</v>
      </c>
      <c r="Q28" s="24" t="n">
        <v>480</v>
      </c>
      <c r="R28" s="24" t="n">
        <v>468</v>
      </c>
      <c r="S28" s="24" t="n">
        <v>510</v>
      </c>
      <c r="T28" s="24" t="n">
        <v>540</v>
      </c>
      <c r="U28" s="25" t="n">
        <v>516</v>
      </c>
      <c r="V28" s="25" t="n">
        <v>498</v>
      </c>
      <c r="W28" s="25" t="n">
        <v>426</v>
      </c>
      <c r="X28" s="24" t="n">
        <v>360</v>
      </c>
      <c r="Y28" s="24" t="n">
        <v>294</v>
      </c>
      <c r="Z28" s="24" t="n">
        <v>246</v>
      </c>
      <c r="AA28" s="26" t="n">
        <f aca="false">SUM(C28:Z28)</f>
        <v>9678</v>
      </c>
      <c r="AB28" s="27" t="n">
        <f aca="false">AVERAGE(C28:Z28)/MAX(C28:Z28)</f>
        <v>0.746759259259259</v>
      </c>
      <c r="AC28" s="28" t="n">
        <f aca="false">AVERAGE(C28:Z28)/MAX(J28:L28)</f>
        <v>0.840104166666667</v>
      </c>
      <c r="AD28" s="28" t="n">
        <f aca="false">AVERAGE(C28:Z28)/MAX(U28:W28)</f>
        <v>0.781492248062015</v>
      </c>
      <c r="AE28" s="29" t="n">
        <f aca="false">MAX(J28:L28)</f>
        <v>480</v>
      </c>
      <c r="AF28" s="29" t="n">
        <f aca="false">MAX(U28:W28)</f>
        <v>516</v>
      </c>
    </row>
    <row r="29" s="30" customFormat="true" ht="12.75" hidden="false" customHeight="true" outlineLevel="0" collapsed="false">
      <c r="A29" s="22"/>
      <c r="B29" s="27" t="s">
        <v>107</v>
      </c>
      <c r="C29" s="24" t="n">
        <v>897</v>
      </c>
      <c r="D29" s="24" t="n">
        <v>873</v>
      </c>
      <c r="E29" s="24" t="n">
        <v>837</v>
      </c>
      <c r="F29" s="24" t="n">
        <v>967.5</v>
      </c>
      <c r="G29" s="24" t="n">
        <v>1201.5</v>
      </c>
      <c r="H29" s="24" t="n">
        <v>1296</v>
      </c>
      <c r="I29" s="24" t="n">
        <v>1465.5</v>
      </c>
      <c r="J29" s="25" t="n">
        <v>1756.5</v>
      </c>
      <c r="K29" s="25" t="n">
        <v>1791</v>
      </c>
      <c r="L29" s="25" t="n">
        <v>1828.5</v>
      </c>
      <c r="M29" s="24" t="n">
        <v>1894.5</v>
      </c>
      <c r="N29" s="24" t="n">
        <v>1801.5</v>
      </c>
      <c r="O29" s="24" t="n">
        <v>1753.5</v>
      </c>
      <c r="P29" s="24" t="n">
        <v>1732.5</v>
      </c>
      <c r="Q29" s="24" t="n">
        <v>1716</v>
      </c>
      <c r="R29" s="24" t="n">
        <v>1755</v>
      </c>
      <c r="S29" s="24" t="n">
        <v>1855.5</v>
      </c>
      <c r="T29" s="24" t="n">
        <v>1873.5</v>
      </c>
      <c r="U29" s="25" t="n">
        <v>1878</v>
      </c>
      <c r="V29" s="25" t="n">
        <v>1786.5</v>
      </c>
      <c r="W29" s="25" t="n">
        <v>1615.5</v>
      </c>
      <c r="X29" s="24" t="n">
        <v>1336.5</v>
      </c>
      <c r="Y29" s="24" t="n">
        <v>1101</v>
      </c>
      <c r="Z29" s="24" t="n">
        <v>967.5</v>
      </c>
      <c r="AA29" s="26" t="n">
        <f aca="false">SUM(C29:Z29)</f>
        <v>35980.5</v>
      </c>
      <c r="AB29" s="27" t="n">
        <f aca="false">AVERAGE(C29:Z29)/MAX(C29:Z29)</f>
        <v>0.791336764317762</v>
      </c>
      <c r="AC29" s="28" t="n">
        <f aca="false">AVERAGE(C29:Z29)/MAX(J29:L29)</f>
        <v>0.819900191413727</v>
      </c>
      <c r="AD29" s="28" t="n">
        <f aca="false">AVERAGE(C29:Z29)/MAX(U29:W29)</f>
        <v>0.798289403620873</v>
      </c>
      <c r="AE29" s="29" t="n">
        <f aca="false">MAX(J29:L29)</f>
        <v>1828.5</v>
      </c>
      <c r="AF29" s="29" t="n">
        <f aca="false">MAX(U29:W29)</f>
        <v>1878</v>
      </c>
    </row>
    <row r="30" s="30" customFormat="true" ht="12.75" hidden="false" customHeight="true" outlineLevel="0" collapsed="false">
      <c r="A30" s="22"/>
      <c r="B30" s="27" t="s">
        <v>108</v>
      </c>
      <c r="C30" s="24" t="n">
        <v>964.8</v>
      </c>
      <c r="D30" s="24" t="n">
        <v>960</v>
      </c>
      <c r="E30" s="24" t="n">
        <v>1000.8</v>
      </c>
      <c r="F30" s="24" t="n">
        <v>1104</v>
      </c>
      <c r="G30" s="24" t="n">
        <v>1272</v>
      </c>
      <c r="H30" s="24" t="n">
        <v>1420.8</v>
      </c>
      <c r="I30" s="24" t="n">
        <v>1668</v>
      </c>
      <c r="J30" s="25" t="n">
        <v>1855.2</v>
      </c>
      <c r="K30" s="25" t="n">
        <v>1958.4</v>
      </c>
      <c r="L30" s="25" t="n">
        <v>1963.2</v>
      </c>
      <c r="M30" s="24" t="n">
        <v>1963.2</v>
      </c>
      <c r="N30" s="24" t="n">
        <v>1816.8</v>
      </c>
      <c r="O30" s="24" t="n">
        <v>1785.6</v>
      </c>
      <c r="P30" s="24" t="n">
        <v>1927.2</v>
      </c>
      <c r="Q30" s="24" t="n">
        <v>1946.4</v>
      </c>
      <c r="R30" s="24" t="n">
        <v>1843.2</v>
      </c>
      <c r="S30" s="24" t="n">
        <v>1843.2</v>
      </c>
      <c r="T30" s="24" t="n">
        <v>1735.2</v>
      </c>
      <c r="U30" s="25" t="n">
        <v>1706.4</v>
      </c>
      <c r="V30" s="25" t="n">
        <v>1627.2</v>
      </c>
      <c r="W30" s="25" t="n">
        <v>1495.2</v>
      </c>
      <c r="X30" s="24" t="n">
        <v>1315.2</v>
      </c>
      <c r="Y30" s="24" t="n">
        <v>1147.2</v>
      </c>
      <c r="Z30" s="24" t="n">
        <v>1022.4</v>
      </c>
      <c r="AA30" s="26" t="n">
        <f aca="false">SUM(C30:Z30)</f>
        <v>37341.6</v>
      </c>
      <c r="AB30" s="27" t="n">
        <f aca="false">AVERAGE(C30:Z30)/MAX(C30:Z30)</f>
        <v>0.792532599837001</v>
      </c>
      <c r="AC30" s="28" t="n">
        <f aca="false">AVERAGE(C30:Z30)/MAX(J30:L30)</f>
        <v>0.792532599837001</v>
      </c>
      <c r="AD30" s="28" t="n">
        <f aca="false">AVERAGE(C30:Z30)/MAX(U30:W30)</f>
        <v>0.91180262541022</v>
      </c>
      <c r="AE30" s="29" t="n">
        <f aca="false">MAX(J30:L30)</f>
        <v>1963.2</v>
      </c>
      <c r="AF30" s="29" t="n">
        <f aca="false">MAX(U30:W30)</f>
        <v>1706.4</v>
      </c>
    </row>
    <row r="31" s="30" customFormat="true" ht="12.75" hidden="false" customHeight="true" outlineLevel="0" collapsed="false">
      <c r="A31" s="22"/>
      <c r="B31" s="27" t="s">
        <v>109</v>
      </c>
      <c r="C31" s="24" t="n">
        <v>846</v>
      </c>
      <c r="D31" s="24" t="n">
        <v>823.5</v>
      </c>
      <c r="E31" s="24" t="n">
        <v>799.5</v>
      </c>
      <c r="F31" s="24" t="n">
        <v>909</v>
      </c>
      <c r="G31" s="24" t="n">
        <v>1149</v>
      </c>
      <c r="H31" s="24" t="n">
        <v>1257</v>
      </c>
      <c r="I31" s="24" t="n">
        <v>1389</v>
      </c>
      <c r="J31" s="25" t="n">
        <v>1485</v>
      </c>
      <c r="K31" s="25" t="n">
        <v>1509</v>
      </c>
      <c r="L31" s="25" t="n">
        <v>1497</v>
      </c>
      <c r="M31" s="24" t="n">
        <v>1495.5</v>
      </c>
      <c r="N31" s="24" t="n">
        <v>1399.5</v>
      </c>
      <c r="O31" s="24" t="n">
        <v>1339.5</v>
      </c>
      <c r="P31" s="24" t="n">
        <v>1351.5</v>
      </c>
      <c r="Q31" s="24" t="n">
        <v>1455</v>
      </c>
      <c r="R31" s="24" t="n">
        <v>1549.5</v>
      </c>
      <c r="S31" s="24" t="n">
        <v>1651.5</v>
      </c>
      <c r="T31" s="24" t="n">
        <v>1663.5</v>
      </c>
      <c r="U31" s="25" t="n">
        <v>1747.5</v>
      </c>
      <c r="V31" s="25" t="n">
        <v>1711.5</v>
      </c>
      <c r="W31" s="25" t="n">
        <v>1519.5</v>
      </c>
      <c r="X31" s="24" t="n">
        <v>1266</v>
      </c>
      <c r="Y31" s="24" t="n">
        <v>1053</v>
      </c>
      <c r="Z31" s="24" t="n">
        <v>910.5</v>
      </c>
      <c r="AA31" s="26" t="n">
        <f aca="false">SUM(C31:Z31)</f>
        <v>31777.5</v>
      </c>
      <c r="AB31" s="27" t="n">
        <f aca="false">AVERAGE(C31:Z31)/MAX(C31:Z31)</f>
        <v>0.757689556509299</v>
      </c>
      <c r="AC31" s="28" t="n">
        <f aca="false">AVERAGE(C31:Z31)/MAX(J31:L31)</f>
        <v>0.8774436713055</v>
      </c>
      <c r="AD31" s="28" t="n">
        <f aca="false">AVERAGE(C31:Z31)/MAX(U31:W31)</f>
        <v>0.757689556509299</v>
      </c>
      <c r="AE31" s="29" t="n">
        <f aca="false">MAX(J31:L31)</f>
        <v>1509</v>
      </c>
      <c r="AF31" s="29" t="n">
        <f aca="false">MAX(U31:W31)</f>
        <v>1747.5</v>
      </c>
    </row>
    <row r="32" s="30" customFormat="true" ht="12.75" hidden="false" customHeight="true" outlineLevel="0" collapsed="false">
      <c r="A32" s="22"/>
      <c r="B32" s="27" t="s">
        <v>110</v>
      </c>
      <c r="C32" s="24" t="n">
        <v>727.2</v>
      </c>
      <c r="D32" s="24" t="n">
        <v>716.1</v>
      </c>
      <c r="E32" s="24" t="n">
        <v>751.2</v>
      </c>
      <c r="F32" s="24" t="n">
        <v>837.9</v>
      </c>
      <c r="G32" s="24" t="n">
        <v>975.3</v>
      </c>
      <c r="H32" s="24" t="n">
        <v>1092.6</v>
      </c>
      <c r="I32" s="24" t="n">
        <v>1278</v>
      </c>
      <c r="J32" s="25" t="n">
        <v>1467</v>
      </c>
      <c r="K32" s="25" t="n">
        <v>1545.3</v>
      </c>
      <c r="L32" s="25" t="n">
        <v>1547.1</v>
      </c>
      <c r="M32" s="24" t="n">
        <v>1529.4</v>
      </c>
      <c r="N32" s="24" t="n">
        <v>1487.1</v>
      </c>
      <c r="O32" s="24" t="n">
        <v>1459.2</v>
      </c>
      <c r="P32" s="24" t="n">
        <v>1437.9</v>
      </c>
      <c r="Q32" s="24" t="n">
        <v>1484.1</v>
      </c>
      <c r="R32" s="24" t="n">
        <v>1470.3</v>
      </c>
      <c r="S32" s="24" t="n">
        <v>1522.8</v>
      </c>
      <c r="T32" s="24" t="n">
        <v>1505.4</v>
      </c>
      <c r="U32" s="25" t="n">
        <v>1476.9</v>
      </c>
      <c r="V32" s="25" t="n">
        <v>1444.8</v>
      </c>
      <c r="W32" s="25" t="n">
        <v>1275</v>
      </c>
      <c r="X32" s="24" t="n">
        <v>1092.3</v>
      </c>
      <c r="Y32" s="24" t="n">
        <v>904.2</v>
      </c>
      <c r="Z32" s="24" t="n">
        <v>790.8</v>
      </c>
      <c r="AA32" s="26" t="n">
        <f aca="false">SUM(C32:Z32)</f>
        <v>29817.9</v>
      </c>
      <c r="AB32" s="27" t="n">
        <f aca="false">AVERAGE(C32:Z32)/MAX(C32:Z32)</f>
        <v>0.803058949001358</v>
      </c>
      <c r="AC32" s="28" t="n">
        <f aca="false">AVERAGE(C32:Z32)/MAX(J32:L32)</f>
        <v>0.803058949001358</v>
      </c>
      <c r="AD32" s="28" t="n">
        <f aca="false">AVERAGE(C32:Z32)/MAX(U32:W32)</f>
        <v>0.84122994109283</v>
      </c>
      <c r="AE32" s="29" t="n">
        <f aca="false">MAX(J32:L32)</f>
        <v>1547.1</v>
      </c>
      <c r="AF32" s="29" t="n">
        <f aca="false">MAX(U32:W32)</f>
        <v>1476.9</v>
      </c>
    </row>
    <row r="33" customFormat="false" ht="12.75" hidden="false" customHeight="true" outlineLevel="0" collapsed="false"/>
    <row r="171" customFormat="false" ht="15.75" hidden="false" customHeight="true" outlineLevel="0" collapsed="false"/>
    <row r="172" customFormat="false" ht="42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6" customFormat="false" ht="21" hidden="false" customHeight="true" outlineLevel="0" collapsed="false"/>
  </sheetData>
  <mergeCells count="33">
    <mergeCell ref="A2:AA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eadings="false" gridLines="true" gridLinesSet="true" horizontalCentered="false" verticalCentered="false"/>
  <pageMargins left="0.196527777777778" right="0.196527777777778" top="0.196527777777778" bottom="0.19652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7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6" activeCellId="0" sqref="B6"/>
    </sheetView>
  </sheetViews>
  <sheetFormatPr defaultRowHeight="12.75" zeroHeight="false" outlineLevelRow="0" outlineLevelCol="0"/>
  <cols>
    <col collapsed="false" customWidth="true" hidden="false" outlineLevel="0" max="1" min="1" style="2" width="2.85"/>
    <col collapsed="false" customWidth="true" hidden="false" outlineLevel="0" max="2" min="2" style="2" width="39.66"/>
    <col collapsed="false" customWidth="true" hidden="false" outlineLevel="0" max="3" min="3" style="3" width="10.15"/>
    <col collapsed="false" customWidth="true" hidden="false" outlineLevel="0" max="4" min="4" style="0" width="9.33"/>
    <col collapsed="false" customWidth="true" hidden="false" outlineLevel="0" max="5" min="5" style="0" width="9.06"/>
    <col collapsed="false" customWidth="true" hidden="false" outlineLevel="0" max="6" min="6" style="0" width="9.33"/>
    <col collapsed="false" customWidth="true" hidden="false" outlineLevel="0" max="7" min="7" style="0" width="9.06"/>
    <col collapsed="false" customWidth="true" hidden="false" outlineLevel="0" max="8" min="8" style="0" width="11.11"/>
    <col collapsed="false" customWidth="true" hidden="false" outlineLevel="0" max="9" min="9" style="0" width="13.67"/>
    <col collapsed="false" customWidth="true" hidden="false" outlineLevel="0" max="10" min="10" style="0" width="9.33"/>
    <col collapsed="false" customWidth="true" hidden="false" outlineLevel="0" max="11" min="11" style="0" width="9.6"/>
    <col collapsed="false" customWidth="true" hidden="false" outlineLevel="0" max="12" min="12" style="0" width="10.15"/>
    <col collapsed="false" customWidth="true" hidden="false" outlineLevel="0" max="13" min="13" style="0" width="15.42"/>
    <col collapsed="false" customWidth="true" hidden="false" outlineLevel="0" max="14" min="14" style="0" width="10.42"/>
    <col collapsed="false" customWidth="true" hidden="false" outlineLevel="0" max="15" min="15" style="0" width="11.38"/>
    <col collapsed="false" customWidth="true" hidden="false" outlineLevel="0" max="16" min="16" style="0" width="11.23"/>
    <col collapsed="false" customWidth="true" hidden="false" outlineLevel="0" max="17" min="17" style="0" width="8.93"/>
    <col collapsed="false" customWidth="true" hidden="false" outlineLevel="0" max="18" min="18" style="0" width="9.6"/>
    <col collapsed="false" customWidth="true" hidden="false" outlineLevel="0" max="19" min="19" style="0" width="10.15"/>
    <col collapsed="false" customWidth="true" hidden="false" outlineLevel="0" max="20" min="20" style="0" width="9.6"/>
    <col collapsed="false" customWidth="true" hidden="false" outlineLevel="0" max="21" min="21" style="0" width="9.88"/>
    <col collapsed="false" customWidth="true" hidden="false" outlineLevel="0" max="22" min="22" style="0" width="8.93"/>
    <col collapsed="false" customWidth="true" hidden="false" outlineLevel="0" max="23" min="23" style="0" width="12.85"/>
    <col collapsed="false" customWidth="true" hidden="false" outlineLevel="0" max="24" min="24" style="0" width="13.13"/>
    <col collapsed="false" customWidth="true" hidden="false" outlineLevel="0" max="25" min="25" style="0" width="17.32"/>
    <col collapsed="false" customWidth="true" hidden="false" outlineLevel="0" max="26" min="26" style="0" width="20.71"/>
    <col collapsed="false" customWidth="true" hidden="false" outlineLevel="0" max="27" min="27" style="0" width="7.15"/>
    <col collapsed="false" customWidth="true" hidden="false" outlineLevel="0" max="1025" min="28" style="0" width="8.54"/>
  </cols>
  <sheetData>
    <row r="1" customFormat="false" ht="7.5" hidden="false" customHeight="true" outlineLevel="0" collapsed="false"/>
    <row r="2" customFormat="false" ht="17.35" hidden="false" customHeight="false" outlineLevel="0" collapsed="false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customFormat="false" ht="11.2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51</v>
      </c>
      <c r="AF3" s="5" t="s">
        <v>52</v>
      </c>
    </row>
    <row r="4" customFormat="false" ht="23.25" hidden="false" customHeight="true" outlineLevel="0" collapsed="false">
      <c r="A4" s="6"/>
      <c r="B4" s="7" t="s">
        <v>53</v>
      </c>
      <c r="C4" s="8" t="s">
        <v>54</v>
      </c>
      <c r="D4" s="8" t="s">
        <v>55</v>
      </c>
      <c r="E4" s="8" t="s">
        <v>56</v>
      </c>
      <c r="F4" s="8" t="s">
        <v>57</v>
      </c>
      <c r="G4" s="8" t="s">
        <v>58</v>
      </c>
      <c r="H4" s="8" t="s">
        <v>59</v>
      </c>
      <c r="I4" s="8" t="s">
        <v>60</v>
      </c>
      <c r="J4" s="9" t="s">
        <v>61</v>
      </c>
      <c r="K4" s="9" t="s">
        <v>62</v>
      </c>
      <c r="L4" s="9" t="s">
        <v>63</v>
      </c>
      <c r="M4" s="10" t="s">
        <v>64</v>
      </c>
      <c r="N4" s="10" t="s">
        <v>65</v>
      </c>
      <c r="O4" s="11" t="s">
        <v>66</v>
      </c>
      <c r="P4" s="10" t="s">
        <v>67</v>
      </c>
      <c r="Q4" s="10" t="s">
        <v>68</v>
      </c>
      <c r="R4" s="10" t="s">
        <v>69</v>
      </c>
      <c r="S4" s="10" t="s">
        <v>70</v>
      </c>
      <c r="T4" s="10" t="s">
        <v>71</v>
      </c>
      <c r="U4" s="9" t="s">
        <v>72</v>
      </c>
      <c r="V4" s="9" t="s">
        <v>73</v>
      </c>
      <c r="W4" s="9" t="s">
        <v>74</v>
      </c>
      <c r="X4" s="8" t="s">
        <v>75</v>
      </c>
      <c r="Y4" s="10" t="s">
        <v>76</v>
      </c>
      <c r="Z4" s="8" t="s">
        <v>77</v>
      </c>
      <c r="AA4" s="8" t="s">
        <v>78</v>
      </c>
      <c r="AB4" s="12" t="s">
        <v>79</v>
      </c>
      <c r="AC4" s="13" t="s">
        <v>80</v>
      </c>
      <c r="AD4" s="13" t="s">
        <v>81</v>
      </c>
      <c r="AE4" s="14" t="s">
        <v>82</v>
      </c>
      <c r="AF4" s="14" t="s">
        <v>83</v>
      </c>
    </row>
    <row r="5" s="15" customFormat="true" ht="15.75" hidden="false" customHeight="true" outlineLevel="0" collapsed="false">
      <c r="A5" s="6"/>
      <c r="B5" s="7"/>
      <c r="C5" s="8"/>
      <c r="D5" s="8"/>
      <c r="E5" s="8"/>
      <c r="F5" s="8"/>
      <c r="G5" s="8"/>
      <c r="H5" s="8"/>
      <c r="I5" s="8"/>
      <c r="J5" s="9"/>
      <c r="K5" s="9"/>
      <c r="L5" s="9"/>
      <c r="M5" s="10"/>
      <c r="N5" s="10"/>
      <c r="O5" s="11"/>
      <c r="P5" s="10"/>
      <c r="Q5" s="10"/>
      <c r="R5" s="10"/>
      <c r="S5" s="10"/>
      <c r="T5" s="10"/>
      <c r="U5" s="9"/>
      <c r="V5" s="9"/>
      <c r="W5" s="9"/>
      <c r="X5" s="8"/>
      <c r="Y5" s="10"/>
      <c r="Z5" s="8"/>
      <c r="AA5" s="8"/>
      <c r="AB5" s="12"/>
      <c r="AC5" s="13"/>
      <c r="AD5" s="13"/>
      <c r="AE5" s="14"/>
      <c r="AF5" s="14"/>
    </row>
    <row r="6" s="21" customFormat="true" ht="15.75" hidden="false" customHeight="true" outlineLevel="0" collapsed="false">
      <c r="A6" s="16"/>
      <c r="B6" s="17" t="s">
        <v>84</v>
      </c>
      <c r="C6" s="36" t="n">
        <v>0.0416666666666667</v>
      </c>
      <c r="D6" s="36" t="n">
        <v>0.0833333333333333</v>
      </c>
      <c r="E6" s="36" t="n">
        <v>0.125</v>
      </c>
      <c r="F6" s="36" t="n">
        <v>0.166666666666667</v>
      </c>
      <c r="G6" s="36" t="n">
        <v>0.208333333333333</v>
      </c>
      <c r="H6" s="36" t="n">
        <v>0.25</v>
      </c>
      <c r="I6" s="36" t="n">
        <v>0.291666666666667</v>
      </c>
      <c r="J6" s="36" t="n">
        <v>0.333333333333333</v>
      </c>
      <c r="K6" s="36" t="n">
        <v>0.375</v>
      </c>
      <c r="L6" s="36" t="n">
        <v>0.416666666666667</v>
      </c>
      <c r="M6" s="36" t="n">
        <v>0.458333333333333</v>
      </c>
      <c r="N6" s="36" t="n">
        <v>0.5</v>
      </c>
      <c r="O6" s="36" t="n">
        <v>0.541666666666667</v>
      </c>
      <c r="P6" s="36" t="n">
        <v>0.583333333333333</v>
      </c>
      <c r="Q6" s="36" t="n">
        <v>0.625</v>
      </c>
      <c r="R6" s="36" t="n">
        <v>0.666666666666667</v>
      </c>
      <c r="S6" s="36" t="n">
        <v>0.708333333333333</v>
      </c>
      <c r="T6" s="36" t="n">
        <v>0.75</v>
      </c>
      <c r="U6" s="36" t="n">
        <v>0.791666666666667</v>
      </c>
      <c r="V6" s="36" t="n">
        <v>0.833333333333333</v>
      </c>
      <c r="W6" s="36" t="n">
        <v>0.875</v>
      </c>
      <c r="X6" s="36" t="n">
        <v>0.916666666666667</v>
      </c>
      <c r="Y6" s="36" t="n">
        <v>0.958333333333333</v>
      </c>
      <c r="Z6" s="36" t="n">
        <v>0</v>
      </c>
      <c r="AA6" s="19"/>
      <c r="AB6" s="19"/>
      <c r="AC6" s="19"/>
      <c r="AD6" s="19"/>
      <c r="AE6" s="19"/>
      <c r="AF6" s="20"/>
    </row>
    <row r="7" s="30" customFormat="true" ht="12.75" hidden="false" customHeight="true" outlineLevel="0" collapsed="false">
      <c r="A7" s="22"/>
      <c r="B7" s="23" t="s">
        <v>85</v>
      </c>
      <c r="C7" s="24" t="n">
        <v>54</v>
      </c>
      <c r="D7" s="24" t="n">
        <v>53</v>
      </c>
      <c r="E7" s="24" t="n">
        <v>82</v>
      </c>
      <c r="F7" s="24" t="n">
        <v>40</v>
      </c>
      <c r="G7" s="24" t="n">
        <v>45</v>
      </c>
      <c r="H7" s="24" t="n">
        <v>46</v>
      </c>
      <c r="I7" s="24" t="n">
        <v>322</v>
      </c>
      <c r="J7" s="25" t="n">
        <v>328</v>
      </c>
      <c r="K7" s="25" t="n">
        <v>310</v>
      </c>
      <c r="L7" s="25" t="n">
        <v>346</v>
      </c>
      <c r="M7" s="24" t="n">
        <v>30</v>
      </c>
      <c r="N7" s="24" t="n">
        <v>293</v>
      </c>
      <c r="O7" s="24" t="n">
        <v>323</v>
      </c>
      <c r="P7" s="24" t="n">
        <v>334</v>
      </c>
      <c r="Q7" s="24" t="n">
        <v>255</v>
      </c>
      <c r="R7" s="24" t="n">
        <v>200</v>
      </c>
      <c r="S7" s="24" t="n">
        <v>189</v>
      </c>
      <c r="T7" s="24" t="n">
        <v>126</v>
      </c>
      <c r="U7" s="25" t="n">
        <v>110</v>
      </c>
      <c r="V7" s="25" t="n">
        <v>153</v>
      </c>
      <c r="W7" s="25" t="n">
        <v>135</v>
      </c>
      <c r="X7" s="24" t="n">
        <v>122</v>
      </c>
      <c r="Y7" s="24" t="n">
        <v>40</v>
      </c>
      <c r="Z7" s="24" t="n">
        <v>135</v>
      </c>
      <c r="AA7" s="26" t="n">
        <f aca="false">SUM(C7:Z7)</f>
        <v>4071</v>
      </c>
      <c r="AB7" s="27" t="n">
        <f aca="false">AVERAGE(C7:Z7)/MAX(C7:Z7)</f>
        <v>0.490245664739884</v>
      </c>
      <c r="AC7" s="28" t="n">
        <f aca="false">AVERAGE(C7:Z7)/MAX(J7:L7)</f>
        <v>0.490245664739884</v>
      </c>
      <c r="AD7" s="28" t="n">
        <f aca="false">AVERAGE(C7:Z7)/MAX(U7:W7)</f>
        <v>1.10866013071895</v>
      </c>
      <c r="AE7" s="29" t="n">
        <f aca="false">MAX(J7:L7)</f>
        <v>346</v>
      </c>
      <c r="AF7" s="29" t="n">
        <f aca="false">MAX(U7:W7)</f>
        <v>153</v>
      </c>
    </row>
    <row r="8" s="30" customFormat="true" ht="12.75" hidden="false" customHeight="true" outlineLevel="0" collapsed="false">
      <c r="A8" s="22"/>
      <c r="B8" s="27" t="s">
        <v>86</v>
      </c>
      <c r="C8" s="24" t="n">
        <v>0</v>
      </c>
      <c r="D8" s="24" t="n">
        <v>0</v>
      </c>
      <c r="E8" s="24" t="n">
        <v>0</v>
      </c>
      <c r="F8" s="24" t="n">
        <v>0</v>
      </c>
      <c r="G8" s="24" t="n">
        <v>0</v>
      </c>
      <c r="H8" s="24" t="n">
        <v>0</v>
      </c>
      <c r="I8" s="24" t="n">
        <v>0</v>
      </c>
      <c r="J8" s="25" t="n">
        <v>0</v>
      </c>
      <c r="K8" s="25" t="n">
        <v>0</v>
      </c>
      <c r="L8" s="25" t="n">
        <v>0</v>
      </c>
      <c r="M8" s="24" t="n">
        <v>0</v>
      </c>
      <c r="N8" s="24" t="n">
        <v>0</v>
      </c>
      <c r="O8" s="24" t="n">
        <v>0</v>
      </c>
      <c r="P8" s="24" t="n">
        <v>0</v>
      </c>
      <c r="Q8" s="24" t="n">
        <v>0</v>
      </c>
      <c r="R8" s="24" t="n">
        <v>0</v>
      </c>
      <c r="S8" s="24" t="n">
        <v>0</v>
      </c>
      <c r="T8" s="24" t="n">
        <v>0</v>
      </c>
      <c r="U8" s="25" t="n">
        <v>0</v>
      </c>
      <c r="V8" s="25" t="n">
        <v>0</v>
      </c>
      <c r="W8" s="25" t="n">
        <v>0</v>
      </c>
      <c r="X8" s="24" t="n">
        <v>0</v>
      </c>
      <c r="Y8" s="24" t="n">
        <v>0</v>
      </c>
      <c r="Z8" s="24" t="n">
        <v>0</v>
      </c>
      <c r="AA8" s="26" t="n">
        <f aca="false">SUM(C8:Z8)</f>
        <v>0</v>
      </c>
      <c r="AB8" s="27" t="e">
        <f aca="false">AVERAGE(C8:Z8)/MAX(C8:Z8)</f>
        <v>#DIV/0!</v>
      </c>
      <c r="AC8" s="28" t="e">
        <f aca="false">AVERAGE(C8:Z8)/MAX(J8:L8)</f>
        <v>#DIV/0!</v>
      </c>
      <c r="AD8" s="28" t="e">
        <f aca="false">AVERAGE(C8:Z8)/MAX(U8:W8)</f>
        <v>#DIV/0!</v>
      </c>
      <c r="AE8" s="29" t="n">
        <f aca="false">MAX(J8:L8)</f>
        <v>0</v>
      </c>
      <c r="AF8" s="29" t="n">
        <f aca="false">MAX(U8:W8)</f>
        <v>0</v>
      </c>
    </row>
    <row r="9" s="30" customFormat="true" ht="12.75" hidden="false" customHeight="true" outlineLevel="0" collapsed="false">
      <c r="A9" s="22"/>
      <c r="B9" s="27" t="s">
        <v>87</v>
      </c>
      <c r="C9" s="24" t="n">
        <v>0</v>
      </c>
      <c r="D9" s="24" t="n">
        <v>0</v>
      </c>
      <c r="E9" s="24" t="n">
        <v>0</v>
      </c>
      <c r="F9" s="24" t="n">
        <v>0</v>
      </c>
      <c r="G9" s="24" t="n">
        <v>0</v>
      </c>
      <c r="H9" s="24" t="n">
        <v>0</v>
      </c>
      <c r="I9" s="24" t="n">
        <v>0</v>
      </c>
      <c r="J9" s="25" t="n">
        <v>0</v>
      </c>
      <c r="K9" s="25" t="n">
        <v>0</v>
      </c>
      <c r="L9" s="25" t="n">
        <v>0</v>
      </c>
      <c r="M9" s="24" t="n">
        <v>0</v>
      </c>
      <c r="N9" s="24" t="n">
        <v>0</v>
      </c>
      <c r="O9" s="24" t="n">
        <v>0</v>
      </c>
      <c r="P9" s="24" t="n">
        <v>0</v>
      </c>
      <c r="Q9" s="24" t="n">
        <v>0</v>
      </c>
      <c r="R9" s="24" t="n">
        <v>0</v>
      </c>
      <c r="S9" s="24" t="n">
        <v>0</v>
      </c>
      <c r="T9" s="24" t="n">
        <v>0</v>
      </c>
      <c r="U9" s="25" t="n">
        <v>0</v>
      </c>
      <c r="V9" s="25" t="n">
        <v>0</v>
      </c>
      <c r="W9" s="25" t="n">
        <v>0</v>
      </c>
      <c r="X9" s="24" t="n">
        <v>0</v>
      </c>
      <c r="Y9" s="24" t="n">
        <v>0</v>
      </c>
      <c r="Z9" s="24" t="n">
        <v>0</v>
      </c>
      <c r="AA9" s="26" t="n">
        <f aca="false">SUM(C9:Z9)</f>
        <v>0</v>
      </c>
      <c r="AB9" s="27" t="e">
        <f aca="false">AVERAGE(C9:Z9)/MAX(C9:Z9)</f>
        <v>#DIV/0!</v>
      </c>
      <c r="AC9" s="28" t="e">
        <f aca="false">AVERAGE(C9:Z9)/MAX(J9:L9)</f>
        <v>#DIV/0!</v>
      </c>
      <c r="AD9" s="28" t="e">
        <f aca="false">AVERAGE(C9:Z9)/MAX(U9:W9)</f>
        <v>#DIV/0!</v>
      </c>
      <c r="AE9" s="29" t="n">
        <f aca="false">MAX(J9:L9)</f>
        <v>0</v>
      </c>
      <c r="AF9" s="29" t="n">
        <f aca="false">MAX(U9:W9)</f>
        <v>0</v>
      </c>
    </row>
    <row r="10" s="30" customFormat="true" ht="12.75" hidden="false" customHeight="true" outlineLevel="0" collapsed="false">
      <c r="A10" s="22"/>
      <c r="B10" s="27" t="s">
        <v>88</v>
      </c>
      <c r="C10" s="24" t="n">
        <v>24</v>
      </c>
      <c r="D10" s="24" t="n">
        <v>21</v>
      </c>
      <c r="E10" s="24" t="n">
        <v>50</v>
      </c>
      <c r="F10" s="24" t="n">
        <v>5</v>
      </c>
      <c r="G10" s="24" t="n">
        <v>7</v>
      </c>
      <c r="H10" s="24" t="n">
        <v>5</v>
      </c>
      <c r="I10" s="24" t="n">
        <v>96</v>
      </c>
      <c r="J10" s="25" t="n">
        <v>142</v>
      </c>
      <c r="K10" s="25" t="n">
        <v>141</v>
      </c>
      <c r="L10" s="25" t="n">
        <v>108</v>
      </c>
      <c r="M10" s="24" t="n">
        <v>5</v>
      </c>
      <c r="N10" s="24" t="n">
        <v>163</v>
      </c>
      <c r="O10" s="24" t="n">
        <v>151</v>
      </c>
      <c r="P10" s="24" t="n">
        <v>115</v>
      </c>
      <c r="Q10" s="24" t="n">
        <v>124</v>
      </c>
      <c r="R10" s="24" t="n">
        <v>96</v>
      </c>
      <c r="S10" s="24" t="n">
        <v>104</v>
      </c>
      <c r="T10" s="24" t="n">
        <v>22</v>
      </c>
      <c r="U10" s="25" t="n">
        <v>49</v>
      </c>
      <c r="V10" s="25" t="n">
        <v>97</v>
      </c>
      <c r="W10" s="25" t="n">
        <v>76</v>
      </c>
      <c r="X10" s="24" t="n">
        <v>80</v>
      </c>
      <c r="Y10" s="24" t="n">
        <v>9</v>
      </c>
      <c r="Z10" s="24" t="n">
        <v>105</v>
      </c>
      <c r="AA10" s="26" t="n">
        <f aca="false">SUM(C10:Z10)</f>
        <v>1795</v>
      </c>
      <c r="AB10" s="27" t="n">
        <f aca="false">AVERAGE(C10:Z10)/MAX(C10:Z10)</f>
        <v>0.458844580777096</v>
      </c>
      <c r="AC10" s="28" t="n">
        <f aca="false">AVERAGE(C10:Z10)/MAX(J10:L10)</f>
        <v>0.526701877934272</v>
      </c>
      <c r="AD10" s="28" t="n">
        <f aca="false">AVERAGE(C10:Z10)/MAX(U10:W10)</f>
        <v>0.771048109965636</v>
      </c>
      <c r="AE10" s="29" t="n">
        <f aca="false">MAX(J10:L10)</f>
        <v>142</v>
      </c>
      <c r="AF10" s="29" t="n">
        <f aca="false">MAX(U10:W10)</f>
        <v>97</v>
      </c>
    </row>
    <row r="11" s="30" customFormat="true" ht="12.75" hidden="false" customHeight="true" outlineLevel="0" collapsed="false">
      <c r="A11" s="22"/>
      <c r="B11" s="27" t="s">
        <v>89</v>
      </c>
      <c r="C11" s="24" t="n">
        <v>0</v>
      </c>
      <c r="D11" s="24" t="n"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32</v>
      </c>
      <c r="J11" s="25" t="n">
        <v>7</v>
      </c>
      <c r="K11" s="25" t="n">
        <v>10</v>
      </c>
      <c r="L11" s="25" t="n">
        <v>6</v>
      </c>
      <c r="M11" s="24" t="n">
        <v>0</v>
      </c>
      <c r="N11" s="24" t="n">
        <v>5</v>
      </c>
      <c r="O11" s="24" t="n">
        <v>4</v>
      </c>
      <c r="P11" s="24" t="n">
        <v>6</v>
      </c>
      <c r="Q11" s="24" t="n">
        <v>3</v>
      </c>
      <c r="R11" s="24" t="n">
        <v>0</v>
      </c>
      <c r="S11" s="24" t="n">
        <v>0</v>
      </c>
      <c r="T11" s="24" t="n">
        <v>0</v>
      </c>
      <c r="U11" s="25" t="n">
        <v>0</v>
      </c>
      <c r="V11" s="25" t="n">
        <v>0</v>
      </c>
      <c r="W11" s="25" t="n">
        <v>0</v>
      </c>
      <c r="X11" s="24" t="n">
        <v>0</v>
      </c>
      <c r="Y11" s="24" t="n">
        <v>0</v>
      </c>
      <c r="Z11" s="24" t="n">
        <v>0</v>
      </c>
      <c r="AA11" s="26" t="n">
        <f aca="false">SUM(C11:Z11)</f>
        <v>73</v>
      </c>
      <c r="AB11" s="27" t="n">
        <f aca="false">AVERAGE(C11:Z11)/MAX(C11:Z11)</f>
        <v>0.0950520833333333</v>
      </c>
      <c r="AC11" s="28" t="n">
        <f aca="false">AVERAGE(C11:Z11)/MAX(J11:L11)</f>
        <v>0.304166666666667</v>
      </c>
      <c r="AD11" s="28" t="e">
        <f aca="false">AVERAGE(C11:Z11)/MAX(U11:W11)</f>
        <v>#DIV/0!</v>
      </c>
      <c r="AE11" s="29" t="n">
        <f aca="false">MAX(J11:L11)</f>
        <v>10</v>
      </c>
      <c r="AF11" s="29" t="n">
        <f aca="false">MAX(U11:W11)</f>
        <v>0</v>
      </c>
    </row>
    <row r="12" s="30" customFormat="true" ht="12.75" hidden="false" customHeight="true" outlineLevel="0" collapsed="false">
      <c r="A12" s="22"/>
      <c r="B12" s="27" t="s">
        <v>90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8</v>
      </c>
      <c r="J12" s="25" t="n">
        <v>20</v>
      </c>
      <c r="K12" s="25" t="n">
        <v>24</v>
      </c>
      <c r="L12" s="25" t="n">
        <v>14</v>
      </c>
      <c r="M12" s="24" t="n">
        <v>0</v>
      </c>
      <c r="N12" s="24" t="n">
        <v>18</v>
      </c>
      <c r="O12" s="24" t="n">
        <v>30</v>
      </c>
      <c r="P12" s="24" t="n">
        <v>6</v>
      </c>
      <c r="Q12" s="24" t="n">
        <v>3</v>
      </c>
      <c r="R12" s="24" t="n">
        <v>0</v>
      </c>
      <c r="S12" s="24" t="n">
        <v>0</v>
      </c>
      <c r="T12" s="24" t="n">
        <v>0</v>
      </c>
      <c r="U12" s="25" t="n">
        <v>0</v>
      </c>
      <c r="V12" s="25" t="n">
        <v>0</v>
      </c>
      <c r="W12" s="25" t="n">
        <v>0</v>
      </c>
      <c r="X12" s="24" t="n">
        <v>0</v>
      </c>
      <c r="Y12" s="24" t="n">
        <v>0</v>
      </c>
      <c r="Z12" s="24" t="n">
        <v>0</v>
      </c>
      <c r="AA12" s="26" t="n">
        <f aca="false">SUM(C12:Z12)</f>
        <v>123</v>
      </c>
      <c r="AB12" s="27" t="n">
        <f aca="false">AVERAGE(C12:Z12)/MAX(C12:Z12)</f>
        <v>0.170833333333333</v>
      </c>
      <c r="AC12" s="28" t="n">
        <f aca="false">AVERAGE(C12:Z12)/MAX(J12:L12)</f>
        <v>0.213541666666667</v>
      </c>
      <c r="AD12" s="28" t="e">
        <f aca="false">AVERAGE(C12:Z12)/MAX(U12:W12)</f>
        <v>#DIV/0!</v>
      </c>
      <c r="AE12" s="29" t="n">
        <f aca="false">MAX(J12:L12)</f>
        <v>24</v>
      </c>
      <c r="AF12" s="29" t="n">
        <f aca="false">MAX(U12:W12)</f>
        <v>0</v>
      </c>
    </row>
    <row r="13" s="30" customFormat="true" ht="12.75" hidden="false" customHeight="true" outlineLevel="0" collapsed="false">
      <c r="A13" s="22"/>
      <c r="B13" s="27" t="s">
        <v>91</v>
      </c>
      <c r="C13" s="24" t="n">
        <v>0</v>
      </c>
      <c r="D13" s="24" t="n">
        <v>0</v>
      </c>
      <c r="E13" s="24" t="n"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5" t="n">
        <v>0</v>
      </c>
      <c r="K13" s="25" t="n">
        <v>0</v>
      </c>
      <c r="L13" s="25" t="n">
        <v>0</v>
      </c>
      <c r="M13" s="24" t="n">
        <v>0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0</v>
      </c>
      <c r="S13" s="24" t="n">
        <v>0</v>
      </c>
      <c r="T13" s="24" t="n">
        <v>0</v>
      </c>
      <c r="U13" s="25" t="n">
        <v>0</v>
      </c>
      <c r="V13" s="25" t="n">
        <v>0</v>
      </c>
      <c r="W13" s="25" t="n">
        <v>0</v>
      </c>
      <c r="X13" s="24" t="n">
        <v>0</v>
      </c>
      <c r="Y13" s="24" t="n">
        <v>0</v>
      </c>
      <c r="Z13" s="24" t="n">
        <v>0</v>
      </c>
      <c r="AA13" s="26" t="n">
        <f aca="false">SUM(C13:Z13)</f>
        <v>0</v>
      </c>
      <c r="AB13" s="27" t="e">
        <f aca="false">AVERAGE(C13:Z13)/MAX(C13:Z13)</f>
        <v>#DIV/0!</v>
      </c>
      <c r="AC13" s="28" t="e">
        <f aca="false">AVERAGE(C13:Z13)/MAX(J13:L13)</f>
        <v>#DIV/0!</v>
      </c>
      <c r="AD13" s="28" t="e">
        <f aca="false">AVERAGE(C13:Z13)/MAX(U13:W13)</f>
        <v>#DIV/0!</v>
      </c>
      <c r="AE13" s="29" t="n">
        <f aca="false">MAX(J13:L13)</f>
        <v>0</v>
      </c>
      <c r="AF13" s="29" t="n">
        <f aca="false">MAX(U13:W13)</f>
        <v>0</v>
      </c>
    </row>
    <row r="14" s="30" customFormat="true" ht="12.75" hidden="false" customHeight="true" outlineLevel="0" collapsed="false">
      <c r="A14" s="22"/>
      <c r="B14" s="27" t="s">
        <v>92</v>
      </c>
      <c r="C14" s="24" t="n">
        <v>0</v>
      </c>
      <c r="D14" s="24" t="n">
        <v>0</v>
      </c>
      <c r="E14" s="24" t="n"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5" t="n">
        <v>0</v>
      </c>
      <c r="K14" s="25" t="n">
        <v>0</v>
      </c>
      <c r="L14" s="25" t="n">
        <v>0</v>
      </c>
      <c r="M14" s="24" t="n">
        <v>0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0</v>
      </c>
      <c r="S14" s="24" t="n">
        <v>0</v>
      </c>
      <c r="T14" s="24" t="n">
        <v>0</v>
      </c>
      <c r="U14" s="25" t="n">
        <v>0</v>
      </c>
      <c r="V14" s="25" t="n">
        <v>0</v>
      </c>
      <c r="W14" s="25" t="n">
        <v>0</v>
      </c>
      <c r="X14" s="24" t="n">
        <v>0</v>
      </c>
      <c r="Y14" s="24" t="n">
        <v>0</v>
      </c>
      <c r="Z14" s="24" t="n">
        <v>0</v>
      </c>
      <c r="AA14" s="26" t="n">
        <f aca="false">SUM(C14:Z14)</f>
        <v>0</v>
      </c>
      <c r="AB14" s="27" t="e">
        <f aca="false">AVERAGE(C14:Z14)/MAX(C14:Z14)</f>
        <v>#DIV/0!</v>
      </c>
      <c r="AC14" s="28" t="e">
        <f aca="false">AVERAGE(C14:Z14)/MAX(J14:L14)</f>
        <v>#DIV/0!</v>
      </c>
      <c r="AD14" s="28" t="e">
        <f aca="false">AVERAGE(C14:Z14)/MAX(U14:W14)</f>
        <v>#DIV/0!</v>
      </c>
      <c r="AE14" s="29" t="n">
        <f aca="false">MAX(J14:L14)</f>
        <v>0</v>
      </c>
      <c r="AF14" s="29" t="n">
        <f aca="false">MAX(U14:W14)</f>
        <v>0</v>
      </c>
    </row>
    <row r="15" s="30" customFormat="true" ht="12.75" hidden="false" customHeight="true" outlineLevel="0" collapsed="false">
      <c r="A15" s="22"/>
      <c r="B15" s="27" t="s">
        <v>93</v>
      </c>
      <c r="C15" s="24" t="n">
        <v>0</v>
      </c>
      <c r="D15" s="24" t="n">
        <v>0</v>
      </c>
      <c r="E15" s="24" t="n">
        <v>0</v>
      </c>
      <c r="F15" s="24" t="n">
        <v>0</v>
      </c>
      <c r="G15" s="24" t="n">
        <v>0</v>
      </c>
      <c r="H15" s="24" t="n">
        <v>0</v>
      </c>
      <c r="I15" s="24" t="n">
        <v>129</v>
      </c>
      <c r="J15" s="25" t="n">
        <v>76</v>
      </c>
      <c r="K15" s="25" t="n">
        <v>84</v>
      </c>
      <c r="L15" s="25" t="n">
        <v>168</v>
      </c>
      <c r="M15" s="24" t="n">
        <v>1</v>
      </c>
      <c r="N15" s="24" t="n">
        <v>82</v>
      </c>
      <c r="O15" s="24" t="n">
        <v>70</v>
      </c>
      <c r="P15" s="24" t="n">
        <v>154</v>
      </c>
      <c r="Q15" s="24" t="n">
        <v>76</v>
      </c>
      <c r="R15" s="24" t="n">
        <v>53</v>
      </c>
      <c r="S15" s="24" t="n">
        <v>16</v>
      </c>
      <c r="T15" s="24" t="n">
        <v>0</v>
      </c>
      <c r="U15" s="25" t="n">
        <v>0</v>
      </c>
      <c r="V15" s="25" t="n">
        <v>0</v>
      </c>
      <c r="W15" s="25" t="n">
        <v>8</v>
      </c>
      <c r="X15" s="24" t="n">
        <v>0</v>
      </c>
      <c r="Y15" s="24" t="n">
        <v>0</v>
      </c>
      <c r="Z15" s="24" t="n">
        <v>0</v>
      </c>
      <c r="AA15" s="26" t="n">
        <f aca="false">SUM(C15:Z15)</f>
        <v>917</v>
      </c>
      <c r="AB15" s="27" t="n">
        <f aca="false">AVERAGE(C15:Z15)/MAX(C15:Z15)</f>
        <v>0.227430555555556</v>
      </c>
      <c r="AC15" s="28" t="n">
        <f aca="false">AVERAGE(C15:Z15)/MAX(J15:L15)</f>
        <v>0.227430555555556</v>
      </c>
      <c r="AD15" s="28" t="n">
        <f aca="false">AVERAGE(C15:Z15)/MAX(U15:W15)</f>
        <v>4.77604166666667</v>
      </c>
      <c r="AE15" s="29" t="n">
        <f aca="false">MAX(J15:L15)</f>
        <v>168</v>
      </c>
      <c r="AF15" s="29" t="n">
        <f aca="false">MAX(U15:W15)</f>
        <v>8</v>
      </c>
    </row>
    <row r="16" s="30" customFormat="true" ht="12.75" hidden="false" customHeight="true" outlineLevel="0" collapsed="false">
      <c r="A16" s="22"/>
      <c r="B16" s="34" t="s">
        <v>94</v>
      </c>
      <c r="C16" s="24" t="n">
        <v>1726</v>
      </c>
      <c r="D16" s="24" t="n">
        <v>1768</v>
      </c>
      <c r="E16" s="24" t="n">
        <v>1773</v>
      </c>
      <c r="F16" s="24" t="n">
        <v>1781</v>
      </c>
      <c r="G16" s="24" t="n">
        <v>1516</v>
      </c>
      <c r="H16" s="24" t="n">
        <v>1810</v>
      </c>
      <c r="I16" s="24" t="n">
        <v>1848</v>
      </c>
      <c r="J16" s="25" t="n">
        <v>1357</v>
      </c>
      <c r="K16" s="25" t="n">
        <v>1159</v>
      </c>
      <c r="L16" s="25" t="n">
        <v>1062</v>
      </c>
      <c r="M16" s="24" t="n">
        <v>918</v>
      </c>
      <c r="N16" s="24" t="n">
        <v>895</v>
      </c>
      <c r="O16" s="24" t="n">
        <v>903</v>
      </c>
      <c r="P16" s="24" t="n">
        <v>882</v>
      </c>
      <c r="Q16" s="24" t="n">
        <v>890</v>
      </c>
      <c r="R16" s="24" t="n">
        <v>1061</v>
      </c>
      <c r="S16" s="24" t="n">
        <v>953</v>
      </c>
      <c r="T16" s="24" t="n">
        <v>911</v>
      </c>
      <c r="U16" s="25" t="n">
        <v>918</v>
      </c>
      <c r="V16" s="25" t="n">
        <v>1031</v>
      </c>
      <c r="W16" s="25" t="n">
        <v>899</v>
      </c>
      <c r="X16" s="24" t="n">
        <v>890</v>
      </c>
      <c r="Y16" s="24" t="n">
        <v>1021</v>
      </c>
      <c r="Z16" s="24" t="n">
        <v>1096</v>
      </c>
      <c r="AA16" s="26" t="n">
        <f aca="false">SUM(C16:Z16)</f>
        <v>29068</v>
      </c>
      <c r="AB16" s="27" t="n">
        <f aca="false">AVERAGE(C16:Z16)/MAX(C16:Z16)</f>
        <v>0.655393217893218</v>
      </c>
      <c r="AC16" s="28" t="n">
        <f aca="false">AVERAGE(C16:Z16)/MAX(J16:L16)</f>
        <v>0.892532547285679</v>
      </c>
      <c r="AD16" s="28" t="n">
        <f aca="false">AVERAGE(C16:Z16)/MAX(U16:W16)</f>
        <v>1.17474943420627</v>
      </c>
      <c r="AE16" s="29" t="n">
        <f aca="false">MAX(J16:L16)</f>
        <v>1357</v>
      </c>
      <c r="AF16" s="29" t="n">
        <f aca="false">MAX(U16:W16)</f>
        <v>1031</v>
      </c>
    </row>
    <row r="17" s="30" customFormat="true" ht="12.75" hidden="false" customHeight="true" outlineLevel="0" collapsed="false">
      <c r="A17" s="22"/>
      <c r="B17" s="27" t="s">
        <v>95</v>
      </c>
      <c r="C17" s="24" t="n">
        <v>579</v>
      </c>
      <c r="D17" s="24" t="n">
        <v>601</v>
      </c>
      <c r="E17" s="24" t="n">
        <v>605</v>
      </c>
      <c r="F17" s="24" t="n">
        <v>600</v>
      </c>
      <c r="G17" s="24" t="n">
        <v>437</v>
      </c>
      <c r="H17" s="24" t="n">
        <v>580</v>
      </c>
      <c r="I17" s="24" t="n">
        <v>588</v>
      </c>
      <c r="J17" s="25" t="n">
        <v>588</v>
      </c>
      <c r="K17" s="25" t="n">
        <v>596</v>
      </c>
      <c r="L17" s="25" t="n">
        <v>596</v>
      </c>
      <c r="M17" s="24" t="n">
        <v>601</v>
      </c>
      <c r="N17" s="24" t="n">
        <v>596</v>
      </c>
      <c r="O17" s="24" t="n">
        <v>584</v>
      </c>
      <c r="P17" s="24" t="n">
        <v>588</v>
      </c>
      <c r="Q17" s="24" t="n">
        <v>592</v>
      </c>
      <c r="R17" s="24" t="n">
        <v>609</v>
      </c>
      <c r="S17" s="24" t="n">
        <v>605</v>
      </c>
      <c r="T17" s="24" t="n">
        <v>601</v>
      </c>
      <c r="U17" s="25" t="n">
        <v>592</v>
      </c>
      <c r="V17" s="25" t="n">
        <v>601</v>
      </c>
      <c r="W17" s="25" t="n">
        <v>596</v>
      </c>
      <c r="X17" s="24" t="n">
        <v>601</v>
      </c>
      <c r="Y17" s="24" t="n">
        <v>600</v>
      </c>
      <c r="Z17" s="24" t="n">
        <v>613</v>
      </c>
      <c r="AA17" s="26" t="n">
        <f aca="false">SUM(C17:Z17)</f>
        <v>14149</v>
      </c>
      <c r="AB17" s="27" t="n">
        <f aca="false">AVERAGE(C17:Z17)/MAX(C17:Z17)</f>
        <v>0.961731919521479</v>
      </c>
      <c r="AC17" s="28" t="n">
        <f aca="false">AVERAGE(C17:Z17)/MAX(J17:L17)</f>
        <v>0.989163870246085</v>
      </c>
      <c r="AD17" s="28" t="n">
        <f aca="false">AVERAGE(C17:Z17)/MAX(U17:W17)</f>
        <v>0.980934553521908</v>
      </c>
      <c r="AE17" s="29" t="n">
        <f aca="false">MAX(J17:L17)</f>
        <v>596</v>
      </c>
      <c r="AF17" s="29" t="n">
        <f aca="false">MAX(U17:W17)</f>
        <v>601</v>
      </c>
    </row>
    <row r="18" s="30" customFormat="true" ht="12.75" hidden="false" customHeight="true" outlineLevel="0" collapsed="false">
      <c r="A18" s="22"/>
      <c r="B18" s="27" t="s">
        <v>96</v>
      </c>
      <c r="C18" s="24" t="n">
        <v>0</v>
      </c>
      <c r="D18" s="24" t="n">
        <v>0</v>
      </c>
      <c r="E18" s="24" t="n">
        <v>0</v>
      </c>
      <c r="F18" s="24" t="n">
        <v>0</v>
      </c>
      <c r="G18" s="24" t="n">
        <v>0</v>
      </c>
      <c r="H18" s="24" t="n">
        <v>0</v>
      </c>
      <c r="I18" s="24" t="n">
        <v>17</v>
      </c>
      <c r="J18" s="25" t="n">
        <v>25</v>
      </c>
      <c r="K18" s="25" t="n">
        <v>42</v>
      </c>
      <c r="L18" s="25" t="n">
        <v>42</v>
      </c>
      <c r="M18" s="24" t="n">
        <v>10</v>
      </c>
      <c r="N18" s="24" t="n">
        <v>0</v>
      </c>
      <c r="O18" s="24" t="n">
        <v>0</v>
      </c>
      <c r="P18" s="24" t="n">
        <v>0</v>
      </c>
      <c r="Q18" s="24" t="n">
        <v>9</v>
      </c>
      <c r="R18" s="24" t="n">
        <v>161</v>
      </c>
      <c r="S18" s="24" t="n">
        <v>51</v>
      </c>
      <c r="T18" s="24" t="n">
        <v>25</v>
      </c>
      <c r="U18" s="25" t="n">
        <v>31</v>
      </c>
      <c r="V18" s="25" t="n">
        <v>11</v>
      </c>
      <c r="W18" s="25" t="n">
        <v>8</v>
      </c>
      <c r="X18" s="24" t="n">
        <v>0</v>
      </c>
      <c r="Y18" s="24" t="n">
        <v>0</v>
      </c>
      <c r="Z18" s="24" t="n">
        <v>0</v>
      </c>
      <c r="AA18" s="26" t="n">
        <f aca="false">SUM(C18:Z18)</f>
        <v>432</v>
      </c>
      <c r="AB18" s="27" t="n">
        <f aca="false">AVERAGE(C18:Z18)/MAX(C18:Z18)</f>
        <v>0.111801242236025</v>
      </c>
      <c r="AC18" s="28" t="n">
        <f aca="false">AVERAGE(C18:Z18)/MAX(J18:L18)</f>
        <v>0.428571428571429</v>
      </c>
      <c r="AD18" s="28" t="n">
        <f aca="false">AVERAGE(C18:Z18)/MAX(U18:W18)</f>
        <v>0.580645161290323</v>
      </c>
      <c r="AE18" s="29" t="n">
        <f aca="false">MAX(J18:L18)</f>
        <v>42</v>
      </c>
      <c r="AF18" s="29" t="n">
        <f aca="false">MAX(U18:W18)</f>
        <v>31</v>
      </c>
    </row>
    <row r="19" s="30" customFormat="true" ht="12.75" hidden="false" customHeight="true" outlineLevel="0" collapsed="false">
      <c r="A19" s="22"/>
      <c r="B19" s="27" t="s">
        <v>97</v>
      </c>
      <c r="C19" s="24" t="n">
        <v>1147</v>
      </c>
      <c r="D19" s="24" t="n">
        <v>1167</v>
      </c>
      <c r="E19" s="24" t="n">
        <v>1168</v>
      </c>
      <c r="F19" s="24" t="n">
        <v>1180</v>
      </c>
      <c r="G19" s="24" t="n">
        <v>1080</v>
      </c>
      <c r="H19" s="24" t="n">
        <v>1230</v>
      </c>
      <c r="I19" s="24" t="n">
        <v>1243</v>
      </c>
      <c r="J19" s="25" t="n">
        <v>744</v>
      </c>
      <c r="K19" s="25" t="n">
        <v>521</v>
      </c>
      <c r="L19" s="25" t="n">
        <v>424</v>
      </c>
      <c r="M19" s="24" t="n">
        <v>306</v>
      </c>
      <c r="N19" s="24" t="n">
        <v>299</v>
      </c>
      <c r="O19" s="24" t="n">
        <v>319</v>
      </c>
      <c r="P19" s="24" t="n">
        <v>294</v>
      </c>
      <c r="Q19" s="24" t="n">
        <v>290</v>
      </c>
      <c r="R19" s="24" t="n">
        <v>289</v>
      </c>
      <c r="S19" s="24" t="n">
        <v>299</v>
      </c>
      <c r="T19" s="24" t="n">
        <v>285</v>
      </c>
      <c r="U19" s="25" t="n">
        <v>294</v>
      </c>
      <c r="V19" s="25" t="n">
        <v>420</v>
      </c>
      <c r="W19" s="25" t="n">
        <v>294</v>
      </c>
      <c r="X19" s="24" t="n">
        <v>290</v>
      </c>
      <c r="Y19" s="24" t="n">
        <v>420</v>
      </c>
      <c r="Z19" s="24" t="n">
        <v>483</v>
      </c>
      <c r="AA19" s="26" t="n">
        <f aca="false">SUM(C19:Z19)</f>
        <v>14486</v>
      </c>
      <c r="AB19" s="27" t="n">
        <f aca="false">AVERAGE(C19:Z19)/MAX(C19:Z19)</f>
        <v>0.485585947975329</v>
      </c>
      <c r="AC19" s="28" t="n">
        <f aca="false">AVERAGE(C19:Z19)/MAX(J19:L19)</f>
        <v>0.811267921146953</v>
      </c>
      <c r="AD19" s="28" t="n">
        <f aca="false">AVERAGE(C19:Z19)/MAX(U19:W19)</f>
        <v>1.43710317460317</v>
      </c>
      <c r="AE19" s="29" t="n">
        <f aca="false">MAX(J19:L19)</f>
        <v>744</v>
      </c>
      <c r="AF19" s="29" t="n">
        <f aca="false">MAX(U19:W19)</f>
        <v>420</v>
      </c>
    </row>
    <row r="20" s="30" customFormat="true" ht="12.75" hidden="false" customHeight="true" outlineLevel="0" collapsed="false">
      <c r="A20" s="22"/>
      <c r="B20" s="27" t="s">
        <v>98</v>
      </c>
      <c r="C20" s="24" t="n">
        <v>0</v>
      </c>
      <c r="D20" s="24" t="n">
        <v>0</v>
      </c>
      <c r="E20" s="24" t="n">
        <v>0</v>
      </c>
      <c r="F20" s="24" t="n">
        <v>0</v>
      </c>
      <c r="G20" s="24" t="n">
        <v>0</v>
      </c>
      <c r="H20" s="24" t="n">
        <v>0</v>
      </c>
      <c r="I20" s="24" t="n">
        <v>0</v>
      </c>
      <c r="J20" s="25" t="n">
        <v>0</v>
      </c>
      <c r="K20" s="25" t="n">
        <v>0</v>
      </c>
      <c r="L20" s="25" t="n">
        <v>0</v>
      </c>
      <c r="M20" s="24" t="n">
        <v>0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0</v>
      </c>
      <c r="T20" s="24" t="n">
        <v>0</v>
      </c>
      <c r="U20" s="25" t="n">
        <v>0</v>
      </c>
      <c r="V20" s="25" t="n">
        <v>0</v>
      </c>
      <c r="W20" s="25" t="n">
        <v>0</v>
      </c>
      <c r="X20" s="24" t="n">
        <v>0</v>
      </c>
      <c r="Y20" s="24" t="n">
        <v>0</v>
      </c>
      <c r="Z20" s="24" t="n">
        <v>0</v>
      </c>
      <c r="AA20" s="26" t="n">
        <f aca="false">SUM(C20:Z20)</f>
        <v>0</v>
      </c>
      <c r="AB20" s="27" t="e">
        <f aca="false">AVERAGE(C20:Z20)/MAX(C20:Z20)</f>
        <v>#DIV/0!</v>
      </c>
      <c r="AC20" s="28" t="e">
        <f aca="false">AVERAGE(C20:Z20)/MAX(J20:L20)</f>
        <v>#DIV/0!</v>
      </c>
      <c r="AD20" s="28" t="e">
        <f aca="false">AVERAGE(C20:Z20)/MAX(U20:W20)</f>
        <v>#DIV/0!</v>
      </c>
      <c r="AE20" s="29" t="n">
        <f aca="false">MAX(J20:L20)</f>
        <v>0</v>
      </c>
      <c r="AF20" s="29" t="n">
        <f aca="false">MAX(U20:W20)</f>
        <v>0</v>
      </c>
    </row>
    <row r="21" s="30" customFormat="true" ht="12.75" hidden="false" customHeight="true" outlineLevel="0" collapsed="false">
      <c r="A21" s="22"/>
      <c r="B21" s="35" t="s">
        <v>99</v>
      </c>
      <c r="C21" s="24" t="n">
        <v>48</v>
      </c>
      <c r="D21" s="24" t="n">
        <v>31</v>
      </c>
      <c r="E21" s="24" t="n">
        <v>14</v>
      </c>
      <c r="F21" s="24" t="n">
        <v>15</v>
      </c>
      <c r="G21" s="24" t="n">
        <v>17</v>
      </c>
      <c r="H21" s="24" t="n">
        <v>20</v>
      </c>
      <c r="I21" s="24" t="n">
        <v>511</v>
      </c>
      <c r="J21" s="25" t="n">
        <v>331</v>
      </c>
      <c r="K21" s="25" t="n">
        <v>370</v>
      </c>
      <c r="L21" s="25" t="n">
        <v>98</v>
      </c>
      <c r="M21" s="24" t="n">
        <v>33</v>
      </c>
      <c r="N21" s="24" t="n">
        <v>48</v>
      </c>
      <c r="O21" s="24" t="n">
        <v>212</v>
      </c>
      <c r="P21" s="24" t="n">
        <v>255</v>
      </c>
      <c r="Q21" s="24" t="n">
        <v>221</v>
      </c>
      <c r="R21" s="24" t="n">
        <v>100</v>
      </c>
      <c r="S21" s="24" t="n">
        <v>139</v>
      </c>
      <c r="T21" s="24" t="n">
        <v>46</v>
      </c>
      <c r="U21" s="25" t="n">
        <v>61</v>
      </c>
      <c r="V21" s="25" t="n">
        <v>44</v>
      </c>
      <c r="W21" s="25" t="n">
        <v>98</v>
      </c>
      <c r="X21" s="24" t="n">
        <v>71</v>
      </c>
      <c r="Y21" s="24" t="n">
        <v>58</v>
      </c>
      <c r="Z21" s="24" t="n">
        <v>41</v>
      </c>
      <c r="AA21" s="26" t="n">
        <f aca="false">SUM(C21:Z21)</f>
        <v>2882</v>
      </c>
      <c r="AB21" s="27" t="n">
        <f aca="false">AVERAGE(C21:Z21)/MAX(C21:Z21)</f>
        <v>0.234996738421396</v>
      </c>
      <c r="AC21" s="28" t="n">
        <f aca="false">AVERAGE(C21:Z21)/MAX(J21:L21)</f>
        <v>0.324549549549549</v>
      </c>
      <c r="AD21" s="28" t="n">
        <f aca="false">AVERAGE(C21:Z21)/MAX(U21:W21)</f>
        <v>1.22534013605442</v>
      </c>
      <c r="AE21" s="29" t="n">
        <f aca="false">MAX(J21:L21)</f>
        <v>370</v>
      </c>
      <c r="AF21" s="29" t="n">
        <f aca="false">MAX(U21:W21)</f>
        <v>98</v>
      </c>
    </row>
    <row r="22" s="30" customFormat="true" ht="12.75" hidden="false" customHeight="true" outlineLevel="0" collapsed="false">
      <c r="A22" s="22"/>
      <c r="B22" s="27" t="s">
        <v>100</v>
      </c>
      <c r="C22" s="24" t="n">
        <v>0</v>
      </c>
      <c r="D22" s="24" t="n">
        <v>4</v>
      </c>
      <c r="E22" s="24" t="n">
        <v>0</v>
      </c>
      <c r="F22" s="24" t="n">
        <v>0</v>
      </c>
      <c r="G22" s="24" t="n">
        <v>2</v>
      </c>
      <c r="H22" s="24" t="n">
        <v>4</v>
      </c>
      <c r="I22" s="24" t="n">
        <v>2</v>
      </c>
      <c r="J22" s="25" t="n">
        <v>0</v>
      </c>
      <c r="K22" s="25" t="n">
        <v>5</v>
      </c>
      <c r="L22" s="25" t="n">
        <v>4</v>
      </c>
      <c r="M22" s="24" t="n">
        <v>0</v>
      </c>
      <c r="N22" s="24" t="n">
        <v>0</v>
      </c>
      <c r="O22" s="24" t="n">
        <v>8</v>
      </c>
      <c r="P22" s="24" t="n">
        <v>0</v>
      </c>
      <c r="Q22" s="24" t="n">
        <v>17</v>
      </c>
      <c r="R22" s="24" t="n">
        <v>2</v>
      </c>
      <c r="S22" s="24" t="n">
        <v>25</v>
      </c>
      <c r="T22" s="24" t="n">
        <v>23</v>
      </c>
      <c r="U22" s="25" t="n">
        <v>11</v>
      </c>
      <c r="V22" s="25" t="n">
        <v>13</v>
      </c>
      <c r="W22" s="25" t="n">
        <v>18</v>
      </c>
      <c r="X22" s="24" t="n">
        <v>7</v>
      </c>
      <c r="Y22" s="24" t="n">
        <v>8</v>
      </c>
      <c r="Z22" s="24" t="n">
        <v>4</v>
      </c>
      <c r="AA22" s="26" t="n">
        <f aca="false">SUM(C22:Z22)</f>
        <v>157</v>
      </c>
      <c r="AB22" s="27" t="n">
        <f aca="false">AVERAGE(C22:Z22)/MAX(C22:Z22)</f>
        <v>0.261666666666667</v>
      </c>
      <c r="AC22" s="28" t="n">
        <f aca="false">AVERAGE(C22:Z22)/MAX(J22:L22)</f>
        <v>1.30833333333333</v>
      </c>
      <c r="AD22" s="28" t="n">
        <f aca="false">AVERAGE(C22:Z22)/MAX(U22:W22)</f>
        <v>0.363425925925926</v>
      </c>
      <c r="AE22" s="29" t="n">
        <f aca="false">MAX(J22:L22)</f>
        <v>5</v>
      </c>
      <c r="AF22" s="29" t="n">
        <f aca="false">MAX(U22:W22)</f>
        <v>18</v>
      </c>
    </row>
    <row r="23" s="30" customFormat="true" ht="12.75" hidden="false" customHeight="true" outlineLevel="0" collapsed="false">
      <c r="A23" s="22"/>
      <c r="B23" s="27" t="s">
        <v>101</v>
      </c>
      <c r="C23" s="24" t="n">
        <v>34</v>
      </c>
      <c r="D23" s="24" t="n">
        <v>14</v>
      </c>
      <c r="E23" s="24" t="n">
        <v>3</v>
      </c>
      <c r="F23" s="24" t="n">
        <v>0</v>
      </c>
      <c r="G23" s="24" t="n">
        <v>0</v>
      </c>
      <c r="H23" s="24" t="n">
        <v>0</v>
      </c>
      <c r="I23" s="24" t="n">
        <v>464</v>
      </c>
      <c r="J23" s="25" t="n">
        <v>271</v>
      </c>
      <c r="K23" s="25" t="n">
        <v>315</v>
      </c>
      <c r="L23" s="25" t="n">
        <v>33</v>
      </c>
      <c r="M23" s="24" t="n">
        <v>0</v>
      </c>
      <c r="N23" s="24" t="n">
        <v>0</v>
      </c>
      <c r="O23" s="24" t="n">
        <v>153</v>
      </c>
      <c r="P23" s="24" t="n">
        <v>198</v>
      </c>
      <c r="Q23" s="24" t="n">
        <v>147</v>
      </c>
      <c r="R23" s="24" t="n">
        <v>44</v>
      </c>
      <c r="S23" s="24" t="n">
        <v>63</v>
      </c>
      <c r="T23" s="24" t="n">
        <v>2</v>
      </c>
      <c r="U23" s="25" t="n">
        <v>36</v>
      </c>
      <c r="V23" s="25" t="n">
        <v>19</v>
      </c>
      <c r="W23" s="25" t="n">
        <v>67</v>
      </c>
      <c r="X23" s="24" t="n">
        <v>52</v>
      </c>
      <c r="Y23" s="24" t="n">
        <v>38</v>
      </c>
      <c r="Z23" s="24" t="n">
        <v>25</v>
      </c>
      <c r="AA23" s="26" t="n">
        <f aca="false">SUM(C23:Z23)</f>
        <v>1978</v>
      </c>
      <c r="AB23" s="27" t="n">
        <f aca="false">AVERAGE(C23:Z23)/MAX(C23:Z23)</f>
        <v>0.177622126436782</v>
      </c>
      <c r="AC23" s="28" t="n">
        <f aca="false">AVERAGE(C23:Z23)/MAX(J23:L23)</f>
        <v>0.261640211640212</v>
      </c>
      <c r="AD23" s="28" t="n">
        <f aca="false">AVERAGE(C23:Z23)/MAX(U23:W23)</f>
        <v>1.23009950248756</v>
      </c>
      <c r="AE23" s="29" t="n">
        <f aca="false">MAX(J23:L23)</f>
        <v>315</v>
      </c>
      <c r="AF23" s="29" t="n">
        <f aca="false">MAX(U23:W23)</f>
        <v>67</v>
      </c>
    </row>
    <row r="24" s="30" customFormat="true" ht="12.75" hidden="false" customHeight="true" outlineLevel="0" collapsed="false">
      <c r="A24" s="22"/>
      <c r="B24" s="27" t="s">
        <v>102</v>
      </c>
      <c r="C24" s="24" t="n">
        <v>0</v>
      </c>
      <c r="D24" s="24" t="n">
        <v>0</v>
      </c>
      <c r="E24" s="24" t="n">
        <v>0</v>
      </c>
      <c r="F24" s="24" t="n">
        <v>0</v>
      </c>
      <c r="G24" s="24" t="n">
        <v>0</v>
      </c>
      <c r="H24" s="24" t="n">
        <v>0</v>
      </c>
      <c r="I24" s="24" t="n">
        <v>0</v>
      </c>
      <c r="J24" s="25" t="n">
        <v>0</v>
      </c>
      <c r="K24" s="25" t="n">
        <v>0</v>
      </c>
      <c r="L24" s="25" t="n">
        <v>0</v>
      </c>
      <c r="M24" s="24" t="n">
        <v>0</v>
      </c>
      <c r="N24" s="24" t="n">
        <v>0</v>
      </c>
      <c r="O24" s="24" t="n">
        <v>0</v>
      </c>
      <c r="P24" s="24" t="n">
        <v>0</v>
      </c>
      <c r="Q24" s="24" t="n">
        <v>0</v>
      </c>
      <c r="R24" s="24" t="n">
        <v>0</v>
      </c>
      <c r="S24" s="24" t="n">
        <v>0</v>
      </c>
      <c r="T24" s="24" t="n">
        <v>0</v>
      </c>
      <c r="U24" s="25" t="n">
        <v>0</v>
      </c>
      <c r="V24" s="25" t="n">
        <v>0</v>
      </c>
      <c r="W24" s="25" t="n">
        <v>0</v>
      </c>
      <c r="X24" s="24" t="n">
        <v>0</v>
      </c>
      <c r="Y24" s="24" t="n">
        <v>0</v>
      </c>
      <c r="Z24" s="24" t="n">
        <v>0</v>
      </c>
      <c r="AA24" s="26" t="n">
        <f aca="false">SUM(C24:Z24)</f>
        <v>0</v>
      </c>
      <c r="AB24" s="27" t="e">
        <f aca="false">AVERAGE(C24:Z24)/MAX(C24:Z24)</f>
        <v>#DIV/0!</v>
      </c>
      <c r="AC24" s="28" t="e">
        <f aca="false">AVERAGE(C24:Z24)/MAX(J24:L24)</f>
        <v>#DIV/0!</v>
      </c>
      <c r="AD24" s="28" t="e">
        <f aca="false">AVERAGE(C24:Z24)/MAX(U24:W24)</f>
        <v>#DIV/0!</v>
      </c>
      <c r="AE24" s="29" t="n">
        <f aca="false">MAX(J24:L24)</f>
        <v>-0</v>
      </c>
      <c r="AF24" s="29" t="n">
        <f aca="false">MAX(U24:W24)</f>
        <v>-0</v>
      </c>
    </row>
    <row r="25" s="30" customFormat="true" ht="12.75" hidden="false" customHeight="true" outlineLevel="0" collapsed="false">
      <c r="A25" s="22"/>
      <c r="B25" s="27" t="s">
        <v>103</v>
      </c>
      <c r="C25" s="24" t="n">
        <v>0</v>
      </c>
      <c r="D25" s="24" t="n">
        <v>0</v>
      </c>
      <c r="E25" s="24" t="n">
        <v>0</v>
      </c>
      <c r="F25" s="24" t="n">
        <v>0</v>
      </c>
      <c r="G25" s="24" t="n">
        <v>0</v>
      </c>
      <c r="H25" s="24" t="n">
        <v>0</v>
      </c>
      <c r="I25" s="24" t="n">
        <v>0</v>
      </c>
      <c r="J25" s="25" t="n">
        <v>0</v>
      </c>
      <c r="K25" s="25" t="n">
        <v>0</v>
      </c>
      <c r="L25" s="25" t="n">
        <v>0</v>
      </c>
      <c r="M25" s="24" t="n">
        <v>0</v>
      </c>
      <c r="N25" s="24" t="n">
        <v>0</v>
      </c>
      <c r="O25" s="24" t="n">
        <v>0</v>
      </c>
      <c r="P25" s="24" t="n">
        <v>0</v>
      </c>
      <c r="Q25" s="24" t="n">
        <v>0</v>
      </c>
      <c r="R25" s="24" t="n">
        <v>0</v>
      </c>
      <c r="S25" s="24" t="n">
        <v>0</v>
      </c>
      <c r="T25" s="24" t="n">
        <v>0</v>
      </c>
      <c r="U25" s="25" t="n">
        <v>0</v>
      </c>
      <c r="V25" s="25" t="n">
        <v>0</v>
      </c>
      <c r="W25" s="25" t="n">
        <v>0</v>
      </c>
      <c r="X25" s="24" t="n">
        <v>0</v>
      </c>
      <c r="Y25" s="24" t="n">
        <v>0</v>
      </c>
      <c r="Z25" s="24" t="n">
        <v>0</v>
      </c>
      <c r="AA25" s="26" t="n">
        <f aca="false">SUM(C25:Z25)</f>
        <v>0</v>
      </c>
      <c r="AB25" s="27" t="e">
        <f aca="false">AVERAGE(C25:Z25)/MAX(C25:Z25)</f>
        <v>#DIV/0!</v>
      </c>
      <c r="AC25" s="28" t="e">
        <f aca="false">AVERAGE(C25:Z25)/MAX(J25:L25)</f>
        <v>#DIV/0!</v>
      </c>
      <c r="AD25" s="28" t="e">
        <f aca="false">AVERAGE(C25:Z25)/MAX(U25:W25)</f>
        <v>#DIV/0!</v>
      </c>
      <c r="AE25" s="29" t="n">
        <f aca="false">MAX(J25:L25)</f>
        <v>-0</v>
      </c>
      <c r="AF25" s="29" t="n">
        <f aca="false">MAX(U25:W25)</f>
        <v>-0</v>
      </c>
    </row>
    <row r="26" s="30" customFormat="true" ht="12.75" hidden="false" customHeight="true" outlineLevel="0" collapsed="false">
      <c r="A26" s="22"/>
      <c r="B26" s="34" t="s">
        <v>104</v>
      </c>
      <c r="C26" s="24" t="n">
        <v>417</v>
      </c>
      <c r="D26" s="24" t="n">
        <v>426</v>
      </c>
      <c r="E26" s="24" t="n">
        <v>439</v>
      </c>
      <c r="F26" s="24" t="n">
        <v>427</v>
      </c>
      <c r="G26" s="24" t="n">
        <v>419</v>
      </c>
      <c r="H26" s="24" t="n">
        <v>448</v>
      </c>
      <c r="I26" s="24" t="n">
        <v>550</v>
      </c>
      <c r="J26" s="25" t="n">
        <v>614</v>
      </c>
      <c r="K26" s="25" t="n">
        <v>627</v>
      </c>
      <c r="L26" s="25" t="n">
        <v>671</v>
      </c>
      <c r="M26" s="24" t="n">
        <v>713</v>
      </c>
      <c r="N26" s="24" t="n">
        <v>670</v>
      </c>
      <c r="O26" s="24" t="n">
        <v>606</v>
      </c>
      <c r="P26" s="24" t="n">
        <v>639</v>
      </c>
      <c r="Q26" s="24" t="n">
        <v>648</v>
      </c>
      <c r="R26" s="24" t="n">
        <v>726</v>
      </c>
      <c r="S26" s="24" t="n">
        <v>677</v>
      </c>
      <c r="T26" s="24" t="n">
        <v>606</v>
      </c>
      <c r="U26" s="25" t="n">
        <v>550</v>
      </c>
      <c r="V26" s="25" t="n">
        <v>445</v>
      </c>
      <c r="W26" s="25" t="n">
        <v>429</v>
      </c>
      <c r="X26" s="24" t="n">
        <v>357</v>
      </c>
      <c r="Y26" s="24" t="n">
        <v>367</v>
      </c>
      <c r="Z26" s="24" t="n">
        <v>400</v>
      </c>
      <c r="AA26" s="26" t="n">
        <f aca="false">SUM(C26:Z26)</f>
        <v>12871</v>
      </c>
      <c r="AB26" s="27" t="n">
        <f aca="false">AVERAGE(C26:Z26)/MAX(C26:Z26)</f>
        <v>0.73869375573921</v>
      </c>
      <c r="AC26" s="28" t="n">
        <f aca="false">AVERAGE(C26:Z26)/MAX(J26:L26)</f>
        <v>0.799242424242424</v>
      </c>
      <c r="AD26" s="28" t="n">
        <f aca="false">AVERAGE(C26:Z26)/MAX(U26:W26)</f>
        <v>0.975075757575758</v>
      </c>
      <c r="AE26" s="29" t="n">
        <f aca="false">MAX(J26:L26)</f>
        <v>671</v>
      </c>
      <c r="AF26" s="29" t="n">
        <f aca="false">MAX(U26:W26)</f>
        <v>550</v>
      </c>
    </row>
    <row r="27" s="30" customFormat="true" ht="12.75" hidden="false" customHeight="true" outlineLevel="0" collapsed="false">
      <c r="A27" s="22"/>
      <c r="B27" s="27" t="s">
        <v>105</v>
      </c>
      <c r="C27" s="24" t="n">
        <v>0</v>
      </c>
      <c r="D27" s="24" t="n">
        <v>0</v>
      </c>
      <c r="E27" s="24" t="n">
        <v>0</v>
      </c>
      <c r="F27" s="24" t="n">
        <v>0</v>
      </c>
      <c r="G27" s="24" t="n">
        <v>0</v>
      </c>
      <c r="H27" s="24" t="n">
        <v>0</v>
      </c>
      <c r="I27" s="24" t="n">
        <v>0</v>
      </c>
      <c r="J27" s="25" t="n">
        <v>0</v>
      </c>
      <c r="K27" s="25" t="n">
        <v>0</v>
      </c>
      <c r="L27" s="25" t="n">
        <v>0</v>
      </c>
      <c r="M27" s="24" t="n">
        <v>0</v>
      </c>
      <c r="N27" s="24" t="n">
        <v>0</v>
      </c>
      <c r="O27" s="24" t="n">
        <v>0</v>
      </c>
      <c r="P27" s="24" t="n">
        <v>0</v>
      </c>
      <c r="Q27" s="24" t="n">
        <v>0</v>
      </c>
      <c r="R27" s="24" t="n">
        <v>0</v>
      </c>
      <c r="S27" s="24" t="n">
        <v>0</v>
      </c>
      <c r="T27" s="24" t="n">
        <v>0</v>
      </c>
      <c r="U27" s="25" t="n">
        <v>0</v>
      </c>
      <c r="V27" s="25" t="n">
        <v>0</v>
      </c>
      <c r="W27" s="25" t="n">
        <v>0</v>
      </c>
      <c r="X27" s="24" t="n">
        <v>0</v>
      </c>
      <c r="Y27" s="24" t="n">
        <v>0</v>
      </c>
      <c r="Z27" s="24" t="n">
        <v>0</v>
      </c>
      <c r="AA27" s="26" t="n">
        <f aca="false">SUM(C27:Z27)</f>
        <v>0</v>
      </c>
      <c r="AB27" s="27" t="e">
        <f aca="false">AVERAGE(C27:Z27)/MAX(C27:Z27)</f>
        <v>#DIV/0!</v>
      </c>
      <c r="AC27" s="28" t="e">
        <f aca="false">AVERAGE(C27:Z27)/MAX(J27:L27)</f>
        <v>#DIV/0!</v>
      </c>
      <c r="AD27" s="28" t="e">
        <f aca="false">AVERAGE(C27:Z27)/MAX(U27:W27)</f>
        <v>#DIV/0!</v>
      </c>
      <c r="AE27" s="29" t="n">
        <f aca="false">MAX(J27:L27)</f>
        <v>0</v>
      </c>
      <c r="AF27" s="29" t="n">
        <f aca="false">MAX(U27:W27)</f>
        <v>0</v>
      </c>
    </row>
    <row r="28" s="30" customFormat="true" ht="12.75" hidden="false" customHeight="true" outlineLevel="0" collapsed="false">
      <c r="A28" s="22"/>
      <c r="B28" s="27" t="s">
        <v>106</v>
      </c>
      <c r="C28" s="24" t="n">
        <v>0</v>
      </c>
      <c r="D28" s="24" t="n">
        <v>0</v>
      </c>
      <c r="E28" s="24" t="n">
        <v>0</v>
      </c>
      <c r="F28" s="24" t="n">
        <v>0</v>
      </c>
      <c r="G28" s="24" t="n">
        <v>0</v>
      </c>
      <c r="H28" s="24" t="n">
        <v>0</v>
      </c>
      <c r="I28" s="24" t="n">
        <v>0</v>
      </c>
      <c r="J28" s="25" t="n">
        <v>0</v>
      </c>
      <c r="K28" s="25" t="n">
        <v>0</v>
      </c>
      <c r="L28" s="25" t="n">
        <v>0</v>
      </c>
      <c r="M28" s="24" t="n">
        <v>0</v>
      </c>
      <c r="N28" s="24" t="n">
        <v>0</v>
      </c>
      <c r="O28" s="24" t="n">
        <v>0</v>
      </c>
      <c r="P28" s="24" t="n">
        <v>0</v>
      </c>
      <c r="Q28" s="24" t="n">
        <v>0</v>
      </c>
      <c r="R28" s="24" t="n">
        <v>0</v>
      </c>
      <c r="S28" s="24" t="n">
        <v>0</v>
      </c>
      <c r="T28" s="24" t="n">
        <v>0</v>
      </c>
      <c r="U28" s="25" t="n">
        <v>0</v>
      </c>
      <c r="V28" s="25" t="n">
        <v>0</v>
      </c>
      <c r="W28" s="25" t="n">
        <v>0</v>
      </c>
      <c r="X28" s="24" t="n">
        <v>0</v>
      </c>
      <c r="Y28" s="24" t="n">
        <v>0</v>
      </c>
      <c r="Z28" s="24" t="n">
        <v>0</v>
      </c>
      <c r="AA28" s="26" t="n">
        <f aca="false">SUM(C28:Z28)</f>
        <v>0</v>
      </c>
      <c r="AB28" s="27" t="e">
        <f aca="false">AVERAGE(C28:Z28)/MAX(C28:Z28)</f>
        <v>#DIV/0!</v>
      </c>
      <c r="AC28" s="28" t="e">
        <f aca="false">AVERAGE(C28:Z28)/MAX(J28:L28)</f>
        <v>#DIV/0!</v>
      </c>
      <c r="AD28" s="28" t="e">
        <f aca="false">AVERAGE(C28:Z28)/MAX(U28:W28)</f>
        <v>#DIV/0!</v>
      </c>
      <c r="AE28" s="29" t="n">
        <f aca="false">MAX(J28:L28)</f>
        <v>0</v>
      </c>
      <c r="AF28" s="29" t="n">
        <f aca="false">MAX(U28:W28)</f>
        <v>0</v>
      </c>
    </row>
    <row r="29" s="30" customFormat="true" ht="12.75" hidden="false" customHeight="true" outlineLevel="0" collapsed="false">
      <c r="A29" s="22"/>
      <c r="B29" s="27" t="s">
        <v>107</v>
      </c>
      <c r="C29" s="24" t="n">
        <v>205</v>
      </c>
      <c r="D29" s="24" t="n">
        <v>204</v>
      </c>
      <c r="E29" s="24" t="n">
        <v>205</v>
      </c>
      <c r="F29" s="24" t="n">
        <v>204</v>
      </c>
      <c r="G29" s="24" t="n">
        <v>203</v>
      </c>
      <c r="H29" s="24" t="n">
        <v>209</v>
      </c>
      <c r="I29" s="24" t="n">
        <v>232</v>
      </c>
      <c r="J29" s="25" t="n">
        <v>265</v>
      </c>
      <c r="K29" s="25" t="n">
        <v>268</v>
      </c>
      <c r="L29" s="25" t="n">
        <v>285</v>
      </c>
      <c r="M29" s="24" t="n">
        <v>294</v>
      </c>
      <c r="N29" s="24" t="n">
        <v>317</v>
      </c>
      <c r="O29" s="24" t="n">
        <v>276</v>
      </c>
      <c r="P29" s="24" t="n">
        <v>269</v>
      </c>
      <c r="Q29" s="24" t="n">
        <v>279</v>
      </c>
      <c r="R29" s="24" t="n">
        <v>264</v>
      </c>
      <c r="S29" s="24" t="n">
        <v>251</v>
      </c>
      <c r="T29" s="24" t="n">
        <v>250</v>
      </c>
      <c r="U29" s="25" t="n">
        <v>247</v>
      </c>
      <c r="V29" s="25" t="n">
        <v>236</v>
      </c>
      <c r="W29" s="25" t="n">
        <v>213</v>
      </c>
      <c r="X29" s="24" t="n">
        <v>199</v>
      </c>
      <c r="Y29" s="24" t="n">
        <v>192</v>
      </c>
      <c r="Z29" s="24" t="n">
        <v>185</v>
      </c>
      <c r="AA29" s="26" t="n">
        <f aca="false">SUM(C29:Z29)</f>
        <v>5752</v>
      </c>
      <c r="AB29" s="27" t="n">
        <f aca="false">AVERAGE(C29:Z29)/MAX(C29:Z29)</f>
        <v>0.756046267087277</v>
      </c>
      <c r="AC29" s="28" t="n">
        <f aca="false">AVERAGE(C29:Z29)/MAX(J29:L29)</f>
        <v>0.84093567251462</v>
      </c>
      <c r="AD29" s="28" t="n">
        <f aca="false">AVERAGE(C29:Z29)/MAX(U29:W29)</f>
        <v>0.970310391363023</v>
      </c>
      <c r="AE29" s="29" t="n">
        <f aca="false">MAX(J29:L29)</f>
        <v>285</v>
      </c>
      <c r="AF29" s="29" t="n">
        <f aca="false">MAX(U29:W29)</f>
        <v>247</v>
      </c>
    </row>
    <row r="30" s="30" customFormat="true" ht="12.75" hidden="false" customHeight="true" outlineLevel="0" collapsed="false">
      <c r="A30" s="22"/>
      <c r="B30" s="27" t="s">
        <v>108</v>
      </c>
      <c r="C30" s="24" t="n">
        <v>0</v>
      </c>
      <c r="D30" s="24" t="n">
        <v>2</v>
      </c>
      <c r="E30" s="24" t="n">
        <v>0</v>
      </c>
      <c r="F30" s="24" t="n">
        <v>1</v>
      </c>
      <c r="G30" s="24" t="n">
        <v>2</v>
      </c>
      <c r="H30" s="24" t="n">
        <v>8</v>
      </c>
      <c r="I30" s="24" t="n">
        <v>25</v>
      </c>
      <c r="J30" s="25" t="n">
        <v>46</v>
      </c>
      <c r="K30" s="25" t="n">
        <v>58</v>
      </c>
      <c r="L30" s="25" t="n">
        <v>54</v>
      </c>
      <c r="M30" s="24" t="n">
        <v>68</v>
      </c>
      <c r="N30" s="24" t="n">
        <v>43</v>
      </c>
      <c r="O30" s="24" t="n">
        <v>45</v>
      </c>
      <c r="P30" s="24" t="n">
        <v>60</v>
      </c>
      <c r="Q30" s="24" t="n">
        <v>56</v>
      </c>
      <c r="R30" s="24" t="n">
        <v>59</v>
      </c>
      <c r="S30" s="24" t="n">
        <v>71</v>
      </c>
      <c r="T30" s="24" t="n">
        <v>7</v>
      </c>
      <c r="U30" s="25" t="n">
        <v>3</v>
      </c>
      <c r="V30" s="25" t="n">
        <v>1</v>
      </c>
      <c r="W30" s="25" t="n">
        <v>2</v>
      </c>
      <c r="X30" s="24" t="n">
        <v>0</v>
      </c>
      <c r="Y30" s="24" t="n">
        <v>1</v>
      </c>
      <c r="Z30" s="24" t="n">
        <v>2</v>
      </c>
      <c r="AA30" s="26" t="n">
        <f aca="false">SUM(C30:Z30)</f>
        <v>614</v>
      </c>
      <c r="AB30" s="27" t="n">
        <f aca="false">AVERAGE(C30:Z30)/MAX(C30:Z30)</f>
        <v>0.360328638497653</v>
      </c>
      <c r="AC30" s="28" t="n">
        <f aca="false">AVERAGE(C30:Z30)/MAX(J30:L30)</f>
        <v>0.441091954022988</v>
      </c>
      <c r="AD30" s="28" t="n">
        <f aca="false">AVERAGE(C30:Z30)/MAX(U30:W30)</f>
        <v>8.52777777777778</v>
      </c>
      <c r="AE30" s="29" t="n">
        <f aca="false">MAX(J30:L30)</f>
        <v>58</v>
      </c>
      <c r="AF30" s="29" t="n">
        <f aca="false">MAX(U30:W30)</f>
        <v>3</v>
      </c>
    </row>
    <row r="31" s="30" customFormat="true" ht="12.75" hidden="false" customHeight="true" outlineLevel="0" collapsed="false">
      <c r="A31" s="22"/>
      <c r="B31" s="27" t="s">
        <v>109</v>
      </c>
      <c r="C31" s="24" t="n">
        <v>168</v>
      </c>
      <c r="D31" s="24" t="n">
        <v>178</v>
      </c>
      <c r="E31" s="24" t="n">
        <v>183</v>
      </c>
      <c r="F31" s="24" t="n">
        <v>169</v>
      </c>
      <c r="G31" s="24" t="n">
        <v>180</v>
      </c>
      <c r="H31" s="24" t="n">
        <v>189</v>
      </c>
      <c r="I31" s="24" t="n">
        <v>197</v>
      </c>
      <c r="J31" s="25" t="n">
        <v>195</v>
      </c>
      <c r="K31" s="25" t="n">
        <v>191</v>
      </c>
      <c r="L31" s="25" t="n">
        <v>201</v>
      </c>
      <c r="M31" s="24" t="n">
        <v>198</v>
      </c>
      <c r="N31" s="24" t="n">
        <v>145</v>
      </c>
      <c r="O31" s="24" t="n">
        <v>161</v>
      </c>
      <c r="P31" s="24" t="n">
        <v>197</v>
      </c>
      <c r="Q31" s="24" t="n">
        <v>178</v>
      </c>
      <c r="R31" s="24" t="n">
        <v>217</v>
      </c>
      <c r="S31" s="24" t="n">
        <v>196</v>
      </c>
      <c r="T31" s="24" t="n">
        <v>183</v>
      </c>
      <c r="U31" s="25" t="n">
        <v>181</v>
      </c>
      <c r="V31" s="25" t="n">
        <v>109</v>
      </c>
      <c r="W31" s="25" t="n">
        <v>112</v>
      </c>
      <c r="X31" s="24" t="n">
        <v>106</v>
      </c>
      <c r="Y31" s="24" t="n">
        <v>146</v>
      </c>
      <c r="Z31" s="24" t="n">
        <v>164</v>
      </c>
      <c r="AA31" s="26" t="n">
        <f aca="false">SUM(C31:Z31)</f>
        <v>4144</v>
      </c>
      <c r="AB31" s="27" t="n">
        <f aca="false">AVERAGE(C31:Z31)/MAX(C31:Z31)</f>
        <v>0.795698924731183</v>
      </c>
      <c r="AC31" s="28" t="n">
        <f aca="false">AVERAGE(C31:Z31)/MAX(J31:L31)</f>
        <v>0.859038142620232</v>
      </c>
      <c r="AD31" s="28" t="n">
        <f aca="false">AVERAGE(C31:Z31)/MAX(U31:W31)</f>
        <v>0.953959484346225</v>
      </c>
      <c r="AE31" s="29" t="n">
        <f aca="false">MAX(J31:L31)</f>
        <v>201</v>
      </c>
      <c r="AF31" s="29" t="n">
        <f aca="false">MAX(U31:W31)</f>
        <v>181</v>
      </c>
    </row>
    <row r="32" s="30" customFormat="true" ht="12.75" hidden="false" customHeight="true" outlineLevel="0" collapsed="false">
      <c r="A32" s="22"/>
      <c r="B32" s="27" t="s">
        <v>110</v>
      </c>
      <c r="C32" s="24" t="n">
        <v>33</v>
      </c>
      <c r="D32" s="24" t="n">
        <v>31</v>
      </c>
      <c r="E32" s="24" t="n">
        <v>41</v>
      </c>
      <c r="F32" s="24" t="n">
        <v>40</v>
      </c>
      <c r="G32" s="24" t="n">
        <v>24</v>
      </c>
      <c r="H32" s="24" t="n">
        <v>31</v>
      </c>
      <c r="I32" s="24" t="n">
        <v>84</v>
      </c>
      <c r="J32" s="25" t="n">
        <v>98</v>
      </c>
      <c r="K32" s="25" t="n">
        <v>98</v>
      </c>
      <c r="L32" s="25" t="n">
        <v>122</v>
      </c>
      <c r="M32" s="24" t="n">
        <v>141</v>
      </c>
      <c r="N32" s="24" t="n">
        <v>154</v>
      </c>
      <c r="O32" s="24" t="n">
        <v>113</v>
      </c>
      <c r="P32" s="24" t="n">
        <v>103</v>
      </c>
      <c r="Q32" s="24" t="n">
        <v>124</v>
      </c>
      <c r="R32" s="24" t="n">
        <v>175</v>
      </c>
      <c r="S32" s="24" t="n">
        <v>149</v>
      </c>
      <c r="T32" s="24" t="n">
        <v>154</v>
      </c>
      <c r="U32" s="25" t="n">
        <v>109</v>
      </c>
      <c r="V32" s="25" t="n">
        <v>87</v>
      </c>
      <c r="W32" s="25" t="n">
        <v>92</v>
      </c>
      <c r="X32" s="24" t="n">
        <v>41</v>
      </c>
      <c r="Y32" s="24" t="n">
        <v>16</v>
      </c>
      <c r="Z32" s="24" t="n">
        <v>40</v>
      </c>
      <c r="AA32" s="26" t="n">
        <f aca="false">SUM(C32:Z32)</f>
        <v>2100</v>
      </c>
      <c r="AB32" s="27" t="n">
        <f aca="false">AVERAGE(C32:Z32)/MAX(C32:Z32)</f>
        <v>0.5</v>
      </c>
      <c r="AC32" s="28" t="n">
        <f aca="false">AVERAGE(C32:Z32)/MAX(J32:L32)</f>
        <v>0.717213114754098</v>
      </c>
      <c r="AD32" s="28" t="n">
        <f aca="false">AVERAGE(C32:Z32)/MAX(U32:W32)</f>
        <v>0.802752293577982</v>
      </c>
      <c r="AE32" s="29" t="n">
        <f aca="false">MAX(J32:L32)</f>
        <v>122</v>
      </c>
      <c r="AF32" s="29" t="n">
        <f aca="false">MAX(U32:W32)</f>
        <v>109</v>
      </c>
    </row>
    <row r="33" customFormat="false" ht="12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2.8" hidden="false" customHeight="false" outlineLevel="0" collapsed="false"/>
    <row r="176" customFormat="false" ht="21" hidden="false" customHeight="tru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184" customFormat="false" ht="12.8" hidden="false" customHeight="false" outlineLevel="0" collapsed="false"/>
    <row r="185" customFormat="false" ht="12.8" hidden="false" customHeight="false" outlineLevel="0" collapsed="false"/>
    <row r="186" customFormat="false" ht="12.8" hidden="false" customHeight="false" outlineLevel="0" collapsed="false"/>
    <row r="187" customFormat="false" ht="12.8" hidden="false" customHeight="false" outlineLevel="0" collapsed="false"/>
    <row r="188" customFormat="false" ht="12.8" hidden="false" customHeight="false" outlineLevel="0" collapsed="false"/>
    <row r="189" customFormat="false" ht="12.8" hidden="false" customHeight="false" outlineLevel="0" collapsed="false"/>
    <row r="190" customFormat="false" ht="12.8" hidden="false" customHeight="false" outlineLevel="0" collapsed="false"/>
    <row r="191" customFormat="false" ht="12.8" hidden="false" customHeight="false" outlineLevel="0" collapsed="false"/>
    <row r="192" customFormat="false" ht="12.8" hidden="false" customHeight="false" outlineLevel="0" collapsed="false"/>
    <row r="193" customFormat="false" ht="12.8" hidden="false" customHeight="false" outlineLevel="0" collapsed="false"/>
    <row r="194" customFormat="false" ht="12.8" hidden="false" customHeight="false" outlineLevel="0" collapsed="false"/>
    <row r="195" customFormat="false" ht="12.8" hidden="false" customHeight="false" outlineLevel="0" collapsed="false"/>
    <row r="196" customFormat="false" ht="12.8" hidden="false" customHeight="false" outlineLevel="0" collapsed="false"/>
    <row r="197" customFormat="false" ht="12.8" hidden="false" customHeight="false" outlineLevel="0" collapsed="false"/>
    <row r="198" customFormat="false" ht="12.8" hidden="false" customHeight="false" outlineLevel="0" collapsed="false"/>
    <row r="199" customFormat="false" ht="12.8" hidden="false" customHeight="false" outlineLevel="0" collapsed="false"/>
    <row r="200" customFormat="false" ht="12.8" hidden="false" customHeight="false" outlineLevel="0" collapsed="false"/>
    <row r="201" customFormat="false" ht="12.8" hidden="false" customHeight="false" outlineLevel="0" collapsed="false"/>
    <row r="202" customFormat="false" ht="12.8" hidden="false" customHeight="false" outlineLevel="0" collapsed="false"/>
    <row r="203" customFormat="false" ht="12.8" hidden="false" customHeight="false" outlineLevel="0" collapsed="false"/>
    <row r="204" customFormat="false" ht="12.8" hidden="false" customHeight="false" outlineLevel="0" collapsed="false"/>
    <row r="205" customFormat="false" ht="12.8" hidden="false" customHeight="false" outlineLevel="0" collapsed="false"/>
    <row r="206" customFormat="false" ht="12.8" hidden="false" customHeight="false" outlineLevel="0" collapsed="false"/>
    <row r="207" customFormat="false" ht="12.8" hidden="false" customHeight="false" outlineLevel="0" collapsed="false"/>
    <row r="208" customFormat="false" ht="12.8" hidden="false" customHeight="false" outlineLevel="0" collapsed="false"/>
    <row r="209" customFormat="false" ht="12.8" hidden="false" customHeight="false" outlineLevel="0" collapsed="false"/>
    <row r="210" customFormat="false" ht="12.8" hidden="false" customHeight="false" outlineLevel="0" collapsed="false"/>
    <row r="211" customFormat="false" ht="12.8" hidden="false" customHeight="false" outlineLevel="0" collapsed="false"/>
    <row r="212" customFormat="false" ht="12.8" hidden="false" customHeight="false" outlineLevel="0" collapsed="false"/>
    <row r="213" customFormat="false" ht="12.8" hidden="false" customHeight="false" outlineLevel="0" collapsed="false"/>
    <row r="214" customFormat="false" ht="12.8" hidden="false" customHeight="false" outlineLevel="0" collapsed="false"/>
    <row r="215" customFormat="false" ht="12.8" hidden="false" customHeight="false" outlineLevel="0" collapsed="false"/>
    <row r="216" customFormat="false" ht="12.8" hidden="false" customHeight="false" outlineLevel="0" collapsed="false"/>
    <row r="217" customFormat="false" ht="12.8" hidden="false" customHeight="false" outlineLevel="0" collapsed="false"/>
    <row r="218" customFormat="false" ht="12.8" hidden="false" customHeight="false" outlineLevel="0" collapsed="false"/>
    <row r="219" customFormat="false" ht="12.8" hidden="false" customHeight="false" outlineLevel="0" collapsed="false"/>
    <row r="220" customFormat="false" ht="12.8" hidden="false" customHeight="false" outlineLevel="0" collapsed="false"/>
    <row r="221" customFormat="false" ht="12.8" hidden="false" customHeight="false" outlineLevel="0" collapsed="false"/>
    <row r="222" customFormat="false" ht="12.8" hidden="false" customHeight="false" outlineLevel="0" collapsed="false"/>
    <row r="223" customFormat="false" ht="12.8" hidden="false" customHeight="false" outlineLevel="0" collapsed="false"/>
    <row r="224" customFormat="false" ht="12.8" hidden="false" customHeight="false" outlineLevel="0" collapsed="false"/>
    <row r="225" customFormat="false" ht="12.8" hidden="false" customHeight="false" outlineLevel="0" collapsed="false"/>
    <row r="226" customFormat="false" ht="12.8" hidden="false" customHeight="false" outlineLevel="0" collapsed="false"/>
    <row r="227" customFormat="false" ht="12.8" hidden="false" customHeight="false" outlineLevel="0" collapsed="false"/>
    <row r="228" customFormat="false" ht="12.8" hidden="false" customHeight="false" outlineLevel="0" collapsed="false"/>
    <row r="229" customFormat="false" ht="12.8" hidden="false" customHeight="false" outlineLevel="0" collapsed="false"/>
    <row r="230" customFormat="false" ht="12.8" hidden="false" customHeight="false" outlineLevel="0" collapsed="false"/>
    <row r="231" customFormat="false" ht="12.8" hidden="false" customHeight="false" outlineLevel="0" collapsed="false"/>
    <row r="232" customFormat="false" ht="12.8" hidden="false" customHeight="false" outlineLevel="0" collapsed="false"/>
    <row r="233" customFormat="false" ht="12.8" hidden="false" customHeight="false" outlineLevel="0" collapsed="false"/>
    <row r="234" customFormat="false" ht="12.8" hidden="false" customHeight="false" outlineLevel="0" collapsed="false"/>
    <row r="235" customFormat="false" ht="12.8" hidden="false" customHeight="false" outlineLevel="0" collapsed="false"/>
    <row r="236" customFormat="false" ht="12.8" hidden="false" customHeight="false" outlineLevel="0" collapsed="false"/>
    <row r="237" customFormat="false" ht="12.8" hidden="false" customHeight="false" outlineLevel="0" collapsed="false"/>
    <row r="238" customFormat="false" ht="12.8" hidden="false" customHeight="false" outlineLevel="0" collapsed="false"/>
    <row r="239" customFormat="false" ht="12.8" hidden="false" customHeight="false" outlineLevel="0" collapsed="false"/>
    <row r="240" customFormat="false" ht="12.8" hidden="false" customHeight="false" outlineLevel="0" collapsed="false"/>
    <row r="241" customFormat="false" ht="12.8" hidden="false" customHeight="false" outlineLevel="0" collapsed="false"/>
    <row r="242" customFormat="false" ht="12.8" hidden="false" customHeight="false" outlineLevel="0" collapsed="false"/>
    <row r="243" customFormat="false" ht="12.8" hidden="false" customHeight="false" outlineLevel="0" collapsed="false"/>
    <row r="244" customFormat="false" ht="12.8" hidden="false" customHeight="false" outlineLevel="0" collapsed="false"/>
    <row r="245" customFormat="false" ht="12.8" hidden="false" customHeight="false" outlineLevel="0" collapsed="false"/>
    <row r="246" customFormat="false" ht="12.8" hidden="false" customHeight="false" outlineLevel="0" collapsed="false"/>
    <row r="247" customFormat="false" ht="12.8" hidden="false" customHeight="false" outlineLevel="0" collapsed="false"/>
    <row r="248" customFormat="false" ht="12.8" hidden="false" customHeight="false" outlineLevel="0" collapsed="false"/>
    <row r="249" customFormat="false" ht="12.8" hidden="false" customHeight="false" outlineLevel="0" collapsed="false"/>
    <row r="250" customFormat="false" ht="12.8" hidden="false" customHeight="false" outlineLevel="0" collapsed="false"/>
    <row r="251" customFormat="false" ht="12.8" hidden="false" customHeight="false" outlineLevel="0" collapsed="false"/>
    <row r="252" customFormat="false" ht="12.8" hidden="false" customHeight="false" outlineLevel="0" collapsed="false"/>
    <row r="253" customFormat="false" ht="12.8" hidden="false" customHeight="false" outlineLevel="0" collapsed="false"/>
    <row r="254" customFormat="false" ht="12.8" hidden="false" customHeight="false" outlineLevel="0" collapsed="false"/>
    <row r="255" customFormat="false" ht="12.8" hidden="false" customHeight="false" outlineLevel="0" collapsed="false"/>
    <row r="256" customFormat="false" ht="12.8" hidden="false" customHeight="false" outlineLevel="0" collapsed="false"/>
    <row r="257" customFormat="false" ht="12.8" hidden="false" customHeight="false" outlineLevel="0" collapsed="false"/>
    <row r="258" customFormat="false" ht="12.8" hidden="false" customHeight="false" outlineLevel="0" collapsed="false"/>
    <row r="259" customFormat="false" ht="12.8" hidden="false" customHeight="false" outlineLevel="0" collapsed="false"/>
    <row r="260" customFormat="false" ht="12.8" hidden="false" customHeight="false" outlineLevel="0" collapsed="false"/>
    <row r="261" customFormat="false" ht="12.8" hidden="false" customHeight="false" outlineLevel="0" collapsed="false"/>
    <row r="262" customFormat="false" ht="12.8" hidden="false" customHeight="false" outlineLevel="0" collapsed="false"/>
    <row r="263" customFormat="false" ht="12.8" hidden="false" customHeight="false" outlineLevel="0" collapsed="false"/>
    <row r="264" customFormat="false" ht="12.8" hidden="false" customHeight="false" outlineLevel="0" collapsed="false"/>
    <row r="265" customFormat="false" ht="12.8" hidden="false" customHeight="false" outlineLevel="0" collapsed="false"/>
    <row r="266" customFormat="false" ht="12.8" hidden="false" customHeight="false" outlineLevel="0" collapsed="false"/>
    <row r="267" customFormat="false" ht="12.8" hidden="false" customHeight="false" outlineLevel="0" collapsed="false"/>
    <row r="268" customFormat="false" ht="12.8" hidden="false" customHeight="false" outlineLevel="0" collapsed="false"/>
    <row r="269" customFormat="false" ht="12.8" hidden="false" customHeight="false" outlineLevel="0" collapsed="false"/>
    <row r="270" customFormat="false" ht="12.8" hidden="false" customHeight="false" outlineLevel="0" collapsed="false"/>
    <row r="271" customFormat="false" ht="12.8" hidden="false" customHeight="false" outlineLevel="0" collapsed="false"/>
    <row r="272" customFormat="false" ht="12.8" hidden="false" customHeight="false" outlineLevel="0" collapsed="false"/>
    <row r="273" customFormat="false" ht="12.8" hidden="false" customHeight="false" outlineLevel="0" collapsed="false"/>
    <row r="274" customFormat="false" ht="12.8" hidden="false" customHeight="false" outlineLevel="0" collapsed="false"/>
    <row r="275" customFormat="false" ht="12.8" hidden="false" customHeight="false" outlineLevel="0" collapsed="false"/>
    <row r="276" customFormat="false" ht="12.8" hidden="false" customHeight="false" outlineLevel="0" collapsed="false"/>
    <row r="277" customFormat="false" ht="12.8" hidden="false" customHeight="false" outlineLevel="0" collapsed="false"/>
    <row r="278" customFormat="false" ht="12.8" hidden="false" customHeight="false" outlineLevel="0" collapsed="false"/>
    <row r="279" customFormat="false" ht="12.8" hidden="false" customHeight="false" outlineLevel="0" collapsed="false"/>
    <row r="280" customFormat="false" ht="12.8" hidden="false" customHeight="false" outlineLevel="0" collapsed="false"/>
    <row r="281" customFormat="false" ht="12.8" hidden="false" customHeight="false" outlineLevel="0" collapsed="false"/>
    <row r="282" customFormat="false" ht="12.8" hidden="false" customHeight="false" outlineLevel="0" collapsed="false"/>
    <row r="283" customFormat="false" ht="12.8" hidden="false" customHeight="false" outlineLevel="0" collapsed="false"/>
    <row r="284" customFormat="false" ht="12.8" hidden="false" customHeight="false" outlineLevel="0" collapsed="false"/>
    <row r="285" customFormat="false" ht="12.8" hidden="false" customHeight="false" outlineLevel="0" collapsed="false"/>
    <row r="286" customFormat="false" ht="12.8" hidden="false" customHeight="false" outlineLevel="0" collapsed="false"/>
    <row r="287" customFormat="false" ht="12.8" hidden="false" customHeight="false" outlineLevel="0" collapsed="false"/>
    <row r="288" customFormat="false" ht="12.8" hidden="false" customHeight="false" outlineLevel="0" collapsed="false"/>
    <row r="289" customFormat="false" ht="12.8" hidden="false" customHeight="false" outlineLevel="0" collapsed="false"/>
    <row r="290" customFormat="false" ht="12.8" hidden="false" customHeight="false" outlineLevel="0" collapsed="false"/>
    <row r="291" customFormat="false" ht="12.8" hidden="false" customHeight="false" outlineLevel="0" collapsed="false"/>
    <row r="292" customFormat="false" ht="12.8" hidden="false" customHeight="false" outlineLevel="0" collapsed="false"/>
    <row r="293" customFormat="false" ht="12.8" hidden="false" customHeight="false" outlineLevel="0" collapsed="false"/>
    <row r="294" customFormat="false" ht="12.8" hidden="false" customHeight="false" outlineLevel="0" collapsed="false"/>
    <row r="295" customFormat="false" ht="12.8" hidden="false" customHeight="false" outlineLevel="0" collapsed="false"/>
    <row r="296" customFormat="false" ht="12.8" hidden="false" customHeight="false" outlineLevel="0" collapsed="false"/>
    <row r="297" customFormat="false" ht="12.8" hidden="false" customHeight="false" outlineLevel="0" collapsed="false"/>
    <row r="298" customFormat="false" ht="12.8" hidden="false" customHeight="false" outlineLevel="0" collapsed="false"/>
    <row r="299" customFormat="false" ht="12.8" hidden="false" customHeight="false" outlineLevel="0" collapsed="false"/>
    <row r="300" customFormat="false" ht="12.8" hidden="false" customHeight="false" outlineLevel="0" collapsed="false"/>
    <row r="301" customFormat="false" ht="12.8" hidden="false" customHeight="false" outlineLevel="0" collapsed="false"/>
    <row r="302" customFormat="false" ht="12.8" hidden="false" customHeight="false" outlineLevel="0" collapsed="false"/>
    <row r="303" customFormat="false" ht="12.8" hidden="false" customHeight="false" outlineLevel="0" collapsed="false"/>
    <row r="304" customFormat="false" ht="12.8" hidden="false" customHeight="false" outlineLevel="0" collapsed="false"/>
    <row r="305" customFormat="false" ht="12.8" hidden="false" customHeight="false" outlineLevel="0" collapsed="false"/>
    <row r="306" customFormat="false" ht="12.8" hidden="false" customHeight="false" outlineLevel="0" collapsed="false"/>
    <row r="307" customFormat="false" ht="12.8" hidden="false" customHeight="false" outlineLevel="0" collapsed="false"/>
    <row r="308" customFormat="false" ht="12.8" hidden="false" customHeight="false" outlineLevel="0" collapsed="false"/>
    <row r="309" customFormat="false" ht="12.8" hidden="false" customHeight="false" outlineLevel="0" collapsed="false"/>
    <row r="310" customFormat="false" ht="12.8" hidden="false" customHeight="false" outlineLevel="0" collapsed="false"/>
    <row r="311" customFormat="false" ht="12.8" hidden="false" customHeight="false" outlineLevel="0" collapsed="false"/>
    <row r="312" customFormat="false" ht="12.8" hidden="false" customHeight="false" outlineLevel="0" collapsed="false"/>
    <row r="313" customFormat="false" ht="12.8" hidden="false" customHeight="false" outlineLevel="0" collapsed="false"/>
    <row r="314" customFormat="false" ht="12.8" hidden="false" customHeight="false" outlineLevel="0" collapsed="false"/>
    <row r="315" customFormat="false" ht="12.8" hidden="false" customHeight="false" outlineLevel="0" collapsed="false"/>
    <row r="316" customFormat="false" ht="12.8" hidden="false" customHeight="false" outlineLevel="0" collapsed="false"/>
    <row r="317" customFormat="false" ht="12.8" hidden="false" customHeight="false" outlineLevel="0" collapsed="false"/>
    <row r="318" customFormat="false" ht="12.8" hidden="false" customHeight="false" outlineLevel="0" collapsed="false"/>
    <row r="319" customFormat="false" ht="12.8" hidden="false" customHeight="false" outlineLevel="0" collapsed="false"/>
    <row r="320" customFormat="false" ht="12.8" hidden="false" customHeight="false" outlineLevel="0" collapsed="false"/>
    <row r="321" customFormat="false" ht="12.8" hidden="false" customHeight="false" outlineLevel="0" collapsed="false"/>
    <row r="322" customFormat="false" ht="12.8" hidden="false" customHeight="false" outlineLevel="0" collapsed="false"/>
    <row r="323" customFormat="false" ht="12.8" hidden="false" customHeight="false" outlineLevel="0" collapsed="false"/>
    <row r="324" customFormat="false" ht="12.8" hidden="false" customHeight="false" outlineLevel="0" collapsed="false"/>
    <row r="325" customFormat="false" ht="12.8" hidden="false" customHeight="false" outlineLevel="0" collapsed="false"/>
    <row r="326" customFormat="false" ht="12.8" hidden="false" customHeight="false" outlineLevel="0" collapsed="false"/>
    <row r="327" customFormat="false" ht="12.8" hidden="false" customHeight="false" outlineLevel="0" collapsed="false"/>
    <row r="328" customFormat="false" ht="12.8" hidden="false" customHeight="false" outlineLevel="0" collapsed="false"/>
    <row r="329" customFormat="false" ht="12.8" hidden="false" customHeight="false" outlineLevel="0" collapsed="false"/>
    <row r="330" customFormat="false" ht="12.8" hidden="false" customHeight="false" outlineLevel="0" collapsed="false"/>
    <row r="331" customFormat="false" ht="12.8" hidden="false" customHeight="false" outlineLevel="0" collapsed="false"/>
    <row r="332" customFormat="false" ht="12.8" hidden="false" customHeight="false" outlineLevel="0" collapsed="false"/>
    <row r="333" customFormat="false" ht="12.8" hidden="false" customHeight="false" outlineLevel="0" collapsed="false"/>
    <row r="334" customFormat="false" ht="12.8" hidden="false" customHeight="false" outlineLevel="0" collapsed="false"/>
    <row r="335" customFormat="false" ht="12.8" hidden="false" customHeight="false" outlineLevel="0" collapsed="false"/>
    <row r="336" customFormat="false" ht="12.8" hidden="false" customHeight="false" outlineLevel="0" collapsed="false"/>
    <row r="337" customFormat="false" ht="12.8" hidden="false" customHeight="false" outlineLevel="0" collapsed="false"/>
    <row r="338" customFormat="false" ht="12.8" hidden="false" customHeight="false" outlineLevel="0" collapsed="false"/>
    <row r="339" customFormat="false" ht="12.8" hidden="false" customHeight="false" outlineLevel="0" collapsed="false"/>
    <row r="340" customFormat="false" ht="12.8" hidden="false" customHeight="false" outlineLevel="0" collapsed="false"/>
    <row r="341" customFormat="false" ht="12.8" hidden="false" customHeight="false" outlineLevel="0" collapsed="false"/>
    <row r="342" customFormat="false" ht="12.8" hidden="false" customHeight="false" outlineLevel="0" collapsed="false"/>
    <row r="343" customFormat="false" ht="12.8" hidden="false" customHeight="false" outlineLevel="0" collapsed="false"/>
    <row r="344" customFormat="false" ht="12.8" hidden="false" customHeight="false" outlineLevel="0" collapsed="false"/>
    <row r="345" customFormat="false" ht="12.8" hidden="false" customHeight="false" outlineLevel="0" collapsed="false"/>
    <row r="346" customFormat="false" ht="12.8" hidden="false" customHeight="false" outlineLevel="0" collapsed="false"/>
    <row r="347" customFormat="false" ht="12.8" hidden="false" customHeight="false" outlineLevel="0" collapsed="false"/>
    <row r="348" customFormat="false" ht="12.8" hidden="false" customHeight="false" outlineLevel="0" collapsed="false"/>
    <row r="349" customFormat="false" ht="12.8" hidden="false" customHeight="false" outlineLevel="0" collapsed="false"/>
    <row r="350" customFormat="false" ht="12.8" hidden="false" customHeight="false" outlineLevel="0" collapsed="false"/>
    <row r="351" customFormat="false" ht="12.8" hidden="false" customHeight="false" outlineLevel="0" collapsed="false"/>
    <row r="352" customFormat="false" ht="12.8" hidden="false" customHeight="false" outlineLevel="0" collapsed="false"/>
    <row r="353" customFormat="false" ht="12.8" hidden="false" customHeight="false" outlineLevel="0" collapsed="false"/>
    <row r="354" customFormat="false" ht="12.8" hidden="false" customHeight="false" outlineLevel="0" collapsed="false"/>
    <row r="355" customFormat="false" ht="12.8" hidden="false" customHeight="false" outlineLevel="0" collapsed="false"/>
    <row r="356" customFormat="false" ht="12.8" hidden="false" customHeight="false" outlineLevel="0" collapsed="false"/>
    <row r="357" customFormat="false" ht="12.8" hidden="false" customHeight="false" outlineLevel="0" collapsed="false"/>
    <row r="358" customFormat="false" ht="12.8" hidden="false" customHeight="false" outlineLevel="0" collapsed="false"/>
    <row r="359" customFormat="false" ht="12.8" hidden="false" customHeight="false" outlineLevel="0" collapsed="false"/>
    <row r="360" customFormat="false" ht="12.8" hidden="false" customHeight="false" outlineLevel="0" collapsed="false"/>
    <row r="361" customFormat="false" ht="12.8" hidden="false" customHeight="false" outlineLevel="0" collapsed="false"/>
    <row r="362" customFormat="false" ht="12.8" hidden="false" customHeight="false" outlineLevel="0" collapsed="false"/>
    <row r="363" customFormat="false" ht="12.8" hidden="false" customHeight="false" outlineLevel="0" collapsed="false"/>
    <row r="364" customFormat="false" ht="12.8" hidden="false" customHeight="false" outlineLevel="0" collapsed="false"/>
    <row r="365" customFormat="false" ht="12.8" hidden="false" customHeight="false" outlineLevel="0" collapsed="false"/>
    <row r="366" customFormat="false" ht="12.8" hidden="false" customHeight="false" outlineLevel="0" collapsed="false"/>
    <row r="367" customFormat="false" ht="12.8" hidden="false" customHeight="false" outlineLevel="0" collapsed="false"/>
    <row r="368" customFormat="false" ht="12.8" hidden="false" customHeight="false" outlineLevel="0" collapsed="false"/>
    <row r="369" customFormat="false" ht="12.8" hidden="false" customHeight="false" outlineLevel="0" collapsed="false"/>
    <row r="370" customFormat="false" ht="12.8" hidden="false" customHeight="false" outlineLevel="0" collapsed="false"/>
    <row r="371" customFormat="false" ht="12.8" hidden="false" customHeight="false" outlineLevel="0" collapsed="false"/>
    <row r="372" customFormat="false" ht="12.8" hidden="false" customHeight="false" outlineLevel="0" collapsed="false"/>
    <row r="373" customFormat="false" ht="12.8" hidden="false" customHeight="false" outlineLevel="0" collapsed="false"/>
    <row r="374" customFormat="false" ht="12.8" hidden="false" customHeight="false" outlineLevel="0" collapsed="false"/>
    <row r="375" customFormat="false" ht="12.8" hidden="false" customHeight="false" outlineLevel="0" collapsed="false"/>
    <row r="376" customFormat="false" ht="12.8" hidden="false" customHeight="false" outlineLevel="0" collapsed="false"/>
    <row r="377" customFormat="false" ht="12.8" hidden="false" customHeight="false" outlineLevel="0" collapsed="false"/>
    <row r="378" customFormat="false" ht="12.8" hidden="false" customHeight="false" outlineLevel="0" collapsed="false"/>
    <row r="379" customFormat="false" ht="12.8" hidden="false" customHeight="false" outlineLevel="0" collapsed="false"/>
    <row r="380" customFormat="false" ht="12.8" hidden="false" customHeight="false" outlineLevel="0" collapsed="false"/>
    <row r="381" customFormat="false" ht="12.8" hidden="false" customHeight="false" outlineLevel="0" collapsed="false"/>
    <row r="382" customFormat="false" ht="12.8" hidden="false" customHeight="false" outlineLevel="0" collapsed="false"/>
    <row r="383" customFormat="false" ht="12.8" hidden="false" customHeight="false" outlineLevel="0" collapsed="false"/>
    <row r="384" customFormat="false" ht="12.8" hidden="false" customHeight="false" outlineLevel="0" collapsed="false"/>
    <row r="385" customFormat="false" ht="12.8" hidden="false" customHeight="false" outlineLevel="0" collapsed="false"/>
    <row r="386" customFormat="false" ht="12.8" hidden="false" customHeight="false" outlineLevel="0" collapsed="false"/>
    <row r="387" customFormat="false" ht="12.8" hidden="false" customHeight="false" outlineLevel="0" collapsed="false"/>
    <row r="388" customFormat="false" ht="12.8" hidden="false" customHeight="false" outlineLevel="0" collapsed="false"/>
    <row r="389" customFormat="false" ht="12.8" hidden="false" customHeight="false" outlineLevel="0" collapsed="false"/>
    <row r="390" customFormat="false" ht="12.8" hidden="false" customHeight="false" outlineLevel="0" collapsed="false"/>
    <row r="391" customFormat="false" ht="12.8" hidden="false" customHeight="false" outlineLevel="0" collapsed="false"/>
    <row r="392" customFormat="false" ht="12.8" hidden="false" customHeight="false" outlineLevel="0" collapsed="false"/>
    <row r="393" customFormat="false" ht="12.8" hidden="false" customHeight="false" outlineLevel="0" collapsed="false"/>
    <row r="394" customFormat="false" ht="12.8" hidden="false" customHeight="false" outlineLevel="0" collapsed="false"/>
    <row r="395" customFormat="false" ht="12.8" hidden="false" customHeight="false" outlineLevel="0" collapsed="false"/>
    <row r="396" customFormat="false" ht="12.8" hidden="false" customHeight="false" outlineLevel="0" collapsed="false"/>
    <row r="397" customFormat="false" ht="12.8" hidden="false" customHeight="false" outlineLevel="0" collapsed="false"/>
    <row r="398" customFormat="false" ht="12.8" hidden="false" customHeight="false" outlineLevel="0" collapsed="false"/>
    <row r="399" customFormat="false" ht="12.8" hidden="false" customHeight="false" outlineLevel="0" collapsed="false"/>
    <row r="400" customFormat="false" ht="12.8" hidden="false" customHeight="false" outlineLevel="0" collapsed="false"/>
    <row r="401" customFormat="false" ht="12.8" hidden="false" customHeight="false" outlineLevel="0" collapsed="false"/>
    <row r="402" customFormat="false" ht="12.8" hidden="false" customHeight="false" outlineLevel="0" collapsed="false"/>
    <row r="403" customFormat="false" ht="12.8" hidden="false" customHeight="false" outlineLevel="0" collapsed="false"/>
    <row r="404" customFormat="false" ht="12.8" hidden="false" customHeight="false" outlineLevel="0" collapsed="false"/>
    <row r="405" customFormat="false" ht="12.8" hidden="false" customHeight="false" outlineLevel="0" collapsed="false"/>
    <row r="406" customFormat="false" ht="12.8" hidden="false" customHeight="false" outlineLevel="0" collapsed="false"/>
    <row r="407" customFormat="false" ht="12.8" hidden="false" customHeight="false" outlineLevel="0" collapsed="false"/>
    <row r="408" customFormat="false" ht="12.8" hidden="false" customHeight="false" outlineLevel="0" collapsed="false"/>
    <row r="409" customFormat="false" ht="12.8" hidden="false" customHeight="false" outlineLevel="0" collapsed="false"/>
    <row r="410" customFormat="false" ht="12.8" hidden="false" customHeight="false" outlineLevel="0" collapsed="false"/>
    <row r="411" customFormat="false" ht="12.8" hidden="false" customHeight="false" outlineLevel="0" collapsed="false"/>
    <row r="412" customFormat="false" ht="12.8" hidden="false" customHeight="false" outlineLevel="0" collapsed="false"/>
    <row r="413" customFormat="false" ht="12.8" hidden="false" customHeight="false" outlineLevel="0" collapsed="false"/>
    <row r="414" customFormat="false" ht="12.8" hidden="false" customHeight="false" outlineLevel="0" collapsed="false"/>
    <row r="415" customFormat="false" ht="12.8" hidden="false" customHeight="false" outlineLevel="0" collapsed="false"/>
    <row r="416" customFormat="false" ht="12.8" hidden="false" customHeight="false" outlineLevel="0" collapsed="false"/>
    <row r="417" customFormat="false" ht="12.8" hidden="false" customHeight="false" outlineLevel="0" collapsed="false"/>
    <row r="418" customFormat="false" ht="12.8" hidden="false" customHeight="false" outlineLevel="0" collapsed="false"/>
    <row r="419" customFormat="false" ht="12.8" hidden="false" customHeight="false" outlineLevel="0" collapsed="false"/>
    <row r="420" customFormat="false" ht="12.8" hidden="false" customHeight="false" outlineLevel="0" collapsed="false"/>
    <row r="421" customFormat="false" ht="12.8" hidden="false" customHeight="false" outlineLevel="0" collapsed="false"/>
    <row r="422" customFormat="false" ht="12.8" hidden="false" customHeight="false" outlineLevel="0" collapsed="false"/>
    <row r="423" customFormat="false" ht="12.8" hidden="false" customHeight="false" outlineLevel="0" collapsed="false"/>
    <row r="424" customFormat="false" ht="12.8" hidden="false" customHeight="false" outlineLevel="0" collapsed="false"/>
    <row r="425" customFormat="false" ht="12.8" hidden="false" customHeight="false" outlineLevel="0" collapsed="false"/>
    <row r="426" customFormat="false" ht="12.8" hidden="false" customHeight="false" outlineLevel="0" collapsed="false"/>
    <row r="427" customFormat="false" ht="12.8" hidden="false" customHeight="false" outlineLevel="0" collapsed="false"/>
    <row r="428" customFormat="false" ht="12.8" hidden="false" customHeight="false" outlineLevel="0" collapsed="false"/>
    <row r="429" customFormat="false" ht="12.8" hidden="false" customHeight="false" outlineLevel="0" collapsed="false"/>
    <row r="430" customFormat="false" ht="12.8" hidden="false" customHeight="false" outlineLevel="0" collapsed="false"/>
    <row r="431" customFormat="false" ht="12.8" hidden="false" customHeight="false" outlineLevel="0" collapsed="false"/>
    <row r="432" customFormat="false" ht="12.8" hidden="false" customHeight="false" outlineLevel="0" collapsed="false"/>
    <row r="433" customFormat="false" ht="12.8" hidden="false" customHeight="false" outlineLevel="0" collapsed="false"/>
  </sheetData>
  <mergeCells count="33">
    <mergeCell ref="A2:AA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eadings="false" gridLines="true" gridLinesSet="true" horizontalCentered="false" verticalCentered="false"/>
  <pageMargins left="0.196527777777778" right="0.196527777777778" top="0.196527777777778" bottom="0.196527777777778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LibreOffice/5.3.1.2$Windows_x86 LibreOffice_project/e80a0e0fd1875e1696614d24c32df0f95f03deb2</Application>
  <Company>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2005-05-30T04:08:40Z</dcterms:created>
  <dc:creator>NAB</dc:creator>
  <dc:description/>
  <dc:language>ru-RU</dc:language>
  <cp:lastModifiedBy/>
  <cp:lastPrinted>2017-06-29T15:54:11Z</cp:lastPrinted>
  <dcterms:modified xsi:type="dcterms:W3CDTF">2017-06-29T18:19:09Z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