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firstSheet="3" activeTab="6"/>
  </bookViews>
  <sheets>
    <sheet name="заявки декабрь 17г АО ГЭС" sheetId="1" r:id="rId1"/>
    <sheet name="заявки дек-рь 17г. РГЭС ф-л " sheetId="2" r:id="rId2"/>
    <sheet name="заявки декабрь 17г ф-л ПЭС" sheetId="3" r:id="rId3"/>
    <sheet name="ДТП направленные 14-17г АО ГЭС" sheetId="4" r:id="rId4"/>
    <sheet name="ДТП направ-нные 14-17гг.ф РГГЭС" sheetId="8" r:id="rId5"/>
    <sheet name="закрытые ДТП 14-17 РГЭС" sheetId="10" r:id="rId6"/>
    <sheet name="ДТП направленные 14-17гг. ф-ПЭС" sheetId="9" r:id="rId7"/>
  </sheets>
  <calcPr calcId="152511" calcMode="manual"/>
</workbook>
</file>

<file path=xl/calcChain.xml><?xml version="1.0" encoding="utf-8"?>
<calcChain xmlns="http://schemas.openxmlformats.org/spreadsheetml/2006/main">
  <c r="M511" i="9" l="1"/>
  <c r="M510" i="9"/>
  <c r="N510" i="9" s="1"/>
  <c r="M509" i="9"/>
  <c r="N509" i="9" s="1"/>
  <c r="O509" i="9" s="1"/>
  <c r="N508" i="9"/>
  <c r="O508" i="9" s="1"/>
  <c r="M508" i="9"/>
  <c r="M507" i="9"/>
  <c r="M506" i="9"/>
  <c r="N506" i="9" s="1"/>
  <c r="M505" i="9"/>
  <c r="N505" i="9" s="1"/>
  <c r="O505" i="9" s="1"/>
  <c r="N504" i="9"/>
  <c r="O504" i="9" s="1"/>
  <c r="M504" i="9"/>
  <c r="M503" i="9"/>
  <c r="M502" i="9"/>
  <c r="N502" i="9" s="1"/>
  <c r="O503" i="9" l="1"/>
  <c r="O507" i="9"/>
  <c r="O511" i="9"/>
  <c r="N503" i="9"/>
  <c r="N507" i="9"/>
  <c r="O502" i="9"/>
  <c r="O506" i="9"/>
  <c r="O510" i="9"/>
  <c r="N511" i="9"/>
  <c r="E396" i="9" l="1"/>
  <c r="F396" i="9" s="1"/>
  <c r="F282" i="9"/>
  <c r="A82" i="10" l="1"/>
  <c r="G551" i="8"/>
  <c r="E551" i="8"/>
  <c r="A474" i="8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6" i="8" s="1"/>
  <c r="A537" i="8" s="1"/>
  <c r="A538" i="8" s="1"/>
  <c r="A539" i="8" s="1"/>
  <c r="A540" i="8" s="1"/>
  <c r="A541" i="8" s="1"/>
  <c r="A542" i="8" s="1"/>
  <c r="A543" i="8" s="1"/>
  <c r="A545" i="8" s="1"/>
  <c r="A546" i="8" s="1"/>
  <c r="A547" i="8" s="1"/>
  <c r="A548" i="8" s="1"/>
  <c r="A549" i="8" s="1"/>
  <c r="A550" i="8" s="1"/>
  <c r="A436" i="8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34" i="8"/>
  <c r="A435" i="8" s="1"/>
  <c r="L388" i="8"/>
  <c r="L387" i="8"/>
  <c r="L386" i="8"/>
  <c r="L385" i="8"/>
  <c r="L380" i="8"/>
  <c r="L378" i="8"/>
  <c r="L377" i="8"/>
  <c r="L376" i="8"/>
  <c r="L375" i="8"/>
  <c r="L373" i="8"/>
  <c r="L372" i="8"/>
  <c r="L371" i="8"/>
  <c r="L370" i="8"/>
  <c r="L369" i="8"/>
  <c r="L368" i="8"/>
  <c r="L367" i="8"/>
  <c r="L366" i="8"/>
  <c r="L365" i="8"/>
  <c r="L364" i="8"/>
  <c r="L363" i="8"/>
  <c r="L362" i="8"/>
  <c r="L361" i="8"/>
  <c r="L360" i="8"/>
  <c r="L359" i="8"/>
  <c r="L358" i="8"/>
  <c r="L357" i="8"/>
  <c r="L356" i="8"/>
  <c r="L355" i="8"/>
  <c r="L354" i="8"/>
  <c r="L353" i="8"/>
  <c r="L352" i="8"/>
  <c r="L351" i="8"/>
  <c r="L350" i="8"/>
  <c r="L349" i="8"/>
  <c r="L348" i="8"/>
  <c r="L347" i="8"/>
  <c r="L346" i="8"/>
  <c r="L345" i="8"/>
  <c r="L344" i="8"/>
  <c r="L343" i="8"/>
  <c r="L342" i="8"/>
  <c r="L341" i="8"/>
  <c r="L340" i="8"/>
  <c r="L339" i="8"/>
  <c r="L338" i="8"/>
  <c r="L337" i="8"/>
  <c r="L336" i="8"/>
  <c r="L335" i="8"/>
  <c r="L334" i="8"/>
  <c r="L333" i="8"/>
  <c r="L332" i="8"/>
  <c r="L331" i="8"/>
  <c r="L330" i="8"/>
  <c r="L329" i="8"/>
  <c r="L328" i="8"/>
  <c r="L327" i="8"/>
  <c r="L326" i="8"/>
  <c r="L325" i="8"/>
  <c r="L324" i="8"/>
  <c r="L323" i="8"/>
  <c r="L322" i="8"/>
  <c r="L321" i="8"/>
  <c r="L320" i="8"/>
  <c r="L319" i="8"/>
  <c r="L318" i="8"/>
  <c r="L317" i="8"/>
  <c r="L315" i="8"/>
  <c r="L314" i="8"/>
  <c r="Q313" i="8"/>
  <c r="L313" i="8"/>
  <c r="L312" i="8"/>
  <c r="L310" i="8"/>
  <c r="L309" i="8"/>
  <c r="Q308" i="8"/>
  <c r="L308" i="8"/>
  <c r="L306" i="8"/>
  <c r="L305" i="8"/>
  <c r="Q304" i="8"/>
  <c r="L304" i="8"/>
  <c r="Q303" i="8"/>
  <c r="L303" i="8"/>
  <c r="Q302" i="8"/>
  <c r="L302" i="8"/>
  <c r="L301" i="8"/>
  <c r="L300" i="8"/>
  <c r="Q298" i="8"/>
  <c r="L298" i="8"/>
  <c r="Q297" i="8"/>
  <c r="L297" i="8"/>
  <c r="L296" i="8"/>
  <c r="L295" i="8"/>
  <c r="Q294" i="8"/>
  <c r="L294" i="8"/>
  <c r="Q293" i="8"/>
  <c r="L293" i="8"/>
  <c r="L292" i="8"/>
  <c r="L291" i="8"/>
  <c r="Q290" i="8"/>
  <c r="L290" i="8"/>
  <c r="L289" i="8"/>
  <c r="Q288" i="8"/>
  <c r="L288" i="8"/>
  <c r="L287" i="8"/>
  <c r="L284" i="8"/>
  <c r="Q283" i="8"/>
  <c r="L283" i="8"/>
  <c r="Q282" i="8"/>
  <c r="L282" i="8"/>
  <c r="Q281" i="8"/>
  <c r="L281" i="8"/>
  <c r="Q280" i="8"/>
  <c r="L280" i="8"/>
  <c r="Q278" i="8"/>
  <c r="L278" i="8"/>
  <c r="L277" i="8"/>
  <c r="Q276" i="8"/>
  <c r="L276" i="8"/>
  <c r="Q275" i="8"/>
  <c r="L275" i="8"/>
  <c r="L274" i="8"/>
  <c r="Q273" i="8"/>
  <c r="L273" i="8"/>
  <c r="L272" i="8"/>
  <c r="Q271" i="8"/>
  <c r="L271" i="8"/>
  <c r="Q269" i="8"/>
  <c r="L269" i="8"/>
  <c r="Q268" i="8"/>
  <c r="L268" i="8"/>
  <c r="L267" i="8"/>
  <c r="Q266" i="8"/>
  <c r="L266" i="8"/>
  <c r="Q265" i="8"/>
  <c r="L265" i="8"/>
  <c r="Q264" i="8"/>
  <c r="L264" i="8"/>
  <c r="L263" i="8"/>
  <c r="Q262" i="8"/>
  <c r="L262" i="8"/>
  <c r="Q261" i="8"/>
  <c r="L261" i="8"/>
  <c r="Q260" i="8"/>
  <c r="L260" i="8"/>
  <c r="Q259" i="8"/>
  <c r="L259" i="8"/>
  <c r="Q258" i="8"/>
  <c r="L258" i="8"/>
  <c r="Q257" i="8"/>
  <c r="L257" i="8"/>
  <c r="Q255" i="8"/>
  <c r="L255" i="8"/>
  <c r="Q254" i="8"/>
  <c r="L254" i="8"/>
  <c r="Q253" i="8"/>
  <c r="L253" i="8"/>
  <c r="Q251" i="8"/>
  <c r="L251" i="8"/>
  <c r="Q250" i="8"/>
  <c r="L250" i="8"/>
  <c r="L249" i="8"/>
  <c r="Q248" i="8"/>
  <c r="L248" i="8"/>
  <c r="L246" i="8"/>
  <c r="Q245" i="8"/>
  <c r="L245" i="8"/>
  <c r="Q244" i="8"/>
  <c r="L244" i="8"/>
  <c r="L243" i="8"/>
  <c r="L241" i="8"/>
  <c r="Q239" i="8"/>
  <c r="L239" i="8"/>
  <c r="Q238" i="8"/>
  <c r="L238" i="8"/>
  <c r="L237" i="8"/>
  <c r="Q236" i="8"/>
  <c r="L236" i="8"/>
  <c r="Q235" i="8"/>
  <c r="L235" i="8"/>
  <c r="Q234" i="8"/>
  <c r="L234" i="8"/>
  <c r="L232" i="8"/>
  <c r="Q231" i="8"/>
  <c r="L231" i="8"/>
  <c r="L230" i="8"/>
  <c r="L228" i="8"/>
  <c r="Q227" i="8"/>
  <c r="L227" i="8"/>
  <c r="L226" i="8"/>
  <c r="Q225" i="8"/>
  <c r="L225" i="8"/>
  <c r="Q224" i="8"/>
  <c r="L224" i="8"/>
  <c r="L222" i="8"/>
  <c r="L221" i="8"/>
  <c r="Q220" i="8"/>
  <c r="L220" i="8"/>
  <c r="Q219" i="8"/>
  <c r="L219" i="8"/>
  <c r="Q218" i="8"/>
  <c r="L218" i="8"/>
  <c r="Q217" i="8"/>
  <c r="L217" i="8"/>
  <c r="Q216" i="8"/>
  <c r="L216" i="8"/>
  <c r="Q215" i="8"/>
  <c r="L215" i="8"/>
  <c r="L214" i="8"/>
  <c r="Q213" i="8"/>
  <c r="L213" i="8"/>
  <c r="Q212" i="8"/>
  <c r="L212" i="8"/>
  <c r="Q211" i="8"/>
  <c r="L211" i="8"/>
  <c r="Q210" i="8"/>
  <c r="L210" i="8"/>
  <c r="Q209" i="8"/>
  <c r="L209" i="8"/>
  <c r="Q208" i="8"/>
  <c r="L208" i="8"/>
  <c r="Q207" i="8"/>
  <c r="L207" i="8"/>
  <c r="Q206" i="8"/>
  <c r="L206" i="8"/>
  <c r="Q205" i="8"/>
  <c r="L205" i="8"/>
  <c r="L203" i="8"/>
  <c r="L202" i="8"/>
  <c r="Q201" i="8"/>
  <c r="L201" i="8"/>
  <c r="Q200" i="8"/>
  <c r="L200" i="8"/>
  <c r="Q199" i="8"/>
  <c r="L199" i="8"/>
  <c r="Q198" i="8"/>
  <c r="L198" i="8"/>
  <c r="Q197" i="8"/>
  <c r="L197" i="8"/>
  <c r="Q196" i="8"/>
  <c r="L196" i="8"/>
  <c r="Q195" i="8"/>
  <c r="L195" i="8"/>
  <c r="L194" i="8"/>
  <c r="Q193" i="8"/>
  <c r="L193" i="8"/>
  <c r="Q192" i="8"/>
  <c r="L192" i="8"/>
  <c r="Q191" i="8"/>
  <c r="L191" i="8"/>
  <c r="L190" i="8"/>
  <c r="L188" i="8"/>
  <c r="Q187" i="8"/>
  <c r="L187" i="8"/>
  <c r="L186" i="8"/>
  <c r="Q185" i="8"/>
  <c r="L185" i="8"/>
  <c r="Q184" i="8"/>
  <c r="L184" i="8"/>
  <c r="Q183" i="8"/>
  <c r="L183" i="8"/>
  <c r="Q182" i="8"/>
  <c r="L182" i="8"/>
  <c r="Q181" i="8"/>
  <c r="L181" i="8"/>
  <c r="Q180" i="8"/>
  <c r="L180" i="8"/>
  <c r="Q179" i="8"/>
  <c r="L179" i="8"/>
  <c r="Q178" i="8"/>
  <c r="L178" i="8"/>
  <c r="Q177" i="8"/>
  <c r="L177" i="8"/>
  <c r="Q176" i="8"/>
  <c r="L176" i="8"/>
  <c r="Q175" i="8"/>
  <c r="L175" i="8"/>
  <c r="Q174" i="8"/>
  <c r="L174" i="8"/>
  <c r="Q172" i="8"/>
  <c r="L172" i="8"/>
  <c r="Q171" i="8"/>
  <c r="L171" i="8"/>
  <c r="Q170" i="8"/>
  <c r="L170" i="8"/>
  <c r="Q169" i="8"/>
  <c r="L169" i="8"/>
  <c r="Q168" i="8"/>
  <c r="L168" i="8"/>
  <c r="L167" i="8"/>
  <c r="Q166" i="8"/>
  <c r="L166" i="8"/>
  <c r="Q165" i="8"/>
  <c r="L165" i="8"/>
  <c r="A165" i="8"/>
  <c r="A166" i="8" s="1"/>
  <c r="A167" i="8" s="1"/>
  <c r="A168" i="8" s="1"/>
  <c r="A169" i="8" s="1"/>
  <c r="A170" i="8" s="1"/>
  <c r="A171" i="8" s="1"/>
  <c r="A172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4" i="8" s="1"/>
  <c r="A225" i="8" s="1"/>
  <c r="A226" i="8" s="1"/>
  <c r="A227" i="8" s="1"/>
  <c r="A228" i="8" s="1"/>
  <c r="A230" i="8" s="1"/>
  <c r="A231" i="8" s="1"/>
  <c r="A232" i="8" s="1"/>
  <c r="A234" i="8" s="1"/>
  <c r="A235" i="8" s="1"/>
  <c r="A236" i="8" s="1"/>
  <c r="A237" i="8" s="1"/>
  <c r="A238" i="8" s="1"/>
  <c r="A239" i="8" s="1"/>
  <c r="A240" i="8" s="1"/>
  <c r="A241" i="8" s="1"/>
  <c r="A243" i="8" s="1"/>
  <c r="A244" i="8" s="1"/>
  <c r="A245" i="8" s="1"/>
  <c r="A246" i="8" s="1"/>
  <c r="A248" i="8" s="1"/>
  <c r="A249" i="8" s="1"/>
  <c r="A250" i="8" s="1"/>
  <c r="A251" i="8" s="1"/>
  <c r="A252" i="8" s="1"/>
  <c r="A253" i="8" s="1"/>
  <c r="A254" i="8" s="1"/>
  <c r="A255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1" i="8" s="1"/>
  <c r="A272" i="8" s="1"/>
  <c r="A273" i="8" s="1"/>
  <c r="A274" i="8" s="1"/>
  <c r="A275" i="8" s="1"/>
  <c r="A276" i="8" s="1"/>
  <c r="A277" i="8" s="1"/>
  <c r="A278" i="8" s="1"/>
  <c r="A280" i="8" s="1"/>
  <c r="A281" i="8" s="1"/>
  <c r="A282" i="8" s="1"/>
  <c r="A283" i="8" s="1"/>
  <c r="A284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7" i="8" s="1"/>
  <c r="A398" i="8" s="1"/>
  <c r="A399" i="8" s="1"/>
  <c r="A400" i="8" s="1"/>
  <c r="A401" i="8" s="1"/>
  <c r="Q163" i="8"/>
  <c r="L163" i="8"/>
  <c r="Q162" i="8"/>
  <c r="L162" i="8"/>
  <c r="L161" i="8"/>
  <c r="Q160" i="8"/>
  <c r="L160" i="8"/>
  <c r="Q158" i="8"/>
  <c r="L158" i="8"/>
  <c r="Q157" i="8"/>
  <c r="L157" i="8"/>
  <c r="Q156" i="8"/>
  <c r="L156" i="8"/>
  <c r="Q155" i="8"/>
  <c r="L155" i="8"/>
  <c r="Q154" i="8"/>
  <c r="L154" i="8"/>
  <c r="Q153" i="8"/>
  <c r="L153" i="8"/>
  <c r="Q152" i="8"/>
  <c r="L152" i="8"/>
  <c r="Q151" i="8"/>
  <c r="L151" i="8"/>
  <c r="Q150" i="8"/>
  <c r="L150" i="8"/>
  <c r="Q149" i="8"/>
  <c r="L149" i="8"/>
  <c r="Q148" i="8"/>
  <c r="L148" i="8"/>
  <c r="L147" i="8"/>
  <c r="L146" i="8"/>
  <c r="Q145" i="8"/>
  <c r="L145" i="8"/>
  <c r="L143" i="8"/>
  <c r="Q142" i="8"/>
  <c r="L142" i="8"/>
  <c r="Q141" i="8"/>
  <c r="L141" i="8"/>
  <c r="Q140" i="8"/>
  <c r="L140" i="8"/>
  <c r="Q139" i="8"/>
  <c r="L139" i="8"/>
  <c r="Q138" i="8"/>
  <c r="L138" i="8"/>
  <c r="Q137" i="8"/>
  <c r="L137" i="8"/>
  <c r="Q136" i="8"/>
  <c r="L136" i="8"/>
  <c r="Q135" i="8"/>
  <c r="L135" i="8"/>
  <c r="Q134" i="8"/>
  <c r="L134" i="8"/>
  <c r="Q133" i="8"/>
  <c r="L133" i="8"/>
  <c r="Q132" i="8"/>
  <c r="L132" i="8"/>
  <c r="L131" i="8"/>
  <c r="Q130" i="8"/>
  <c r="L130" i="8"/>
  <c r="Q129" i="8"/>
  <c r="L129" i="8"/>
  <c r="Q128" i="8"/>
  <c r="L128" i="8"/>
  <c r="Q127" i="8"/>
  <c r="L127" i="8"/>
  <c r="Q126" i="8"/>
  <c r="L126" i="8"/>
  <c r="L125" i="8"/>
  <c r="Q124" i="8"/>
  <c r="L124" i="8"/>
  <c r="Q123" i="8"/>
  <c r="L123" i="8"/>
  <c r="Q121" i="8"/>
  <c r="L121" i="8"/>
  <c r="Q120" i="8"/>
  <c r="L120" i="8"/>
  <c r="Q119" i="8"/>
  <c r="L119" i="8"/>
  <c r="Q118" i="8"/>
  <c r="L118" i="8"/>
  <c r="L116" i="8"/>
  <c r="Q114" i="8"/>
  <c r="L114" i="8"/>
  <c r="Q113" i="8"/>
  <c r="L113" i="8"/>
  <c r="A113" i="8"/>
  <c r="A114" i="8" s="1"/>
  <c r="A115" i="8" s="1"/>
  <c r="A116" i="8" s="1"/>
  <c r="A118" i="8" s="1"/>
  <c r="A119" i="8" s="1"/>
  <c r="A120" i="8" s="1"/>
  <c r="A121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Q112" i="8"/>
  <c r="L112" i="8"/>
  <c r="A112" i="8"/>
  <c r="Q111" i="8"/>
  <c r="L111" i="8"/>
  <c r="A111" i="8"/>
  <c r="Q109" i="8"/>
  <c r="L109" i="8"/>
  <c r="Q108" i="8"/>
  <c r="L108" i="8"/>
  <c r="Q107" i="8"/>
  <c r="L107" i="8"/>
  <c r="Q106" i="8"/>
  <c r="L106" i="8"/>
  <c r="Q105" i="8"/>
  <c r="L105" i="8"/>
  <c r="Q103" i="8"/>
  <c r="L103" i="8"/>
  <c r="Q102" i="8"/>
  <c r="L102" i="8"/>
  <c r="L101" i="8"/>
  <c r="Q100" i="8"/>
  <c r="L100" i="8"/>
  <c r="Q96" i="8"/>
  <c r="Q95" i="8"/>
  <c r="Q94" i="8"/>
  <c r="Q91" i="8"/>
  <c r="Q90" i="8"/>
  <c r="Q89" i="8"/>
  <c r="Q88" i="8"/>
  <c r="Q86" i="8"/>
  <c r="Q85" i="8"/>
  <c r="Q84" i="8"/>
  <c r="Q82" i="8"/>
  <c r="Q79" i="8"/>
  <c r="Q78" i="8"/>
  <c r="Q77" i="8"/>
  <c r="Q76" i="8"/>
  <c r="Q73" i="8"/>
  <c r="Q72" i="8"/>
  <c r="Q71" i="8"/>
  <c r="Q70" i="8"/>
  <c r="Q68" i="8"/>
  <c r="Q66" i="8"/>
  <c r="Q64" i="8"/>
  <c r="Q62" i="8"/>
  <c r="Q60" i="8"/>
  <c r="Q58" i="8"/>
  <c r="Q57" i="8"/>
  <c r="Q56" i="8"/>
  <c r="Q55" i="8"/>
  <c r="Q54" i="8"/>
  <c r="Q53" i="8"/>
  <c r="Q52" i="8"/>
  <c r="Q51" i="8"/>
  <c r="Q50" i="8"/>
  <c r="Q49" i="8"/>
  <c r="Q48" i="8"/>
  <c r="Q47" i="8"/>
  <c r="Q44" i="8"/>
  <c r="Q43" i="8"/>
  <c r="Q41" i="8"/>
  <c r="Q40" i="8"/>
  <c r="Q39" i="8"/>
  <c r="Q38" i="8"/>
  <c r="Q37" i="8"/>
  <c r="Q36" i="8"/>
  <c r="Q35" i="8"/>
  <c r="Q33" i="8"/>
  <c r="Q31" i="8"/>
  <c r="Q29" i="8"/>
  <c r="Q28" i="8"/>
  <c r="Q27" i="8"/>
  <c r="Q26" i="8"/>
  <c r="Q25" i="8"/>
  <c r="Q22" i="8"/>
  <c r="Q21" i="8"/>
  <c r="Q18" i="8"/>
  <c r="Q17" i="8"/>
  <c r="Q16" i="8"/>
  <c r="Q14" i="8"/>
  <c r="Q13" i="8"/>
  <c r="Q12" i="8"/>
  <c r="Q11" i="8"/>
  <c r="A10" i="8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Q9" i="8"/>
  <c r="A9" i="8"/>
  <c r="Q8" i="8"/>
</calcChain>
</file>

<file path=xl/sharedStrings.xml><?xml version="1.0" encoding="utf-8"?>
<sst xmlns="http://schemas.openxmlformats.org/spreadsheetml/2006/main" count="25736" uniqueCount="6910">
  <si>
    <t>Список заявок на технологическое присоединение</t>
  </si>
  <si>
    <t>за отчетный период: с 01.12.17 по 31.12.17</t>
  </si>
  <si>
    <t>№ п\п</t>
  </si>
  <si>
    <t>Дата документа</t>
  </si>
  <si>
    <t>Объект</t>
  </si>
  <si>
    <t>Статус заявки</t>
  </si>
  <si>
    <t>Мощность существующая</t>
  </si>
  <si>
    <t>Мощность запрашиваемая</t>
  </si>
  <si>
    <t>Мощность суммарная</t>
  </si>
  <si>
    <t>Уровень напряжения</t>
  </si>
  <si>
    <t>Категория надежности</t>
  </si>
  <si>
    <t>Дата заключения</t>
  </si>
  <si>
    <t>Статус договора</t>
  </si>
  <si>
    <t>1</t>
  </si>
  <si>
    <t>01.12.17</t>
  </si>
  <si>
    <t>Административно-бытовой комплекс</t>
  </si>
  <si>
    <t>Принята к оформлению</t>
  </si>
  <si>
    <t xml:space="preserve"> </t>
  </si>
  <si>
    <t>150</t>
  </si>
  <si>
    <t>0,4</t>
  </si>
  <si>
    <t>3</t>
  </si>
  <si>
    <t>На рассмотрении</t>
  </si>
  <si>
    <t>2</t>
  </si>
  <si>
    <t>04.12.17</t>
  </si>
  <si>
    <t>Гаражный бокс №8</t>
  </si>
  <si>
    <t>4</t>
  </si>
  <si>
    <t>05.12.17</t>
  </si>
  <si>
    <t>Объект незавершенного строительства</t>
  </si>
  <si>
    <t>Аннулирована</t>
  </si>
  <si>
    <t>100</t>
  </si>
  <si>
    <t>Строительство КТПН -100кВА для цеха по ремонту труб</t>
  </si>
  <si>
    <t>6-10</t>
  </si>
  <si>
    <t>5</t>
  </si>
  <si>
    <t>Кафе с магазином "Кулинария" (Зодиак)</t>
  </si>
  <si>
    <t>60</t>
  </si>
  <si>
    <t>120</t>
  </si>
  <si>
    <t>14.12.17</t>
  </si>
  <si>
    <t>Действующий</t>
  </si>
  <si>
    <t>6</t>
  </si>
  <si>
    <t>Жилой дом</t>
  </si>
  <si>
    <t>11</t>
  </si>
  <si>
    <t>15</t>
  </si>
  <si>
    <t>12.12.17</t>
  </si>
  <si>
    <t>7</t>
  </si>
  <si>
    <t>06.12.17</t>
  </si>
  <si>
    <t>Общежитие для Нижневартовского социально-гуманитарного колледжа</t>
  </si>
  <si>
    <t>171,83</t>
  </si>
  <si>
    <t>8</t>
  </si>
  <si>
    <t>9</t>
  </si>
  <si>
    <t>07.12.17</t>
  </si>
  <si>
    <t>Строительство жилого дома взамен старого</t>
  </si>
  <si>
    <t>15.12.17</t>
  </si>
  <si>
    <t>10</t>
  </si>
  <si>
    <t>11.12.17</t>
  </si>
  <si>
    <t>Разработка грунта под строительную площадку Общественно-делового центра (подключение до 30.11.2018г)</t>
  </si>
  <si>
    <t>Фермерское хозяйство</t>
  </si>
  <si>
    <t>40</t>
  </si>
  <si>
    <t>18.12.17</t>
  </si>
  <si>
    <t>12</t>
  </si>
  <si>
    <t>13</t>
  </si>
  <si>
    <t>Нежилое здание, Автомоечный комплекс</t>
  </si>
  <si>
    <t>50</t>
  </si>
  <si>
    <t>90</t>
  </si>
  <si>
    <t>14</t>
  </si>
  <si>
    <t>13.12.17</t>
  </si>
  <si>
    <t>Нежилое здание</t>
  </si>
  <si>
    <t>22.12.17</t>
  </si>
  <si>
    <t>19.12.17</t>
  </si>
  <si>
    <t>земельный участок для строительства крестьянского хозяйства</t>
  </si>
  <si>
    <t>№ п/п</t>
  </si>
  <si>
    <t>Дата направления заявителю</t>
  </si>
  <si>
    <t>Срок исполнения по ДТП</t>
  </si>
  <si>
    <t>Дата закрытия / расторжения</t>
  </si>
  <si>
    <t>Отметка о выполнении со стороны ГЭС</t>
  </si>
  <si>
    <t>Мощность существующая, кВт</t>
  </si>
  <si>
    <t>Мощность запрашиваемая, кВт</t>
  </si>
  <si>
    <t>Мощность по заявке суммарная, кВт</t>
  </si>
  <si>
    <t>Мощность сумм. по ДТП, кВт</t>
  </si>
  <si>
    <t>Мощность по акту, кВт</t>
  </si>
  <si>
    <t>Мощность присоед. доп., КВа</t>
  </si>
  <si>
    <t>Уровень напряжения, кВ</t>
  </si>
  <si>
    <t>Сумма с НДС, руб.</t>
  </si>
  <si>
    <t>Источник электроснабжения</t>
  </si>
  <si>
    <t>Технические условия</t>
  </si>
  <si>
    <t>Акт ТП</t>
  </si>
  <si>
    <t>Дата</t>
  </si>
  <si>
    <t>№</t>
  </si>
  <si>
    <t>16</t>
  </si>
  <si>
    <t>17</t>
  </si>
  <si>
    <t>18</t>
  </si>
  <si>
    <t>19</t>
  </si>
  <si>
    <t>20</t>
  </si>
  <si>
    <t>21</t>
  </si>
  <si>
    <t>22</t>
  </si>
  <si>
    <t>24</t>
  </si>
  <si>
    <t>26</t>
  </si>
  <si>
    <t>27</t>
  </si>
  <si>
    <t>28</t>
  </si>
  <si>
    <t>29</t>
  </si>
  <si>
    <t>15.09.14</t>
  </si>
  <si>
    <t>Закрыт</t>
  </si>
  <si>
    <t>29.09.14</t>
  </si>
  <si>
    <t>21.10.14</t>
  </si>
  <si>
    <t>21.02.15</t>
  </si>
  <si>
    <t>18.11.14</t>
  </si>
  <si>
    <t>05.11.14</t>
  </si>
  <si>
    <t>ПС Гор-5 яч.458, РПЖ-8</t>
  </si>
  <si>
    <t>22-05-510 от 26.09.14</t>
  </si>
  <si>
    <t>320-6/х</t>
  </si>
  <si>
    <t>16.09.14</t>
  </si>
  <si>
    <t>29.01.15</t>
  </si>
  <si>
    <t>14.10.14</t>
  </si>
  <si>
    <t>Жилой дом с надворными постройками</t>
  </si>
  <si>
    <t>ПС Южная яч.22 РП-Совхоз</t>
  </si>
  <si>
    <t>22-05-511 от 26.09.14</t>
  </si>
  <si>
    <t>301-76/х</t>
  </si>
  <si>
    <t>27.10.14</t>
  </si>
  <si>
    <t>07.11.14</t>
  </si>
  <si>
    <t>17.11.14</t>
  </si>
  <si>
    <t>17.03.15</t>
  </si>
  <si>
    <t xml:space="preserve">  .  .</t>
  </si>
  <si>
    <t>02.12.14</t>
  </si>
  <si>
    <t>Строительная площадка офиса</t>
  </si>
  <si>
    <t>ПС Южная яч.27, РП-СТПС</t>
  </si>
  <si>
    <t>22-05-598 от 05.11.14</t>
  </si>
  <si>
    <t>12.11.14</t>
  </si>
  <si>
    <t>24.11.14</t>
  </si>
  <si>
    <t>25.11.14</t>
  </si>
  <si>
    <t>25.03.15</t>
  </si>
  <si>
    <t>10.12.14</t>
  </si>
  <si>
    <t>садовый участок №173</t>
  </si>
  <si>
    <t>22-05-639 от 20.11.14</t>
  </si>
  <si>
    <t>345-76/х</t>
  </si>
  <si>
    <t>03.07.14</t>
  </si>
  <si>
    <t>Расторгнут</t>
  </si>
  <si>
    <t>14.07.14</t>
  </si>
  <si>
    <t>01.09.14</t>
  </si>
  <si>
    <t>01.01.15</t>
  </si>
  <si>
    <t>04.10.16</t>
  </si>
  <si>
    <t>Теплица для цветов</t>
  </si>
  <si>
    <t>1 с.ш. РУ-6кВ ПС Стройиндустриальная яч. № 107, яч. №1 ПС ГПП-7</t>
  </si>
  <si>
    <t>22-05-351 от 11.07.14</t>
  </si>
  <si>
    <t>23.09.14</t>
  </si>
  <si>
    <t>09.10.14</t>
  </si>
  <si>
    <t>31.03.16</t>
  </si>
  <si>
    <t>05.10.15</t>
  </si>
  <si>
    <t>Комплекс торговых павильонов</t>
  </si>
  <si>
    <t>1 и 2 с.ш. РУ-10кВ РПЖ-18, яч.512, 37 ПС Обская</t>
  </si>
  <si>
    <t>22-05-533 от 07.10.14</t>
  </si>
  <si>
    <t>11.12.14</t>
  </si>
  <si>
    <t>Аннулированный</t>
  </si>
  <si>
    <t>23.12.14</t>
  </si>
  <si>
    <t>25.02.15</t>
  </si>
  <si>
    <t>Склад</t>
  </si>
  <si>
    <t>2 с.ш. РУ-6кВ ПС Энергонефь (яч.№17), яч. №3 ПС Западная</t>
  </si>
  <si>
    <t>22-05-699 от 19.12.14</t>
  </si>
  <si>
    <t>22.10.14</t>
  </si>
  <si>
    <t>06.11.14</t>
  </si>
  <si>
    <t>14.01.15</t>
  </si>
  <si>
    <t>Торговый комплекс "Шовда"</t>
  </si>
  <si>
    <t>ПС Городская-5 яч.204, РП-29</t>
  </si>
  <si>
    <t>22-05-591 от 29.10.14</t>
  </si>
  <si>
    <t>03.10.14</t>
  </si>
  <si>
    <t>Продуктовый магазин</t>
  </si>
  <si>
    <t>ПС Южная яч.29, КТПН-56/х</t>
  </si>
  <si>
    <t>22-05-523 от 01.10.14</t>
  </si>
  <si>
    <t>20.05.14</t>
  </si>
  <si>
    <t>02.06.14</t>
  </si>
  <si>
    <t>19.06.14</t>
  </si>
  <si>
    <t>19.10.14</t>
  </si>
  <si>
    <t>19.02.15</t>
  </si>
  <si>
    <t>04.07.14</t>
  </si>
  <si>
    <t>Производственная база, АБК</t>
  </si>
  <si>
    <t>РУ-6 кВ ПС Стройиндустриальная яч. 107, яч. 1 ПС ГПП-7</t>
  </si>
  <si>
    <t>22-05-251 от 26.05.14</t>
  </si>
  <si>
    <t>44-200/з</t>
  </si>
  <si>
    <t>18.07.14</t>
  </si>
  <si>
    <t>22.07.14</t>
  </si>
  <si>
    <t>12.08.14</t>
  </si>
  <si>
    <t>13.07.15</t>
  </si>
  <si>
    <t>06.08.14</t>
  </si>
  <si>
    <t>Строительная площадка объекта: Спортивный зал</t>
  </si>
  <si>
    <t>2с.ш. РУ-10кВ РПЖ-8, яч.№458 ПС Городская-5</t>
  </si>
  <si>
    <t>22-05-367 от 18.07.14</t>
  </si>
  <si>
    <t>06.02.14</t>
  </si>
  <si>
    <t>06.03.14</t>
  </si>
  <si>
    <t>13.03.14</t>
  </si>
  <si>
    <t>13.03.15</t>
  </si>
  <si>
    <t>28.03.14</t>
  </si>
  <si>
    <t>Производственная база</t>
  </si>
  <si>
    <t>2 с.ш. РУ6кВ ПС Татра (яч.14) , яч.№3 ПС Западная</t>
  </si>
  <si>
    <t>22-05-66 от 24.02.14</t>
  </si>
  <si>
    <t>18.09.14</t>
  </si>
  <si>
    <t>13.11.14</t>
  </si>
  <si>
    <t>25.09.15</t>
  </si>
  <si>
    <t>28.11.14</t>
  </si>
  <si>
    <t>Индивидуальный жилой дом с надворными постройками</t>
  </si>
  <si>
    <t>ПС Гор-5 яч.204 РП-29</t>
  </si>
  <si>
    <t>22-05-512 от 26.09.14</t>
  </si>
  <si>
    <t>275-40/х</t>
  </si>
  <si>
    <t>12.05.14</t>
  </si>
  <si>
    <t>23.05.14</t>
  </si>
  <si>
    <t>03.06.14</t>
  </si>
  <si>
    <t>18.06.14</t>
  </si>
  <si>
    <t>Индивидуальные гаражи</t>
  </si>
  <si>
    <t>ПС Обская яч.630 РПЖ-17</t>
  </si>
  <si>
    <t>22-05-235 от 20.05.14</t>
  </si>
  <si>
    <t>16.10.14</t>
  </si>
  <si>
    <t>Запрос документов</t>
  </si>
  <si>
    <t>31.10.14</t>
  </si>
  <si>
    <t>10.11.14</t>
  </si>
  <si>
    <t>10.03.15</t>
  </si>
  <si>
    <t>17.11.16</t>
  </si>
  <si>
    <t>Приозводственная база, холодный склад</t>
  </si>
  <si>
    <t>РУ-0,4кВ КТПН-№7/с, 2 с.ш. РП-10 (яч.№6), 1 с.ш. ПС Восток (яч. № 121)</t>
  </si>
  <si>
    <t>22-05-590 от 29.10.14</t>
  </si>
  <si>
    <t>02.10.14</t>
  </si>
  <si>
    <t>02.02.15</t>
  </si>
  <si>
    <t>23.04.15</t>
  </si>
  <si>
    <t>17.10.14</t>
  </si>
  <si>
    <t>Магазин "Мишка на севере"</t>
  </si>
  <si>
    <t>1 с.ш. РУ-10кВ РПЖ-5 (яч.№9); яч.№309 ПС Центральная</t>
  </si>
  <si>
    <t>22-05-482 от 11.09.14</t>
  </si>
  <si>
    <t>110-14/2</t>
  </si>
  <si>
    <t>23.07.14</t>
  </si>
  <si>
    <t>01.08.14</t>
  </si>
  <si>
    <t>04.08.14</t>
  </si>
  <si>
    <t>04.12.14</t>
  </si>
  <si>
    <t>19.08.14</t>
  </si>
  <si>
    <t>Нежилое помещение</t>
  </si>
  <si>
    <t>ВРУ-0,4кВ ж/д (2 с.ш. РУ-0,4кВ ТП-11/3 гр.25, яч.631 ПС Обская)</t>
  </si>
  <si>
    <t>22-05-410 от 01.08.14</t>
  </si>
  <si>
    <t>243-11/3</t>
  </si>
  <si>
    <t>30.07.14</t>
  </si>
  <si>
    <t>01.12.14</t>
  </si>
  <si>
    <t>08.10.14</t>
  </si>
  <si>
    <t>16.08.14</t>
  </si>
  <si>
    <t>2 с.ш. РУ-10кВ РП-29 яч.4, яч.204 ПС Городская-5</t>
  </si>
  <si>
    <t>22-05-397 от 29.07.14</t>
  </si>
  <si>
    <t>269-8/х</t>
  </si>
  <si>
    <t>22.05.14</t>
  </si>
  <si>
    <t>08.08.14</t>
  </si>
  <si>
    <t>08.12.14</t>
  </si>
  <si>
    <t>26.08.14</t>
  </si>
  <si>
    <t>23.08.14</t>
  </si>
  <si>
    <t>22-05-256 от 29.05.14</t>
  </si>
  <si>
    <t>216-16/х</t>
  </si>
  <si>
    <t>14.08.14</t>
  </si>
  <si>
    <t>27.08.14</t>
  </si>
  <si>
    <t>ПС Гор-5 яч.103,РПЖ-8</t>
  </si>
  <si>
    <t>22-05-454 от 26.08.14</t>
  </si>
  <si>
    <t>335-10/х</t>
  </si>
  <si>
    <t>30.09.14</t>
  </si>
  <si>
    <t>20.10.14</t>
  </si>
  <si>
    <t>20.02.15</t>
  </si>
  <si>
    <t>12.11.15</t>
  </si>
  <si>
    <t>04.11.14</t>
  </si>
  <si>
    <t>Нежилое помещение № 1001 "Офис"</t>
  </si>
  <si>
    <t>ВРУ-0,4кВ ж/д (2 с.ш. РУ-0,4кВ ТП-7/4 гр.25, 2 с.ш. РУ-10кВ РПЖ-3 (яч.16), яч.20 ПС Обская)</t>
  </si>
  <si>
    <t>22-05-535 от 07.10.14</t>
  </si>
  <si>
    <t>337-7/4</t>
  </si>
  <si>
    <t>21.11.14</t>
  </si>
  <si>
    <t>24.03.15</t>
  </si>
  <si>
    <t>27.03.15</t>
  </si>
  <si>
    <t>09.12.14</t>
  </si>
  <si>
    <t>22-05-635 от 19.11.14</t>
  </si>
  <si>
    <t>75-76/х</t>
  </si>
  <si>
    <t>23</t>
  </si>
  <si>
    <t>15.01.15</t>
  </si>
  <si>
    <t>15.05.15</t>
  </si>
  <si>
    <t>04.02.15</t>
  </si>
  <si>
    <t>30.01.15</t>
  </si>
  <si>
    <t>ПС Южная яч.11 РП-3Х</t>
  </si>
  <si>
    <t>22-05-677 от 09.12.14</t>
  </si>
  <si>
    <t>25-99/х</t>
  </si>
  <si>
    <t>29.07.14</t>
  </si>
  <si>
    <t>04.04.16</t>
  </si>
  <si>
    <t>Квартира</t>
  </si>
  <si>
    <t>ПС Южная яч.27, РП-СТПС, Ф-2А КТПН-43/х</t>
  </si>
  <si>
    <t>22-05-416 от 06.08.14</t>
  </si>
  <si>
    <t>90-43/х</t>
  </si>
  <si>
    <t>25</t>
  </si>
  <si>
    <t>25.09.14</t>
  </si>
  <si>
    <t>13.10.14</t>
  </si>
  <si>
    <t>13.02.15</t>
  </si>
  <si>
    <t>Нежилое помещение №1001 (разделенное на офисы №1 и №2)</t>
  </si>
  <si>
    <t>1 и 2 с.ш. РУ-10кВ РПЖ-7 (яч. №17, №16), яч. №107, №450 ПС Городская-5</t>
  </si>
  <si>
    <t>22-05-532 от 03.10.14</t>
  </si>
  <si>
    <t>20-9/5</t>
  </si>
  <si>
    <t>26.09.14</t>
  </si>
  <si>
    <t>Садовый участок №175А</t>
  </si>
  <si>
    <t>22-05-505 от 25.09.14</t>
  </si>
  <si>
    <t>291-76/х</t>
  </si>
  <si>
    <t>15.07.14</t>
  </si>
  <si>
    <t>24.07.14</t>
  </si>
  <si>
    <t>22.08.14</t>
  </si>
  <si>
    <t>22.12.14</t>
  </si>
  <si>
    <t>06.09.14</t>
  </si>
  <si>
    <t>2 с.ш. РУ-10кВ РПЖ-8 яч.№10, яч.10кВ № 458 ПС Гордская-5</t>
  </si>
  <si>
    <t>22-05-376 от 22.07.14</t>
  </si>
  <si>
    <t>340-6/х</t>
  </si>
  <si>
    <t>13.08.14</t>
  </si>
  <si>
    <t>02.09.14</t>
  </si>
  <si>
    <t>02.01.15</t>
  </si>
  <si>
    <t>20.05.15</t>
  </si>
  <si>
    <t>17.09.14</t>
  </si>
  <si>
    <t>Произвоственная база</t>
  </si>
  <si>
    <t>1с.ш. РПП-4 (яч.11), яч.6 ПС ГПП-7</t>
  </si>
  <si>
    <t>22-05-428 от 13.08.14</t>
  </si>
  <si>
    <t>134-407/з</t>
  </si>
  <si>
    <t>10.07.14</t>
  </si>
  <si>
    <t>16.01.15</t>
  </si>
  <si>
    <t>01.10.14</t>
  </si>
  <si>
    <t>2 с.ш. РУ-0,4кВ БКТП-77/х, яч. 10кВ №4 РП-29 яч. 10кВ № 204 ПС Городская-5</t>
  </si>
  <si>
    <t>22-05-369 от 21.07.14</t>
  </si>
  <si>
    <t>30</t>
  </si>
  <si>
    <t>27.01.14</t>
  </si>
  <si>
    <t>18.02.14</t>
  </si>
  <si>
    <t>28.04.14</t>
  </si>
  <si>
    <t>05.03.14</t>
  </si>
  <si>
    <t>Офис</t>
  </si>
  <si>
    <t>ВРУ-0,4кВ ж/д (РУ-0,4кВ ТП-№16/5, 1 с.ш., ячейка № 19 РПЖ-6, ячейка № 349 ПС Городская-5)</t>
  </si>
  <si>
    <t>22-05-32 от 03.02.14</t>
  </si>
  <si>
    <t>92-16/5</t>
  </si>
  <si>
    <t>31</t>
  </si>
  <si>
    <t>20.08.14</t>
  </si>
  <si>
    <t>ПС Южная яч.11, РП-3Х</t>
  </si>
  <si>
    <t>22-05-456 от 28.08.14</t>
  </si>
  <si>
    <t>241-99/х</t>
  </si>
  <si>
    <t>32</t>
  </si>
  <si>
    <t>04.04.15</t>
  </si>
  <si>
    <t>07.10.16</t>
  </si>
  <si>
    <t>19.12.14</t>
  </si>
  <si>
    <t>Садовые участки в кол-ве 10 шт.</t>
  </si>
  <si>
    <t>РУ-0,4кВ БКТП-№311/з (ИП Эллах Х.Х.); 2 с.ш. РУ-6кВ ПС БИО (яч.№16), яч. №1 ПС ГПП-7</t>
  </si>
  <si>
    <t>22-05-637 от 20.11.14</t>
  </si>
  <si>
    <t>271-311/з</t>
  </si>
  <si>
    <t>33</t>
  </si>
  <si>
    <t>15.05.14</t>
  </si>
  <si>
    <t>09.06.14</t>
  </si>
  <si>
    <t>24.06.14</t>
  </si>
  <si>
    <t>1с.ш. РУ-10кВ РПП-3 яч. №20, яч.№ 35 ПС Нижневартовская</t>
  </si>
  <si>
    <t>22-05-238 от 22.05.14</t>
  </si>
  <si>
    <t>326-115/з</t>
  </si>
  <si>
    <t>34</t>
  </si>
  <si>
    <t>25.08.14</t>
  </si>
  <si>
    <t>05.09.14</t>
  </si>
  <si>
    <t>16.06.16</t>
  </si>
  <si>
    <t>15.10.14</t>
  </si>
  <si>
    <t>1 с.ш. РУ-6кВ РПП-4 (яч. №13), яч. №6 ПС ГПП-7</t>
  </si>
  <si>
    <t>22-05-461 от 03.09.14</t>
  </si>
  <si>
    <t>35</t>
  </si>
  <si>
    <t>20.11.14</t>
  </si>
  <si>
    <t>12.12.14</t>
  </si>
  <si>
    <t>Комплексная застройка жилого квартала 5П</t>
  </si>
  <si>
    <t>ПС Южная яч.8,11, РП-3х</t>
  </si>
  <si>
    <t>22-05-667 от 02.12.14</t>
  </si>
  <si>
    <t>36</t>
  </si>
  <si>
    <t>31.07.14</t>
  </si>
  <si>
    <t>11.09.14</t>
  </si>
  <si>
    <t>Передвижной Бетонно-растворный узел, временно до 01.08.15г.</t>
  </si>
  <si>
    <t>2 с.ш. РУ-10кВ РП-3/х яч.№6), яч.№11 ПС Южная</t>
  </si>
  <si>
    <t>22-05-399 от 29.07.14</t>
  </si>
  <si>
    <t>236-109/х</t>
  </si>
  <si>
    <t>37</t>
  </si>
  <si>
    <t>07.07.14</t>
  </si>
  <si>
    <t>Проектно-изыскательные работы</t>
  </si>
  <si>
    <t>2с.ш. РУ-10кВ РП-3/х яч.№6, яч.№11 ПС Южная</t>
  </si>
  <si>
    <t>22-05-356 от 14.07.14</t>
  </si>
  <si>
    <t>38</t>
  </si>
  <si>
    <t>28.10.14</t>
  </si>
  <si>
    <t>12.01.15</t>
  </si>
  <si>
    <t>12.01.16</t>
  </si>
  <si>
    <t>26.08.15</t>
  </si>
  <si>
    <t>27.01.15</t>
  </si>
  <si>
    <t>Проектируемая КТПН-1000кВА для эл.сн. "Цех подготовки реологических добавок" ООО ТД "Эконо-Тех"</t>
  </si>
  <si>
    <t>Осн. пит.: Ф-35кВ №3 ПС-К-203, ВЛ-35кВ ф "К-203-Водозабор 1". Рез. пит.: Ф-35кВ №2 ПС-К-203, ВЛ-35кВ ф "К-203 Водозабор 2"</t>
  </si>
  <si>
    <t>22-05-566 от 17.10.14</t>
  </si>
  <si>
    <t>39</t>
  </si>
  <si>
    <t>01.04.15</t>
  </si>
  <si>
    <t>16.12.14</t>
  </si>
  <si>
    <t>Проектируемая КТПН-250 кВА для эл.сн. "База отдыха "Савкино" ООО "ПСК"</t>
  </si>
  <si>
    <t>Осн. пит.: Ф-35кВ №2 ПС К-203, ВЛ-35кВ ф-"К-203-Водозабор 2". Рез. пит.: Ф-35кВ №3 ПС К-203, ВЛ-35кВ ф "К-203-Водозабор 1"</t>
  </si>
  <si>
    <t>22-05-564 от 17.10.14</t>
  </si>
  <si>
    <t>24.04.14</t>
  </si>
  <si>
    <t>07.05.14</t>
  </si>
  <si>
    <t>05.06.14</t>
  </si>
  <si>
    <t>05.10.14</t>
  </si>
  <si>
    <t>20.06.14</t>
  </si>
  <si>
    <t>Садовый участок</t>
  </si>
  <si>
    <t>22-05-197 от 05.05.14</t>
  </si>
  <si>
    <t>167-76/х</t>
  </si>
  <si>
    <t>41</t>
  </si>
  <si>
    <t>09.01.14</t>
  </si>
  <si>
    <t>16.01.14</t>
  </si>
  <si>
    <t>16.05.14</t>
  </si>
  <si>
    <t>10.09.14</t>
  </si>
  <si>
    <t>31.01.14</t>
  </si>
  <si>
    <t>Склад-магазин оптовой торговли</t>
  </si>
  <si>
    <t>ПС Обская яч.630,520</t>
  </si>
  <si>
    <t>22-05-02 от 14.01.14</t>
  </si>
  <si>
    <t>235-РПЖ-17</t>
  </si>
  <si>
    <t>42</t>
  </si>
  <si>
    <t>04.09.14</t>
  </si>
  <si>
    <t>09.09.14</t>
  </si>
  <si>
    <t>12.09.14</t>
  </si>
  <si>
    <t>27.09.14</t>
  </si>
  <si>
    <t>Строительная площадка объекта: Общежитие социально-гуманитарного колледжа</t>
  </si>
  <si>
    <t>2 с.ш. РУ-10кВ РПЖ-21 (яч.№14), яч.№6 ПС 35/10кВ Юбилейная, яч.№3 ПС Колмаковская</t>
  </si>
  <si>
    <t>22-05-479 от 09.09.14</t>
  </si>
  <si>
    <t>289-РПЖ-21</t>
  </si>
  <si>
    <t>43</t>
  </si>
  <si>
    <t>26.06.14</t>
  </si>
  <si>
    <t>26.10.14</t>
  </si>
  <si>
    <t>24.10.16</t>
  </si>
  <si>
    <t>11.07.14</t>
  </si>
  <si>
    <t>1 с.ш. РУ-6кВ ПС Татара яч.№8, яч.2 ПС Западная</t>
  </si>
  <si>
    <t>22-05-312 от 24.06.14</t>
  </si>
  <si>
    <t>44</t>
  </si>
  <si>
    <t>28.01.14</t>
  </si>
  <si>
    <t>06.05.14</t>
  </si>
  <si>
    <t>20.03.17</t>
  </si>
  <si>
    <t>30.05.14</t>
  </si>
  <si>
    <t>Производственная техническая база</t>
  </si>
  <si>
    <t>2 с.ш. РУ-10кВ РП-10 (яч.№4), яч.10кВ № 121 ПС Восток</t>
  </si>
  <si>
    <t>22-05-190 от 29.04.14</t>
  </si>
  <si>
    <t>45</t>
  </si>
  <si>
    <t>12.02.14</t>
  </si>
  <si>
    <t>11.03.14</t>
  </si>
  <si>
    <t>07.04.14</t>
  </si>
  <si>
    <t>07.04.15</t>
  </si>
  <si>
    <t>08.06.15</t>
  </si>
  <si>
    <t>18.03.15</t>
  </si>
  <si>
    <t>ГСК Виадук в колличестве 670 гаражей</t>
  </si>
  <si>
    <t>1 с.ш. РУ-10кВ БКТП-10В/6 (стр.), 1 с.ш. РУ-10кВ РПЖ-11 яч.№15, яч.10кВ №9 ПС Западная</t>
  </si>
  <si>
    <t>22-05-59 от 18.02.14</t>
  </si>
  <si>
    <t>155-10в/106</t>
  </si>
  <si>
    <t>46</t>
  </si>
  <si>
    <t>05.08.14</t>
  </si>
  <si>
    <t>05.12.14</t>
  </si>
  <si>
    <t>2 с.ш. РУ-10кВ РПЖ-8 (яч.№10), яч. № 458 ПС Городская-5</t>
  </si>
  <si>
    <t>22-05-385 от 24.07.14</t>
  </si>
  <si>
    <t>257-9/х</t>
  </si>
  <si>
    <t>47</t>
  </si>
  <si>
    <t>27.05.14</t>
  </si>
  <si>
    <t>24.08.17</t>
  </si>
  <si>
    <t>Теплый склад</t>
  </si>
  <si>
    <t>1 с.ш. РУ-6кВ ПС РПП-4 (яч. 13), яч. 35кВ №6 ПС ГПП-7</t>
  </si>
  <si>
    <t>22-05-261 от 30.05.14</t>
  </si>
  <si>
    <t>226-161/з</t>
  </si>
  <si>
    <t>48</t>
  </si>
  <si>
    <t>01.02.15</t>
  </si>
  <si>
    <t>01.11.16</t>
  </si>
  <si>
    <t>Индивидуальный жилой дом</t>
  </si>
  <si>
    <t>ПС Южная яч.22 РП-Дагестан яч.21</t>
  </si>
  <si>
    <t>22-05-513 от 26.09.14</t>
  </si>
  <si>
    <t>300-РП-Дагестан</t>
  </si>
  <si>
    <t>49</t>
  </si>
  <si>
    <t>19.05.14</t>
  </si>
  <si>
    <t>19.09.14</t>
  </si>
  <si>
    <t>01.07.14</t>
  </si>
  <si>
    <t>04.06.14</t>
  </si>
  <si>
    <t>ПС Южная яч.11 РП-3/х</t>
  </si>
  <si>
    <t>22-05-219 от 14.05.14</t>
  </si>
  <si>
    <t>156-75/х</t>
  </si>
  <si>
    <t>04.02.14</t>
  </si>
  <si>
    <t>10.02.14</t>
  </si>
  <si>
    <t>10.06.14</t>
  </si>
  <si>
    <t>25.02.14</t>
  </si>
  <si>
    <t>22-05-31 от 30.01.14</t>
  </si>
  <si>
    <t>195-30/х</t>
  </si>
  <si>
    <t>51</t>
  </si>
  <si>
    <t>16.07.14</t>
  </si>
  <si>
    <t>28.07.14</t>
  </si>
  <si>
    <t>РУ-0,4кВ КТПН-99/х гр.3, яч.10кВ №10 РП-3х, яч.11 ПС Южная</t>
  </si>
  <si>
    <t>22-05-379 от 23.07.14</t>
  </si>
  <si>
    <t>198-99/х</t>
  </si>
  <si>
    <t>52</t>
  </si>
  <si>
    <t>30.06.14</t>
  </si>
  <si>
    <t>08.07.14</t>
  </si>
  <si>
    <t>08.11.14</t>
  </si>
  <si>
    <t>РУ-0,4кВ КТПН-208/з, яч. 6кВ № 14 ПС БИО, яч. 35кВ №1 ПС ГПП-7</t>
  </si>
  <si>
    <t>22-05-341 от 07.07.14</t>
  </si>
  <si>
    <t>188-208/з</t>
  </si>
  <si>
    <t>53</t>
  </si>
  <si>
    <t>08.09.14</t>
  </si>
  <si>
    <t>07.10.14</t>
  </si>
  <si>
    <t>07.02.15</t>
  </si>
  <si>
    <t>22-05-507 от 25.09.14</t>
  </si>
  <si>
    <t>54</t>
  </si>
  <si>
    <t>24.01.14</t>
  </si>
  <si>
    <t>28.05.14</t>
  </si>
  <si>
    <t>17.03.14</t>
  </si>
  <si>
    <t>ПС Южная яч.8, РП-3 Х</t>
  </si>
  <si>
    <t>22-05-10 от 17.01.14</t>
  </si>
  <si>
    <t>70-71/х</t>
  </si>
  <si>
    <t>55</t>
  </si>
  <si>
    <t>04.01.15</t>
  </si>
  <si>
    <t>06.10.14</t>
  </si>
  <si>
    <t>ПС Южная яч.11, РП-3Х, ВЛИ-0,4кВ Ф-3 КТПН-99/х</t>
  </si>
  <si>
    <t>22-05-462 от 03.09.14</t>
  </si>
  <si>
    <t>268-99/х</t>
  </si>
  <si>
    <t>56</t>
  </si>
  <si>
    <t>15.01.14</t>
  </si>
  <si>
    <t>30.01.14</t>
  </si>
  <si>
    <t>14.02.14</t>
  </si>
  <si>
    <t>Пункт приема и учета слива вод в систему городской канализации</t>
  </si>
  <si>
    <t>РУ-0,4кВ РПП-6, 2 с.ш., яч. 12 ПС Нижневартовская</t>
  </si>
  <si>
    <t>22-05-810 от 09.01.14</t>
  </si>
  <si>
    <t>341-РПП-6</t>
  </si>
  <si>
    <t>57</t>
  </si>
  <si>
    <t>16.06.14</t>
  </si>
  <si>
    <t>02.06.15</t>
  </si>
  <si>
    <t>25.07.14</t>
  </si>
  <si>
    <t>Нежилое помещение №1023</t>
  </si>
  <si>
    <t>РУ-10кВ РПЖ-13 яч. №1а, №8; яч. №107, №450 ПС Городская-5</t>
  </si>
  <si>
    <t>22-05-277 от 09.06.14</t>
  </si>
  <si>
    <t>149-8/6</t>
  </si>
  <si>
    <t>58</t>
  </si>
  <si>
    <t>Отклонена</t>
  </si>
  <si>
    <t>09.07.14</t>
  </si>
  <si>
    <t>09.11.14</t>
  </si>
  <si>
    <t>22-05-335 от 03.07.14</t>
  </si>
  <si>
    <t>279-6/х</t>
  </si>
  <si>
    <t>59</t>
  </si>
  <si>
    <t>22-05-241 от 22.05.14</t>
  </si>
  <si>
    <t>187-208/з</t>
  </si>
  <si>
    <t>21.05.14</t>
  </si>
  <si>
    <t>29.05.14</t>
  </si>
  <si>
    <t>13.06.14</t>
  </si>
  <si>
    <t>Садовый участок с надворными постройками</t>
  </si>
  <si>
    <t>22-05-253 от 27.05.14</t>
  </si>
  <si>
    <t>142-76/х</t>
  </si>
  <si>
    <t>61</t>
  </si>
  <si>
    <t>21.11.16</t>
  </si>
  <si>
    <t>2 с.ш. РУ-10 кВ РПП-5 (яч.№10), яч. № 22  ПС Индустриальная</t>
  </si>
  <si>
    <t>22-05-420 от 07.08.14</t>
  </si>
  <si>
    <t>62</t>
  </si>
  <si>
    <t>29.10.14</t>
  </si>
  <si>
    <t>11.02.15</t>
  </si>
  <si>
    <t>ПС Южная яч.22 РП-Дагестан</t>
  </si>
  <si>
    <t>22-05-613 от 11.11.14</t>
  </si>
  <si>
    <t>30-31/х</t>
  </si>
  <si>
    <t>63</t>
  </si>
  <si>
    <t>20.03.14</t>
  </si>
  <si>
    <t>03.04.14</t>
  </si>
  <si>
    <t>24.08.14</t>
  </si>
  <si>
    <t>24.11.15</t>
  </si>
  <si>
    <t>09.05.14</t>
  </si>
  <si>
    <t>Реконструкция магазина "Мир цветов" под магазин с офисными помещениями</t>
  </si>
  <si>
    <t>1 с.ш. РУ-10кВ РПЖ-14 (яч.9), яч.10кВ №204 ПС Центральная; 2 с.ш. РУ-10кВ РПЖ-14 (яч.18), яч.10кВ №20 ПС Индустриальная</t>
  </si>
  <si>
    <t>22-05-126 от 27.03.14</t>
  </si>
  <si>
    <t>64</t>
  </si>
  <si>
    <t>11.11.14</t>
  </si>
  <si>
    <t>11.03.15</t>
  </si>
  <si>
    <t>26.11.14</t>
  </si>
  <si>
    <t>Нежилое помещение №1001</t>
  </si>
  <si>
    <t>ВРУ-0,4кВ ж/д (2с.ш. РУ-0,4кВ ТП-1/13 гр. 23, 24; 2с.ш. РУ-10кВ РПЖ-16 (яч.6), яч.21 ПС Индустриальная)</t>
  </si>
  <si>
    <t>22-05-534 от 07.10.14</t>
  </si>
  <si>
    <t>58-1/13</t>
  </si>
  <si>
    <t>65</t>
  </si>
  <si>
    <t>21.04.14</t>
  </si>
  <si>
    <t>05.05.14</t>
  </si>
  <si>
    <t>07.09.14</t>
  </si>
  <si>
    <t>ПС Гор-5 яч.103,458 РПЖ-8</t>
  </si>
  <si>
    <t>22-05-187 от 28.04.14</t>
  </si>
  <si>
    <t>166-РПЖ-8</t>
  </si>
  <si>
    <t>66</t>
  </si>
  <si>
    <t>09.04.14</t>
  </si>
  <si>
    <t>22.04.14</t>
  </si>
  <si>
    <t>22.09.14</t>
  </si>
  <si>
    <t>06.06.14</t>
  </si>
  <si>
    <t>Садовый участок №178</t>
  </si>
  <si>
    <t>2 с.ш. РУ-10кВ РП-Совхоз, яч.10кВ №22 ПС Южная</t>
  </si>
  <si>
    <t>22-05-165 от 16.04.14</t>
  </si>
  <si>
    <t>127-76/х</t>
  </si>
  <si>
    <t>67</t>
  </si>
  <si>
    <t>17.12.14</t>
  </si>
  <si>
    <t>17.04.15</t>
  </si>
  <si>
    <t>Бокс для хранения спецтехники (строительство дополнительного бокса)</t>
  </si>
  <si>
    <t>1 с.ш. РУ-6кВ ПС Татра (яч. №8), яч. № 2 ПС Западная</t>
  </si>
  <si>
    <t>22-05-669 от 04.12.14</t>
  </si>
  <si>
    <t>68</t>
  </si>
  <si>
    <t>30.10.14</t>
  </si>
  <si>
    <t>21.07.14</t>
  </si>
  <si>
    <t>индивидуальный жилой дом с надворными постройками</t>
  </si>
  <si>
    <t>ПС Гор-5 яч.103,458, РПЖ-8</t>
  </si>
  <si>
    <t>22-05-304 от 23.06.14</t>
  </si>
  <si>
    <t>177-РПЖ-8</t>
  </si>
  <si>
    <t>69</t>
  </si>
  <si>
    <t>11.08.14</t>
  </si>
  <si>
    <t>05.01.15</t>
  </si>
  <si>
    <t>20.04.15</t>
  </si>
  <si>
    <t>20.09.14</t>
  </si>
  <si>
    <t>Закрытая автостоянка для легковых автомобилей со встроенными офисными помещениями</t>
  </si>
  <si>
    <t>ПС Городская -5 яч.109,444</t>
  </si>
  <si>
    <t>22-05-402 от 30.07.14</t>
  </si>
  <si>
    <t>70</t>
  </si>
  <si>
    <t>28.02.15</t>
  </si>
  <si>
    <t>07.12.15</t>
  </si>
  <si>
    <t>ПС Обская яч.4 РП-Дагестан</t>
  </si>
  <si>
    <t>22-05-575 от 23.10.14</t>
  </si>
  <si>
    <t>71</t>
  </si>
  <si>
    <t>14.12.14</t>
  </si>
  <si>
    <t>22.12.15</t>
  </si>
  <si>
    <t>29.08.14</t>
  </si>
  <si>
    <t>Цех мясных полуфабрикатов</t>
  </si>
  <si>
    <t>2 с.ш. РУ-10кВ РПП-5 яч.№18; яч. № 22 ПС Индустриальная</t>
  </si>
  <si>
    <t>22-05-398 от 29.07.14</t>
  </si>
  <si>
    <t>395-313/з</t>
  </si>
  <si>
    <t>72</t>
  </si>
  <si>
    <t>13.05.14</t>
  </si>
  <si>
    <t>28.09.14</t>
  </si>
  <si>
    <t>12.06.14</t>
  </si>
  <si>
    <t>Торговый павильон</t>
  </si>
  <si>
    <t>РУ-0,4кВ ТП-7/12, 1 с.ш. РУ-10кВ РПЖ-3 яч.№17, яч.10кВ №511 ПС Обская</t>
  </si>
  <si>
    <t>22-05-207 от 07.05.14</t>
  </si>
  <si>
    <t>178-7/12</t>
  </si>
  <si>
    <t>73</t>
  </si>
  <si>
    <t>26.05.14</t>
  </si>
  <si>
    <t>11.06.14</t>
  </si>
  <si>
    <t>11.10.14</t>
  </si>
  <si>
    <t>18.07.16</t>
  </si>
  <si>
    <t>Перепланировка и переустройство нежилого помещения №1005 (разделение на офис и магазин)</t>
  </si>
  <si>
    <t>ВРУ-0,4кВ ж/д (РУ-0,4кВ ТП-8/1, 2с.ш. РУ-10кВ РПЖ-1 яч.16; яч.№627 ПС Обская)</t>
  </si>
  <si>
    <t>22-05-265 от 02.06.14</t>
  </si>
  <si>
    <t>74</t>
  </si>
  <si>
    <t>04.07.11</t>
  </si>
  <si>
    <t>19.07.14</t>
  </si>
  <si>
    <t>19.11.14</t>
  </si>
  <si>
    <t>10.10.14</t>
  </si>
  <si>
    <t>22-05-400 от 19.07.11</t>
  </si>
  <si>
    <t>75</t>
  </si>
  <si>
    <t>29.04.14</t>
  </si>
  <si>
    <t>Летнее кафе (с 01.05.2014г. по 30.09.2014г.)</t>
  </si>
  <si>
    <t>РУ-0,4кВ КТПН-9/106 гр.2. РУ-10кВ РПЖ-7 яч. №12, РУ-10кВ; яч. №452 ПС Городская-5.</t>
  </si>
  <si>
    <t>22-05-200 от 05.05.14</t>
  </si>
  <si>
    <t>117-9/106</t>
  </si>
  <si>
    <t>76</t>
  </si>
  <si>
    <t>14.04.14</t>
  </si>
  <si>
    <t>23.04.14</t>
  </si>
  <si>
    <t>01.09.15</t>
  </si>
  <si>
    <t>Строительная площадка объекта Многофункциональный торговый комплекс</t>
  </si>
  <si>
    <t>РУ-10кВ РПЖ-6 1 и 2 с.ш., яч.№410, №21 ПС Индустриальная</t>
  </si>
  <si>
    <t>22-05-171 от 18.04.14</t>
  </si>
  <si>
    <t>250-РПЖ-16</t>
  </si>
  <si>
    <t>77</t>
  </si>
  <si>
    <t>Строительная площадка реконструкции Стоковая-заготовочная</t>
  </si>
  <si>
    <t>ПС Обская яч.625, ТП-К/1</t>
  </si>
  <si>
    <t>22-05-283 от 11.06.14</t>
  </si>
  <si>
    <t>160-ТП-К/1</t>
  </si>
  <si>
    <t>78</t>
  </si>
  <si>
    <t>27.03.14</t>
  </si>
  <si>
    <t>08.04.14</t>
  </si>
  <si>
    <t>24.02.16</t>
  </si>
  <si>
    <t>Клиника здоровья</t>
  </si>
  <si>
    <t>ВРУ-0,4кВ ж/д (РУ-0,4кВ ТП-7/5, 1с.ш., яч.№13 РПЖ-3, яч.№511 ПС Обская)</t>
  </si>
  <si>
    <t>22-05-143 от 03.04.14</t>
  </si>
  <si>
    <t>79</t>
  </si>
  <si>
    <t>Центр бытовых услуг и магазин</t>
  </si>
  <si>
    <t>ВРУ-0,4кВ ж/д (РУ-0,4кВ ТП-7/5, 1 с.ш., яч.№13 РПЖ-3, яч.№511 ПС Обская)</t>
  </si>
  <si>
    <t>22-05-142 от 03.04.14</t>
  </si>
  <si>
    <t>80</t>
  </si>
  <si>
    <t>30.12.16</t>
  </si>
  <si>
    <t>24.05.17</t>
  </si>
  <si>
    <t>Жилой дом с объектами обслуживания по ул.Ленина, квартал "А"</t>
  </si>
  <si>
    <t>2сш РУ-10кВ РПЖ-6, яч 10кВ №210 ПС Городская-5; 1 сш РУ-10кВ РПЖ-5, яч 10кВ №309 ПС Центральная</t>
  </si>
  <si>
    <t>22-05-56 от 17.02.14</t>
  </si>
  <si>
    <t>138-15/8</t>
  </si>
  <si>
    <t>81</t>
  </si>
  <si>
    <t>25.06.14</t>
  </si>
  <si>
    <t>01.10.15</t>
  </si>
  <si>
    <t>Складское помещение</t>
  </si>
  <si>
    <t>2 с.ш. РУ-10кВ РПП-5 (яч.318), яч. № 22 ПС Индустриальная</t>
  </si>
  <si>
    <t>22-05-315 от 25.06.14</t>
  </si>
  <si>
    <t>287-288/з</t>
  </si>
  <si>
    <t>82</t>
  </si>
  <si>
    <t>Переуступка</t>
  </si>
  <si>
    <t>27.10.16</t>
  </si>
  <si>
    <t>15.10.15</t>
  </si>
  <si>
    <t>Реконструкция торгового комплекса</t>
  </si>
  <si>
    <t>1,2 с.ш. РУ-6кВ РПП-12, яч. 6кВ №19,20 ПС Нижневартовская</t>
  </si>
  <si>
    <t>22-05-193 от 30.04.14</t>
  </si>
  <si>
    <t>83</t>
  </si>
  <si>
    <t>03.02.15</t>
  </si>
  <si>
    <t>01.07.15</t>
  </si>
  <si>
    <t>18.10.14</t>
  </si>
  <si>
    <t>Дополнительный офис №18</t>
  </si>
  <si>
    <t>РУ-10кВ РПЖ-21 (яч. №3, №6), ПС Колмаковская, ПС Восток</t>
  </si>
  <si>
    <t>22-05-501 от 22.09.14</t>
  </si>
  <si>
    <t>177-РПЖ-21</t>
  </si>
  <si>
    <t>84</t>
  </si>
  <si>
    <t>14.05.14</t>
  </si>
  <si>
    <t>Нежилое помещение (магазин "Зернышко")</t>
  </si>
  <si>
    <t>РУ-10кВ РПЖ-3 яч. 11, 16, яч. 20, 511 ПС "Обская"</t>
  </si>
  <si>
    <t>22-05-213 от 12.05.14</t>
  </si>
  <si>
    <t>251-7/1</t>
  </si>
  <si>
    <t>85</t>
  </si>
  <si>
    <t>02.07.14</t>
  </si>
  <si>
    <t>02.11.14</t>
  </si>
  <si>
    <t>17.07.14</t>
  </si>
  <si>
    <t>Садовый участок № 59,60</t>
  </si>
  <si>
    <t>яч.6 кВ № 107 ПС Стройиндустриальная</t>
  </si>
  <si>
    <t>22-05-305 от 23.06.14</t>
  </si>
  <si>
    <t>275-204/з</t>
  </si>
  <si>
    <t>86</t>
  </si>
  <si>
    <t>16.04.14</t>
  </si>
  <si>
    <t>21.09.14</t>
  </si>
  <si>
    <t>ПС Гор-5, яч.103,458, РПЖ-8</t>
  </si>
  <si>
    <t>22-05-179 от 24.04.14</t>
  </si>
  <si>
    <t>258-ШРС-3</t>
  </si>
  <si>
    <t>87</t>
  </si>
  <si>
    <t>Зоопарк Фортуна</t>
  </si>
  <si>
    <t>ЩР-1, РЩ-0,4кВ №6 уличного освещения ул.Пикмана</t>
  </si>
  <si>
    <t>22-05-342 от 07.07.14</t>
  </si>
  <si>
    <t>175-9/21</t>
  </si>
  <si>
    <t>88</t>
  </si>
  <si>
    <t>Комплекс фото-виделфиксации</t>
  </si>
  <si>
    <t>ТП-10/5 опора №127 ул.освещения</t>
  </si>
  <si>
    <t>22-05-233 от 20.05.14</t>
  </si>
  <si>
    <t>130-10/5</t>
  </si>
  <si>
    <t>89</t>
  </si>
  <si>
    <t>Комплекс фото-виделфиксации нарушений ПДД "Одиссей"</t>
  </si>
  <si>
    <t>гр.31 РУ-0,4кВ ТП-7/2, РУ-10кВ РПЖ-3 яч.№16, яч.№20 ПС Обская</t>
  </si>
  <si>
    <t>22-05-232 от 19.05.14</t>
  </si>
  <si>
    <t>135-7/2</t>
  </si>
  <si>
    <t>Комплекс фото-видеофиксации</t>
  </si>
  <si>
    <t>ПС Центральная яч.106 РПЖ-9, ТП-10а/2 опора ул. освещения</t>
  </si>
  <si>
    <t>22-05-231 от 19.05.14</t>
  </si>
  <si>
    <t>131-10А/2</t>
  </si>
  <si>
    <t>91</t>
  </si>
  <si>
    <t>Комплекс фото-видеофиксации нарушений ПДД "Одиссей"</t>
  </si>
  <si>
    <t>гр.25 РУ-0,4кВ ТП-13/4, яч.№21 ПС Обская</t>
  </si>
  <si>
    <t>22-05-229 от 19.05.14</t>
  </si>
  <si>
    <t>134-13/4</t>
  </si>
  <si>
    <t>92</t>
  </si>
  <si>
    <t>гр.28 РУ-0,4кВ ТП-11/7, РУ-10кВ РПЖ-4 яч.№11, яч.№623 ПС Обская</t>
  </si>
  <si>
    <t>22-05-228 от 19.05.14</t>
  </si>
  <si>
    <t>133-11/7</t>
  </si>
  <si>
    <t>93</t>
  </si>
  <si>
    <t>гр.33 РУ-0,4кВ ТП-16/3, РУ-10кВ РПЖ-6 яч.№20, яч.№210 ПС Городская 5</t>
  </si>
  <si>
    <t>22-05-230 от 19.05.14</t>
  </si>
  <si>
    <t>132-16/3</t>
  </si>
  <si>
    <t>94</t>
  </si>
  <si>
    <t>гр.26 РУ-0,4кВ ТП-8/6, РУ-10кВ РПЖ-13 яч.№8, яч.№450 ПС Городская 5</t>
  </si>
  <si>
    <t>22-05-252 от 27.05.14</t>
  </si>
  <si>
    <t>136-8/6</t>
  </si>
  <si>
    <t>95</t>
  </si>
  <si>
    <t>14.11.14</t>
  </si>
  <si>
    <t>15.12.14</t>
  </si>
  <si>
    <t>Строительная площадка детского сада на 260 мест в кв.Прибрежный-3</t>
  </si>
  <si>
    <t>2с.ш. РУ-10кВ РПЖ-12 (яч.16), яч.10кВ №456 ПС Городская-5</t>
  </si>
  <si>
    <t>22-05-640 от 20.11.14</t>
  </si>
  <si>
    <t>359-15/13</t>
  </si>
  <si>
    <t>96</t>
  </si>
  <si>
    <t>18.03.14</t>
  </si>
  <si>
    <t>31.03.14</t>
  </si>
  <si>
    <t>21.08.14</t>
  </si>
  <si>
    <t>ПС Обская яч.15, РП-Дагестан</t>
  </si>
  <si>
    <t>22-05-121 от 26.03.14</t>
  </si>
  <si>
    <t>97</t>
  </si>
  <si>
    <t>ПС Южная яч.20, РП-СТПС</t>
  </si>
  <si>
    <t>22-05-484 от 11.09.14</t>
  </si>
  <si>
    <t>98</t>
  </si>
  <si>
    <t>12.05.15</t>
  </si>
  <si>
    <t>22-05-700 от 19.12.14</t>
  </si>
  <si>
    <t>55-51/х</t>
  </si>
  <si>
    <t>99</t>
  </si>
  <si>
    <t>03.11.14</t>
  </si>
  <si>
    <t>ПС Южная яч.31,2БКТП-75/х</t>
  </si>
  <si>
    <t>22-05-326 от 27.06.14</t>
  </si>
  <si>
    <t>192-75/х</t>
  </si>
  <si>
    <t>15.12.16</t>
  </si>
  <si>
    <t>Нежилое помещение (офис)</t>
  </si>
  <si>
    <t>1 и 2 с.ш. РУ-10кВ РПЖ-6 (яч. №5, №16), яч.10кВ №210, №349 ПС Городская-5</t>
  </si>
  <si>
    <t>22-05-500 от 22.09.14</t>
  </si>
  <si>
    <t>101</t>
  </si>
  <si>
    <t>Спортивный комплекс с универсальным игровым залом и плавательным бассейном</t>
  </si>
  <si>
    <t>22-05-255 от 29.05.14</t>
  </si>
  <si>
    <t>102</t>
  </si>
  <si>
    <t>05.03.15</t>
  </si>
  <si>
    <t>Спортивный комплекс с универсальным игровым залом и плавательным бассейном в квартале 20</t>
  </si>
  <si>
    <t>ПС Эмтор яч.208,107, РПЖ-20</t>
  </si>
  <si>
    <t>22-05-525 от 02.10.14</t>
  </si>
  <si>
    <t>103</t>
  </si>
  <si>
    <t>05.11.15</t>
  </si>
  <si>
    <t>Универсальная ледовая арена в г.Нижневартовске</t>
  </si>
  <si>
    <t>1с.ш. РУ-10кВ РПЖ-14 яч.№9, яч.№204 ПС Центральная, 1с.ш. РУ-10кВ РПЖ-3 яч.15, яч.511 ПС Обская. Резервный: 2с.ш. РУ-10кВ РПЖ-3 яч.16, яч.20 ПС Обская</t>
  </si>
  <si>
    <t>22-05-526 от 03.10.14</t>
  </si>
  <si>
    <t>104</t>
  </si>
  <si>
    <t>30.11.14</t>
  </si>
  <si>
    <t>20.01.15</t>
  </si>
  <si>
    <t>Садовый участок №172А</t>
  </si>
  <si>
    <t>2 с.ш. РУ-10кВ РП-Совхоз; яч.10кВ №22 ПС Южная</t>
  </si>
  <si>
    <t>22-05-370 от 21.07.14</t>
  </si>
  <si>
    <t>10-76/х</t>
  </si>
  <si>
    <t>105</t>
  </si>
  <si>
    <t>23.06.14</t>
  </si>
  <si>
    <t>Киоск "Карамелька" в парке на Пионерской</t>
  </si>
  <si>
    <t>ПС Индустриальная яч.414, РПЖ-1А</t>
  </si>
  <si>
    <t>22-05-299 от 19.06.14</t>
  </si>
  <si>
    <t>174-2/11</t>
  </si>
  <si>
    <t>106</t>
  </si>
  <si>
    <t>Киоск "Карамелька" на площади Нефтяников</t>
  </si>
  <si>
    <t>РУ-0,4кВ ТП-№2/6 гр. 22, 2 с.ш. РУ-10кВ РПЖ-16 яч.18, яч. № 21 ПС Индустриальная</t>
  </si>
  <si>
    <t>22-05-311 от 24.06.14</t>
  </si>
  <si>
    <t>173-2/6</t>
  </si>
  <si>
    <t>107</t>
  </si>
  <si>
    <t>03.09.14</t>
  </si>
  <si>
    <t>Цирк-шапито "Арена-Ягуар"</t>
  </si>
  <si>
    <t>РУ-0,4кВ ТП-9/21 гр.7, 23. РУ-10кВ РПЖ-7 яч.№11, РУ-10кВ РПЖ-12 яч.№14; яч.№105, №456 ПС Городская-5</t>
  </si>
  <si>
    <t>22-05-478 от 09.09.14</t>
  </si>
  <si>
    <t>244-9/21</t>
  </si>
  <si>
    <t>108</t>
  </si>
  <si>
    <t>27.10.15</t>
  </si>
  <si>
    <t>Базовая станция сотовой связи "Нижневартовск-74", СПУ</t>
  </si>
  <si>
    <t>2 с.ш. РУ-10кВ РП-2С (яч.№6), яч. № 226 ПС "Восток"</t>
  </si>
  <si>
    <t>22-05-633 от 18.11.14</t>
  </si>
  <si>
    <t>319-61/с</t>
  </si>
  <si>
    <t>109</t>
  </si>
  <si>
    <t>Базовая станция сотовой связи 60 лет Октября №42</t>
  </si>
  <si>
    <t>2 с.ш. РУ-0,4кВ ТП-9/3, гр. 8, 2 с.ш. РУ-10кВ РПЖ-12 яч. 14, яч. № 456 ПС Городская-5</t>
  </si>
  <si>
    <t>22-05-297 от 19.06.14</t>
  </si>
  <si>
    <t>185-9/3</t>
  </si>
  <si>
    <t>110</t>
  </si>
  <si>
    <t>23.11.14</t>
  </si>
  <si>
    <t>07.08.14</t>
  </si>
  <si>
    <t>Базовая станция сотовой связи Комсомольский бульвар №4</t>
  </si>
  <si>
    <t>2 с.ш. РУ-0,4кВ ТП-5/3, гр. 24; 2 с.ш. РУ-10кВ РПЖ-2 яч.20, яч.№26 ПС Индустриальная</t>
  </si>
  <si>
    <t>22-05-331 от 02.07.14</t>
  </si>
  <si>
    <t>208-5/3</t>
  </si>
  <si>
    <t>111</t>
  </si>
  <si>
    <t>Базовая станция сотовой связи Ленина №17</t>
  </si>
  <si>
    <t>ВРУ-0,4кВ ж/д (2 с.ш. РУ-0,4кВ РПЖ-13 гр.21, яч.№450 ПС Городская-5)</t>
  </si>
  <si>
    <t>22-05-271 от 03.06.14</t>
  </si>
  <si>
    <t>163-РПЖ-13</t>
  </si>
  <si>
    <t>112</t>
  </si>
  <si>
    <t>Базовая станция сотовой связи Нефтяников №4</t>
  </si>
  <si>
    <t>2 с.ш. РУ-0,4кВ ТП-9/1, гр. 24, 2 с.ш. РУ-10кВ РПЖ-2 яч.12, яч. № 26 ПС Индустриальная</t>
  </si>
  <si>
    <t>22-05-295 от 19.06.14</t>
  </si>
  <si>
    <t>184-9/1</t>
  </si>
  <si>
    <t>113</t>
  </si>
  <si>
    <t>Базовая станция сотовой связи Омская №23</t>
  </si>
  <si>
    <t>ВРУ-0,4кВ ж/д (2 с.ш. РУ-0,4кВ ТП-9/9, гр.31, 32; 2 с.ш. РУ-10кВ РПЖ-13 яч.16, яч.№450 ПС  Городская-5)</t>
  </si>
  <si>
    <t>22-05-294 от 19.06.14</t>
  </si>
  <si>
    <t>228-9/9</t>
  </si>
  <si>
    <t>114</t>
  </si>
  <si>
    <t>Базовая станция сотовой связи Северная №12</t>
  </si>
  <si>
    <t>ВРУ-0,4кВ (2с.ш. РУ-0,4кВ ТП-6/10 гр.32, яч.№403 ПС Индустриальная)</t>
  </si>
  <si>
    <t>22-05-268 от 03.06.14</t>
  </si>
  <si>
    <t>159-6/10</t>
  </si>
  <si>
    <t>115</t>
  </si>
  <si>
    <t>Базовая станция сотовой связи Спортивная №13</t>
  </si>
  <si>
    <t>ВРУ-0,4кВ ж/д (2с.ш. РУ-0,4кВ ТП-7/13 гр.13, 2с.ш. РУ-10кВ РПЖ-4 яч. №16, яч.№2 ПС Обская)</t>
  </si>
  <si>
    <t>22-05-270 от 03.06.14</t>
  </si>
  <si>
    <t>162-7/13</t>
  </si>
  <si>
    <t>116</t>
  </si>
  <si>
    <t>Базовая станция сотовой связи ул.Интернациональная 49/1</t>
  </si>
  <si>
    <t>ПС Центральная яч.106 РПЖ-9</t>
  </si>
  <si>
    <t>22-05-267 от 03.06.14</t>
  </si>
  <si>
    <t>152-10А/11</t>
  </si>
  <si>
    <t>117</t>
  </si>
  <si>
    <t>Базовая станция сотовой связи Чапаева №13</t>
  </si>
  <si>
    <t>яч. 349 ПС ГПП-5, РПЖ-6</t>
  </si>
  <si>
    <t>22-05-296 от 19.06.14</t>
  </si>
  <si>
    <t>186-15/6</t>
  </si>
  <si>
    <t>118</t>
  </si>
  <si>
    <t>Базовая станция сотовой связи Чапаева №36</t>
  </si>
  <si>
    <t>ВРУ-0,4кВ ж/д (2с.ш. РУ-0,4кВ ТП-7/14 гр.24, 2с.ш. РУ-10кВ РПЖ-4 яч.№16, яч.№2 ПС Обская)</t>
  </si>
  <si>
    <t>22-05-269 от 03.06.14</t>
  </si>
  <si>
    <t>161-7/14</t>
  </si>
  <si>
    <t>119</t>
  </si>
  <si>
    <t>15.08.14</t>
  </si>
  <si>
    <t>Административное здание сервисного обслуживания</t>
  </si>
  <si>
    <t>ПС Обская яч.630, РПЖ-17</t>
  </si>
  <si>
    <t>22-05-412 от 05.08.14</t>
  </si>
  <si>
    <t>03.12.14</t>
  </si>
  <si>
    <t>15.04.15</t>
  </si>
  <si>
    <t>27.05.15</t>
  </si>
  <si>
    <t>30.12.14</t>
  </si>
  <si>
    <t>Нежилое помещение №1005 (Магазин-салон мобильной связи)</t>
  </si>
  <si>
    <t>ВРУ-0,4кВ №5 ж/д (2с.ш. РУ-0,4кВ ТП-9/16 (гр.30), 2с.ш. РУ-10кВ РПЖ-21 (яч.4), яч.14 ПС Юбилейная)</t>
  </si>
  <si>
    <t>22-05-683 от 11.12.14</t>
  </si>
  <si>
    <t>142-9/16</t>
  </si>
  <si>
    <t>121</t>
  </si>
  <si>
    <t>02.04.14</t>
  </si>
  <si>
    <t>18.04.14</t>
  </si>
  <si>
    <t>18.12.15</t>
  </si>
  <si>
    <t>Многоквартирный жилой дом</t>
  </si>
  <si>
    <t>1,2 с.ш. РУ-10кВ РП-Совзоз яч. № 3,4, яч. 10кВ № 25,22 ПС Южная</t>
  </si>
  <si>
    <t>22-05-160 от 15.04.14</t>
  </si>
  <si>
    <t>122</t>
  </si>
  <si>
    <t>19.04.15</t>
  </si>
  <si>
    <t>03.01.15</t>
  </si>
  <si>
    <t>ПС Южная яч.12, РП-Дагестан</t>
  </si>
  <si>
    <t>22-05-686 от 15.12.14</t>
  </si>
  <si>
    <t>63-30/х</t>
  </si>
  <si>
    <t>123</t>
  </si>
  <si>
    <t>16.11.14</t>
  </si>
  <si>
    <t>Магазин, склад, цех</t>
  </si>
  <si>
    <t>1 с.ш. РУ-6кВ РПП-4 яч. №11; яч. №6 ПС Нижневартовская</t>
  </si>
  <si>
    <t>22-05-344 от 08.07.14</t>
  </si>
  <si>
    <t>214-341/з</t>
  </si>
  <si>
    <t>124</t>
  </si>
  <si>
    <t>09.08.14</t>
  </si>
  <si>
    <t>23.10.15</t>
  </si>
  <si>
    <t xml:space="preserve"> яч. 6кВ №12, 35 ПС Нижневартовская</t>
  </si>
  <si>
    <t>22-05-114 от 21.03.14</t>
  </si>
  <si>
    <t>311-РПП-3</t>
  </si>
  <si>
    <t>125</t>
  </si>
  <si>
    <t>29.11.14</t>
  </si>
  <si>
    <t>21.04.17</t>
  </si>
  <si>
    <t>Станция РСПИ</t>
  </si>
  <si>
    <t>ВРУ-0,4кВ ж/д (2 с.ш. РУ-0,4кВ ТП-7/13 гр.28, 2 с.ш. РУ-10кВ РПЖ-4 яч.16, яч.2 ПС Обская)</t>
  </si>
  <si>
    <t>02-33-392 от 28.07.14</t>
  </si>
  <si>
    <t>126</t>
  </si>
  <si>
    <t>2 с.ш. РУ-0,4кВ ТП-10Б/6, гр.28; 2 с.ш. РУ-10кВ РПЖ-15 яч.12, яч №6 ПС Западная</t>
  </si>
  <si>
    <t>22-05-393 от 28.07.14</t>
  </si>
  <si>
    <t>127</t>
  </si>
  <si>
    <t>Станция РСПИ кв. Северный</t>
  </si>
  <si>
    <t>ПС Центральная яч.106, РПЖ-9</t>
  </si>
  <si>
    <t>22-05-394 от 28.07.14</t>
  </si>
  <si>
    <t>128</t>
  </si>
  <si>
    <t>13.12.14</t>
  </si>
  <si>
    <t>05.02.15</t>
  </si>
  <si>
    <t>28.08.14</t>
  </si>
  <si>
    <t>Склад с эстакадой, материальный склад</t>
  </si>
  <si>
    <t>1 с.ш. РУ-6кВ ПС Базовая (яч.№6), яч. №3 ПС ГПП-7</t>
  </si>
  <si>
    <t>22-05-411 от 04.08.14</t>
  </si>
  <si>
    <t>26-402/з</t>
  </si>
  <si>
    <t>129</t>
  </si>
  <si>
    <t>25.03.14</t>
  </si>
  <si>
    <t>01.04.14</t>
  </si>
  <si>
    <t>03.08.14</t>
  </si>
  <si>
    <t>02.05.14</t>
  </si>
  <si>
    <t>Жилой балок</t>
  </si>
  <si>
    <t>22-05-133 от 31.03.14</t>
  </si>
  <si>
    <t>96-10/х</t>
  </si>
  <si>
    <t>130</t>
  </si>
  <si>
    <t>11.02.14</t>
  </si>
  <si>
    <t>19.02.14</t>
  </si>
  <si>
    <t>27.02.14</t>
  </si>
  <si>
    <t>27.06.14</t>
  </si>
  <si>
    <t>14.03.14</t>
  </si>
  <si>
    <t>Гаражный бокс №16</t>
  </si>
  <si>
    <t>ПС Южная яч.22,РП-Совхоз</t>
  </si>
  <si>
    <t>22-05-55 от 14.02.14</t>
  </si>
  <si>
    <t>168-76/х</t>
  </si>
  <si>
    <t>131</t>
  </si>
  <si>
    <t>08.05.14</t>
  </si>
  <si>
    <t>Магазин</t>
  </si>
  <si>
    <t>РУ-0,4кВ ТП-16/1, 1 с.ш., яч. №19 РПЖ-6, яч. №349 ПС Городская-5</t>
  </si>
  <si>
    <t>22-05-170 от 18.04.14</t>
  </si>
  <si>
    <t>110-16/1</t>
  </si>
  <si>
    <t>132</t>
  </si>
  <si>
    <t>22-05-403 от 30.07.14</t>
  </si>
  <si>
    <t>272-208/з</t>
  </si>
  <si>
    <t>133</t>
  </si>
  <si>
    <t>1 с.ш. РП-2С, 1 с.ш. ПС Восток, яч. 101</t>
  </si>
  <si>
    <t>22-05-567 от 17.10.14</t>
  </si>
  <si>
    <t>134</t>
  </si>
  <si>
    <t>04.10.14</t>
  </si>
  <si>
    <t>яч.6 кВ №8 ПС Татра, яч. 35кВ №2 ПС Западная</t>
  </si>
  <si>
    <t>22-05-242 от 23.05.14</t>
  </si>
  <si>
    <t>135</t>
  </si>
  <si>
    <t>31.12.14</t>
  </si>
  <si>
    <t>Строительная площадка складского помещения</t>
  </si>
  <si>
    <t>яч. 6кВ №8 ПС Татра, яч. 35кВ №2 ПС Западная</t>
  </si>
  <si>
    <t>22-05-239 от 22.05.14</t>
  </si>
  <si>
    <t>220-5/з</t>
  </si>
  <si>
    <t>136</t>
  </si>
  <si>
    <t>03.03.14</t>
  </si>
  <si>
    <t>ПС Южная яч.27 РП-СТПС</t>
  </si>
  <si>
    <t>22-05-71 от 26.02.14</t>
  </si>
  <si>
    <t>147-42/х</t>
  </si>
  <si>
    <t>137</t>
  </si>
  <si>
    <t>Частный дом</t>
  </si>
  <si>
    <t>ПС Южная яч.14, РП-3/х</t>
  </si>
  <si>
    <t>22-05-306 от 23.06.14</t>
  </si>
  <si>
    <t>138</t>
  </si>
  <si>
    <t>22.04.15</t>
  </si>
  <si>
    <t>06.01.15</t>
  </si>
  <si>
    <t>Жилое одноэтажное строение с надворными постройками</t>
  </si>
  <si>
    <t>ПС Южная яч.8, РП-3/х, ТП-62/х</t>
  </si>
  <si>
    <t>22-05-668 от 02.12.14</t>
  </si>
  <si>
    <t>2-62/х</t>
  </si>
  <si>
    <t>139</t>
  </si>
  <si>
    <t>Крестьянско-фермерское хозяйство</t>
  </si>
  <si>
    <t>2с.ш. РУ-6кВ ПС-35/6кВ Стройиндустриальная (яч.216), яч.№2 ПС ГПП-7</t>
  </si>
  <si>
    <t>22-05-438 от 19.08.14</t>
  </si>
  <si>
    <t>140</t>
  </si>
  <si>
    <t>28.06.16</t>
  </si>
  <si>
    <t>2 с.ш. РУ-10кВ РП-3Х (яч. №14); яч. 10кВ № 11 ПС Южная</t>
  </si>
  <si>
    <t>22-05-357 от 14.07.14</t>
  </si>
  <si>
    <t>141</t>
  </si>
  <si>
    <t>14.03.15</t>
  </si>
  <si>
    <t>Нежилое помещение № 1006</t>
  </si>
  <si>
    <t>ВРУ-0,4кВ ж/д (2 с.ш. РУ-0,4кВ ТП-3/7 гр.27, яч.№17 ПС Индустриальная)</t>
  </si>
  <si>
    <t>22-05-611 от 11.11.14</t>
  </si>
  <si>
    <t>328-3/7</t>
  </si>
  <si>
    <t>142</t>
  </si>
  <si>
    <t>22-05-196 от 05.05.14</t>
  </si>
  <si>
    <t>264-77/х</t>
  </si>
  <si>
    <t>143</t>
  </si>
  <si>
    <t>22.11.14</t>
  </si>
  <si>
    <t>Строительная площадка детский сад на 320 мест в квартале 21.1</t>
  </si>
  <si>
    <t>ПС Колмаковская яч.107,207 РПЖ-20</t>
  </si>
  <si>
    <t>22-05-584 от 27.10.14</t>
  </si>
  <si>
    <t>77-РПЖ-20</t>
  </si>
  <si>
    <t>144</t>
  </si>
  <si>
    <t>24.02.14</t>
  </si>
  <si>
    <t>Строительная площадка детского сада на 260 мест</t>
  </si>
  <si>
    <t>РУ-10кВ РПЖ-12 (яч. №14), яч.№456 ПС Городская-5</t>
  </si>
  <si>
    <t>22-05-62 от 20.02.14</t>
  </si>
  <si>
    <t>238-РПЖ-21</t>
  </si>
  <si>
    <t>145</t>
  </si>
  <si>
    <t>Дом с надворными постройками</t>
  </si>
  <si>
    <t>1 с.ш. РУ-0,4кВ БКТП-77/х, яч. 10кВ № 12 РП-СТПС, яч. 10кВ № 27 ПС Южная</t>
  </si>
  <si>
    <t>22-05-280 от 10.06.14</t>
  </si>
  <si>
    <t>200-77/х</t>
  </si>
  <si>
    <t>146</t>
  </si>
  <si>
    <t>22.01.15</t>
  </si>
  <si>
    <t>22.11.16</t>
  </si>
  <si>
    <t>Холодный склад, производственный корпус, АБК, цех</t>
  </si>
  <si>
    <t>1с.ш. РУ-6кВ РПП-1 (яч.№18), яч.№37 ПС Нижневартовская</t>
  </si>
  <si>
    <t>22-05-450 от 22.08.14</t>
  </si>
  <si>
    <t>147</t>
  </si>
  <si>
    <t>Салон красоты "Ноктюрн"</t>
  </si>
  <si>
    <t>ПС Обская яч.631,9 ТП-10/4</t>
  </si>
  <si>
    <t>22-05-223 от 15.05.14</t>
  </si>
  <si>
    <t>227-10/4</t>
  </si>
  <si>
    <t>148</t>
  </si>
  <si>
    <t>23.10.14</t>
  </si>
  <si>
    <t>23.02.15</t>
  </si>
  <si>
    <t>18.06.15</t>
  </si>
  <si>
    <t>Комплексный центр по оказанию помощи лицам без определенного места жительства "Луч"</t>
  </si>
  <si>
    <t>(Взаиморезервированные):1,2 с.ш. РУ-6кВ РПП-4; 1, 2 с.ш. РУ-6кВ ПС 35/6кВ №1; яч. 35кВ №6 ГПП-7, яч. 35кВ Ф-Очистные сооружения-2 ПС Нижневартовская</t>
  </si>
  <si>
    <t>22-05-559 от 15.10.14</t>
  </si>
  <si>
    <t>149</t>
  </si>
  <si>
    <t>04.03.14</t>
  </si>
  <si>
    <t>2 с.ш. РУ-6кВ ПС Базовая, яч. 4 ПС ГПП-7</t>
  </si>
  <si>
    <t>22-05-98 от 12.03.14</t>
  </si>
  <si>
    <t>11-401/з</t>
  </si>
  <si>
    <t>04.04.14</t>
  </si>
  <si>
    <t>07.04.17</t>
  </si>
  <si>
    <t>ГСК в колличестве 1159 гаражей</t>
  </si>
  <si>
    <t>2 с.ш.РУ-10кВ ПС Галина (яч. №11) яч. 35кВ №3 ПС Западная</t>
  </si>
  <si>
    <t>22-05-173 от 21.04.14</t>
  </si>
  <si>
    <t>151</t>
  </si>
  <si>
    <t>Садовый участок №89</t>
  </si>
  <si>
    <t>22-05-574 от 23.10.14</t>
  </si>
  <si>
    <t>343-76/х</t>
  </si>
  <si>
    <t>152</t>
  </si>
  <si>
    <t>01.06.15</t>
  </si>
  <si>
    <t>Садовый участок №167</t>
  </si>
  <si>
    <t>22-05-552 от 14.10.14</t>
  </si>
  <si>
    <t>147-76/х</t>
  </si>
  <si>
    <t>153</t>
  </si>
  <si>
    <t>02-33-387 от 25.07.14</t>
  </si>
  <si>
    <t>248-76/х</t>
  </si>
  <si>
    <t>154</t>
  </si>
  <si>
    <t>17.04.14</t>
  </si>
  <si>
    <t>13.09.14</t>
  </si>
  <si>
    <t>14.09.15</t>
  </si>
  <si>
    <t>АБК</t>
  </si>
  <si>
    <t>2 с.ш. РУ-10кВ РПП-2 яч.№14, яч. № 33 ПС Нижневартовская</t>
  </si>
  <si>
    <t>22-05-161 от 15.04.14</t>
  </si>
  <si>
    <t>155</t>
  </si>
  <si>
    <t>Часть здания, состоящая из помещения №1009 (выставочный зал)</t>
  </si>
  <si>
    <t>1с.ш. РУ-10кВ РПП-5 яч.№19 яч.№3 ПС Индустриальная</t>
  </si>
  <si>
    <t>22-05-460 от 02.09.14</t>
  </si>
  <si>
    <t>156</t>
  </si>
  <si>
    <t>07.03.17</t>
  </si>
  <si>
    <t>Магазин №515 "Подсолнух"</t>
  </si>
  <si>
    <t>РУ-10кВ РПЖ-12 яч.17, 18; яч.139, 456 ПС Обская</t>
  </si>
  <si>
    <t>22-05-339 от 04.07.14</t>
  </si>
  <si>
    <t>157</t>
  </si>
  <si>
    <t>08.02.15</t>
  </si>
  <si>
    <t>Жилой дом с хозяйственными постройками</t>
  </si>
  <si>
    <t>22-05-527 от 03.10.14</t>
  </si>
  <si>
    <t>300/х</t>
  </si>
  <si>
    <t>158</t>
  </si>
  <si>
    <t>17.01.14</t>
  </si>
  <si>
    <t>20.01.14</t>
  </si>
  <si>
    <t>22-05-03 от 14.01.14</t>
  </si>
  <si>
    <t>35-77/х</t>
  </si>
  <si>
    <t>159</t>
  </si>
  <si>
    <t>07.02.14</t>
  </si>
  <si>
    <t>2 с.ш. РУ-10кВ РПЖ-16 (ячейка №6), ячейка 10кВ №21 ПС "Индустриальная"</t>
  </si>
  <si>
    <t>22-05-37 от 04.02.14</t>
  </si>
  <si>
    <t>271-1/1</t>
  </si>
  <si>
    <t>160</t>
  </si>
  <si>
    <t>Торговый лоток</t>
  </si>
  <si>
    <t>2 с.ш. РУ-0,4кВ ТП-5/8 гр.24; 2 с.ш. РУ-10кВ РПЖ-14 яч.№18, яч.10кВ №20 ПС Индустриальная</t>
  </si>
  <si>
    <t>22-05-336 от 03.07.14</t>
  </si>
  <si>
    <t>189-5/8</t>
  </si>
  <si>
    <t>161</t>
  </si>
  <si>
    <t>24.12.14</t>
  </si>
  <si>
    <t>19.01.15</t>
  </si>
  <si>
    <t>19.05.15</t>
  </si>
  <si>
    <t>13.04.15</t>
  </si>
  <si>
    <t>Садовый участок №63</t>
  </si>
  <si>
    <t>ПС Южная яч.22, ПР-Совхоз</t>
  </si>
  <si>
    <t>22-05-707 от 23.12.14</t>
  </si>
  <si>
    <t>93-76/х</t>
  </si>
  <si>
    <t>162</t>
  </si>
  <si>
    <t>26.03.15</t>
  </si>
  <si>
    <t>Нежилое помещение №1004 (Частный детский сад)</t>
  </si>
  <si>
    <t>ВРУ-0,4кВ ж/д (2 с.ш. РУ-0,4кВ БКТП-1/1 (гр. 26, 27), 2 с.ш. РУ-10кВ РПЖ-16 (яч.6), яч.21 ПС Индустриальная)</t>
  </si>
  <si>
    <t>22-05-625 от 17.11.14</t>
  </si>
  <si>
    <t>352-1/1</t>
  </si>
  <si>
    <t>163</t>
  </si>
  <si>
    <t>18.08.17</t>
  </si>
  <si>
    <t>ПС Городская-5 яч.458, РПЖ-8</t>
  </si>
  <si>
    <t>22-05-675 от 09.12.14</t>
  </si>
  <si>
    <t>164</t>
  </si>
  <si>
    <t>09.01.15</t>
  </si>
  <si>
    <t>24.09.14</t>
  </si>
  <si>
    <t>1,2 с.ш. РУ-10кВ РП-10 (яч. №11, № 2А), яч. № 212, № 121 ПС Восток</t>
  </si>
  <si>
    <t>22-05-421 от 08.08.14</t>
  </si>
  <si>
    <t>165</t>
  </si>
  <si>
    <t>1 с.ш. РУ-10кВ РП-10 (яч. №11), яч. 212 ПС Восток</t>
  </si>
  <si>
    <t>22-05-539 от 09.10.14</t>
  </si>
  <si>
    <t>166</t>
  </si>
  <si>
    <t>09.12.15</t>
  </si>
  <si>
    <t>01.06.17</t>
  </si>
  <si>
    <t>20.11.15</t>
  </si>
  <si>
    <t>1 с.ш. РУ-10кВ РП-10 (яч.№11), яч. №212 ПС Восток</t>
  </si>
  <si>
    <t>22-05-612 от 11.11.14</t>
  </si>
  <si>
    <t>142-55/с</t>
  </si>
  <si>
    <t>167</t>
  </si>
  <si>
    <t>19.07.16</t>
  </si>
  <si>
    <t>Строительная площадка производственной базы</t>
  </si>
  <si>
    <t>1 с.ш. РУ-10кВ РП-10 (яч. №11), яч. № 212 ПС Восток</t>
  </si>
  <si>
    <t>22-05-503 от 23.09.14</t>
  </si>
  <si>
    <t>168</t>
  </si>
  <si>
    <t>16.06.15</t>
  </si>
  <si>
    <t>ПС Обская яч.15 РП-Дагестан</t>
  </si>
  <si>
    <t>22-05-163 от 16.04.14</t>
  </si>
  <si>
    <t>164-РП-Дагестан</t>
  </si>
  <si>
    <t>169</t>
  </si>
  <si>
    <t>18.12.14</t>
  </si>
  <si>
    <t>14.05.15</t>
  </si>
  <si>
    <t>10.02.16</t>
  </si>
  <si>
    <t>Газорегуляторный пункт блочный</t>
  </si>
  <si>
    <t>ПС Южная яч.11, РП-3х</t>
  </si>
  <si>
    <t>22-05-696 от 18.12.14</t>
  </si>
  <si>
    <t>170</t>
  </si>
  <si>
    <t>04.02.16</t>
  </si>
  <si>
    <t>Газорегуляторный пункт</t>
  </si>
  <si>
    <t>2с.ш. РУ-10кВ РПЖ-1А (яч.14), яч.414 ПС Индустриальная</t>
  </si>
  <si>
    <t>22-05-680 от 10.12.14</t>
  </si>
  <si>
    <t>171</t>
  </si>
  <si>
    <t>22.02.15</t>
  </si>
  <si>
    <t>06.07.15</t>
  </si>
  <si>
    <t>Жилой дом 11 в квартале 23</t>
  </si>
  <si>
    <t>ПС Колмаковская яч.103,203, РПЖ-23</t>
  </si>
  <si>
    <t>22-05-544 от 13.10.14</t>
  </si>
  <si>
    <t>172</t>
  </si>
  <si>
    <t>11.08.15</t>
  </si>
  <si>
    <t>28.07.15</t>
  </si>
  <si>
    <t>Жилой дом №1 (стр.) квартал 25</t>
  </si>
  <si>
    <t>1,2 с.ш. РУ-10кВ ПС Колмаковская</t>
  </si>
  <si>
    <t>22-05-384 от 24.07.14</t>
  </si>
  <si>
    <t>173</t>
  </si>
  <si>
    <t>27.11.14</t>
  </si>
  <si>
    <t>01.12.16</t>
  </si>
  <si>
    <t>05.04.16</t>
  </si>
  <si>
    <t>09.10.15</t>
  </si>
  <si>
    <t>Жилой дом №1 в квартале Центральный</t>
  </si>
  <si>
    <t>1 и 2 с.ш. РУ-10кВ РПЖ-21, 1 и 2 с.ш. РУ-10кВ ПС Юбилейная</t>
  </si>
  <si>
    <t>22-05-643 от 24.11.14</t>
  </si>
  <si>
    <t>92-9/23, 9/27</t>
  </si>
  <si>
    <t>174</t>
  </si>
  <si>
    <t>08.07.15</t>
  </si>
  <si>
    <t>Жилой дом №12 в квартале 23</t>
  </si>
  <si>
    <t>22-05-545 от 13.10.14</t>
  </si>
  <si>
    <t>175</t>
  </si>
  <si>
    <t>26.11.15</t>
  </si>
  <si>
    <t>Жилой дом №2 в кв.25</t>
  </si>
  <si>
    <t>ПС Колмаковская РУ-10кВ 1 и 2 с.ш.</t>
  </si>
  <si>
    <t>22-05-662 от 28.11.14</t>
  </si>
  <si>
    <t>176</t>
  </si>
  <si>
    <t>15.04.14</t>
  </si>
  <si>
    <t>23.03.15</t>
  </si>
  <si>
    <t>Жилой дом №7 к квартале №23</t>
  </si>
  <si>
    <t>ПС Колмаковская яч.203,103 РПЖ-23</t>
  </si>
  <si>
    <t>22-05-178 от 24.04.14</t>
  </si>
  <si>
    <t>69-23/5</t>
  </si>
  <si>
    <t>177</t>
  </si>
  <si>
    <t>18.07.15</t>
  </si>
  <si>
    <t>Жилой дом №8 квартал 24 ВПР</t>
  </si>
  <si>
    <t>1, 2 с.ш. РУ-10кВ РПЖ-23, яч. 10кВ № 103, №203 ПС Колмаковская</t>
  </si>
  <si>
    <t>22-05-348 от 09.07.14</t>
  </si>
  <si>
    <t>178</t>
  </si>
  <si>
    <t>05.05.15</t>
  </si>
  <si>
    <t>Жилой дом №9 (стр.) квартал 24, ВПР</t>
  </si>
  <si>
    <t>1,2 с.ш. РУ-10кВ РПЖ-23, яч. 10кВ № 103, 203 ПС Колмаковская</t>
  </si>
  <si>
    <t>22-05-349 от 09.07.14</t>
  </si>
  <si>
    <t>119-24/5</t>
  </si>
  <si>
    <t>179</t>
  </si>
  <si>
    <t>06.12.14</t>
  </si>
  <si>
    <t>27.04.15</t>
  </si>
  <si>
    <t>Разработка грунта в квартале 25 ВПР</t>
  </si>
  <si>
    <t>ПС Городская-5 яч.206</t>
  </si>
  <si>
    <t>22-05-380 от 23.07.14</t>
  </si>
  <si>
    <t>113-116/х</t>
  </si>
  <si>
    <t>180</t>
  </si>
  <si>
    <t>05.02.14</t>
  </si>
  <si>
    <t>21.02.14</t>
  </si>
  <si>
    <t>21.06.14</t>
  </si>
  <si>
    <t>08.03.14</t>
  </si>
  <si>
    <t>Строительная площадка жилого дома №7</t>
  </si>
  <si>
    <t>ПС Колмаковская яч.207, РПЖ-23</t>
  </si>
  <si>
    <t>22-05-53 от 12.02.14</t>
  </si>
  <si>
    <t>82-РПЖ-23</t>
  </si>
  <si>
    <t>181</t>
  </si>
  <si>
    <t>Строительная площадка магазина промышленных и продовольственных товаров 9а (стр.)</t>
  </si>
  <si>
    <t>2с.ш. РУ-10кВ РПЖ-13 (яч.16), яч.450 ПС Городская-5</t>
  </si>
  <si>
    <t>22-05-521 от 01.10.14</t>
  </si>
  <si>
    <t>323-9/24</t>
  </si>
  <si>
    <t>182</t>
  </si>
  <si>
    <t>Стройплощадка жилых домов №5, №9, в квартале 24</t>
  </si>
  <si>
    <t>яч.10кВ №206 ПС Городская-5</t>
  </si>
  <si>
    <t>22-05-406 от 31.07.14</t>
  </si>
  <si>
    <t>273-110/х</t>
  </si>
  <si>
    <t>183</t>
  </si>
  <si>
    <t>жилой дом</t>
  </si>
  <si>
    <t>ПС Гор-5 яч.103 РПЖ-8</t>
  </si>
  <si>
    <t>22-05-581 от 24.10.14</t>
  </si>
  <si>
    <t>184</t>
  </si>
  <si>
    <t>22.06.15</t>
  </si>
  <si>
    <t>Нежилое помещение магазин № 1006</t>
  </si>
  <si>
    <t>РУ-0,4кВ ТП-10Б/4, 2 с.ш. РУ-10кВ РПЖ-15 яч. №12, яч. 10кВ №6 ПС Западная</t>
  </si>
  <si>
    <t>22-05-157 от 14.04.14</t>
  </si>
  <si>
    <t>168-10Б/4</t>
  </si>
  <si>
    <t>185</t>
  </si>
  <si>
    <t>01.06.16</t>
  </si>
  <si>
    <t>Помещение №1002 (офис)</t>
  </si>
  <si>
    <t>1с.ш. РУ-10кВ РПЖ-14 (яч.5), яч.204 ПС Центральная; резерв. - 2с.ш. РУ-10кВ РПЖ-14 (яч.10), яч.20 ПС Индустриальная.</t>
  </si>
  <si>
    <t>22-05-684 от 12.12.14</t>
  </si>
  <si>
    <t>186</t>
  </si>
  <si>
    <t>Склад-магазин</t>
  </si>
  <si>
    <t>22-05-422 от 08.08.14</t>
  </si>
  <si>
    <t>187</t>
  </si>
  <si>
    <t>24.04.15</t>
  </si>
  <si>
    <t>08.01.15</t>
  </si>
  <si>
    <t>Строительная площадка склада-магазина</t>
  </si>
  <si>
    <t>22-05-630 от 18.11.14</t>
  </si>
  <si>
    <t>188</t>
  </si>
  <si>
    <t>03.04.15</t>
  </si>
  <si>
    <t>24.12.15</t>
  </si>
  <si>
    <t>22-05-514 от 26.09.14</t>
  </si>
  <si>
    <t>400-48/с</t>
  </si>
  <si>
    <t>189</t>
  </si>
  <si>
    <t>03.08.15</t>
  </si>
  <si>
    <t>22-05-540 от 09.10.14</t>
  </si>
  <si>
    <t>213-7/х</t>
  </si>
  <si>
    <t>190</t>
  </si>
  <si>
    <t>15.11.14</t>
  </si>
  <si>
    <t>15.06.14</t>
  </si>
  <si>
    <t>1 с.ш. РУ-10кВ РПП-4 (яч. №11), яч. №6 ПС ГПП-7</t>
  </si>
  <si>
    <t>22-05-206 от 07.05.14</t>
  </si>
  <si>
    <t>265-341/з</t>
  </si>
  <si>
    <t>191</t>
  </si>
  <si>
    <t>15.03.17</t>
  </si>
  <si>
    <t>Магазин - столовая</t>
  </si>
  <si>
    <t>1 с.ш. РУ-10кВ РПП-5 (яч. №13), яч. 10кВ № 3 ПС Индустриальная</t>
  </si>
  <si>
    <t>22-05-469 от 05.09.14</t>
  </si>
  <si>
    <t>192</t>
  </si>
  <si>
    <t>01.02.16</t>
  </si>
  <si>
    <t>ПС Южная яч.29,1, ТП-56/х</t>
  </si>
  <si>
    <t>22-05-698 от 19.12.14</t>
  </si>
  <si>
    <t>25-56/х</t>
  </si>
  <si>
    <t>193</t>
  </si>
  <si>
    <t>ПС Гор-5 яч.204, РП-29</t>
  </si>
  <si>
    <t>22-05-317 от 25.06.14</t>
  </si>
  <si>
    <t>215-22/х</t>
  </si>
  <si>
    <t>194</t>
  </si>
  <si>
    <t>Жилой дом снадврными постройками</t>
  </si>
  <si>
    <t>ПС Южная яч.8, РП-3/х</t>
  </si>
  <si>
    <t>22-05-415 от 06.08.14</t>
  </si>
  <si>
    <t>221-71/х</t>
  </si>
  <si>
    <t>195</t>
  </si>
  <si>
    <t>12.03.14</t>
  </si>
  <si>
    <t>ПС Южная яч.24, РП-Дагестан</t>
  </si>
  <si>
    <t>22-05-18 от 22.01.14</t>
  </si>
  <si>
    <t>128-39/х</t>
  </si>
  <si>
    <t>196</t>
  </si>
  <si>
    <t>22-05-150 от 09.04.14</t>
  </si>
  <si>
    <t>201-30/х</t>
  </si>
  <si>
    <t>197</t>
  </si>
  <si>
    <t>13.02.14</t>
  </si>
  <si>
    <t>28.02.14</t>
  </si>
  <si>
    <t>22-05-17 от 22.01.14</t>
  </si>
  <si>
    <t>116-75/х</t>
  </si>
  <si>
    <t>198</t>
  </si>
  <si>
    <t>10.04.14</t>
  </si>
  <si>
    <t>10.08.14</t>
  </si>
  <si>
    <t>23.12.15</t>
  </si>
  <si>
    <t>25.04.14</t>
  </si>
  <si>
    <t>Шлагбаумы</t>
  </si>
  <si>
    <t>22-05-137 от 01.04.14</t>
  </si>
  <si>
    <t>199</t>
  </si>
  <si>
    <t>2 с.ш. РУ-10кВ РП-10 (яч.№2А), яч. №121 ПС Восток</t>
  </si>
  <si>
    <t>22-05-509 от 26.09.14</t>
  </si>
  <si>
    <t>12-56/с</t>
  </si>
  <si>
    <t>200</t>
  </si>
  <si>
    <t>19.03.14</t>
  </si>
  <si>
    <t>22-05-34 от 04.02.14</t>
  </si>
  <si>
    <t>126-88/х</t>
  </si>
  <si>
    <t>201</t>
  </si>
  <si>
    <t>22-05-642 от 21.11.14</t>
  </si>
  <si>
    <t>351-9/х</t>
  </si>
  <si>
    <t>202</t>
  </si>
  <si>
    <t>18.02.15</t>
  </si>
  <si>
    <t>Нежилое помещение №1004 "Магазин"</t>
  </si>
  <si>
    <t>ВРУ-0,4кВ ж/д (2 с.ш. РУ-0,4кВ БКТП-1/2 гр. №23, №24; 2 с.ш. РУ-10кВ РПЖ-2 (яч.14), яч.26 ПС Индустриальная)</t>
  </si>
  <si>
    <t>22-05-621 от 13.11.14</t>
  </si>
  <si>
    <t>40-1/2</t>
  </si>
  <si>
    <t>203</t>
  </si>
  <si>
    <t>26.01.15</t>
  </si>
  <si>
    <t>22-05-483 от 11.09.14</t>
  </si>
  <si>
    <t>296-75/х</t>
  </si>
  <si>
    <t>204</t>
  </si>
  <si>
    <t>22-05-86 от 04.03.14</t>
  </si>
  <si>
    <t>205</t>
  </si>
  <si>
    <t>22.06.16</t>
  </si>
  <si>
    <t>ПС Южная яч.11, РП-3х яч.14, КТПН-75/х Ф-1</t>
  </si>
  <si>
    <t>305-75/х</t>
  </si>
  <si>
    <t>206</t>
  </si>
  <si>
    <t>1 с.ш. РПЖ-8, яч. 10кВ № 103 ПС Городская-5</t>
  </si>
  <si>
    <t>22-05-375 от 22.07.14</t>
  </si>
  <si>
    <t>331-12/х</t>
  </si>
  <si>
    <t>207</t>
  </si>
  <si>
    <t>23.07.15</t>
  </si>
  <si>
    <t>Узел волоконно-оптических линий связи</t>
  </si>
  <si>
    <t>ПС Южная яч.19 РП-3/х</t>
  </si>
  <si>
    <t>22-05-214 от 13.05.14</t>
  </si>
  <si>
    <t>199-71/х</t>
  </si>
  <si>
    <t>208</t>
  </si>
  <si>
    <t>20.12.14</t>
  </si>
  <si>
    <t>25.07.16</t>
  </si>
  <si>
    <t>Часть здания - Автостанция (Лит.А)</t>
  </si>
  <si>
    <t>1с.ш. РУ-10кВ РПЖ-14 (яч.15), яч. №204 ПС Центральная, яч.№403 ПС Индустриальная</t>
  </si>
  <si>
    <t>22-05-439 от 19.08.14</t>
  </si>
  <si>
    <t>203-6/9</t>
  </si>
  <si>
    <t>209</t>
  </si>
  <si>
    <t>16.09.16</t>
  </si>
  <si>
    <t>22-05-579 от 24.10.14</t>
  </si>
  <si>
    <t>249-62/х</t>
  </si>
  <si>
    <t>210</t>
  </si>
  <si>
    <t>22-05-485 от 12.09.14</t>
  </si>
  <si>
    <t>278-75/х</t>
  </si>
  <si>
    <t>211</t>
  </si>
  <si>
    <t>АБК ЖЭУ-19</t>
  </si>
  <si>
    <t>ПС Гор-5 яч.458, КТПН-26/х, ПС Гор-5 яч.204, КТПН-27/х</t>
  </si>
  <si>
    <t>22-05-260 от 30.05.14</t>
  </si>
  <si>
    <t>212</t>
  </si>
  <si>
    <t>Боксы для хранекния транспортных средств</t>
  </si>
  <si>
    <t>1 с.ш. РУ-6кВ РПП-3 яч. №20, яч. 35 ПС Нижневартовская</t>
  </si>
  <si>
    <t>22-05-257 от 29.05.14</t>
  </si>
  <si>
    <t>312-396/з</t>
  </si>
  <si>
    <t>213</t>
  </si>
  <si>
    <t>27.12.14</t>
  </si>
  <si>
    <t>база</t>
  </si>
  <si>
    <t>22-05-425 от 12.08.14</t>
  </si>
  <si>
    <t>318-4/х</t>
  </si>
  <si>
    <t>214</t>
  </si>
  <si>
    <t>ГК Речник (60 гаражей)</t>
  </si>
  <si>
    <t>яч.№107 ПС Стройиндустриальная</t>
  </si>
  <si>
    <t>22-05-61 от 20.02.14</t>
  </si>
  <si>
    <t>137-362/з</t>
  </si>
  <si>
    <t>215</t>
  </si>
  <si>
    <t>22.01.16</t>
  </si>
  <si>
    <t>Ресторан</t>
  </si>
  <si>
    <t>яч. №18, №19 РПЖ-16; яч.10кВ №21, №410 ПС Индустриальная</t>
  </si>
  <si>
    <t>22-05-129 от 28.03.14</t>
  </si>
  <si>
    <t>17-2/6</t>
  </si>
  <si>
    <t>216</t>
  </si>
  <si>
    <t>30.04.14</t>
  </si>
  <si>
    <t>Строительная площадка предприятия общественного питания быстрого обслуживания "Макдоналдс"</t>
  </si>
  <si>
    <t>яч. №19 РПЖ-16, яч. 10кВ №410 ПС Индустриальная</t>
  </si>
  <si>
    <t>22-05-191 от 29.04.14</t>
  </si>
  <si>
    <t>164-2/6</t>
  </si>
  <si>
    <t>217</t>
  </si>
  <si>
    <t>06.02.15</t>
  </si>
  <si>
    <t>22.08.16</t>
  </si>
  <si>
    <t>1,2 с.ш. РУ-6кВ РПП-2 яч. № 9, №14, яч. 6кВ № 14, №33 ПС Нижневартовская взаиморезервируемые</t>
  </si>
  <si>
    <t>22-05-218 от 14.05.14</t>
  </si>
  <si>
    <t>226-78/з</t>
  </si>
  <si>
    <t>218</t>
  </si>
  <si>
    <t>ПС Южная яч.31, БКТП-92/х</t>
  </si>
  <si>
    <t>22-05-455 от 28.08.14</t>
  </si>
  <si>
    <t>330-92/х</t>
  </si>
  <si>
    <t>219</t>
  </si>
  <si>
    <t>28.03.15</t>
  </si>
  <si>
    <t>Телятник</t>
  </si>
  <si>
    <t>ПС Южная яч.20 РП-СТПС</t>
  </si>
  <si>
    <t>22-05-653 от 26.11.14</t>
  </si>
  <si>
    <t>220</t>
  </si>
  <si>
    <t>Летнее кафе (с 20.04.2014г. по 20.09.2014г.)</t>
  </si>
  <si>
    <t>ВЛ-0,4кВ Ф-4 ТП-15/9 опора №2</t>
  </si>
  <si>
    <t>22-05-172 от 18.04.14</t>
  </si>
  <si>
    <t>105-15/9</t>
  </si>
  <si>
    <t>221</t>
  </si>
  <si>
    <t>18.01.15</t>
  </si>
  <si>
    <t>Разведочные скважины Р-758, 757</t>
  </si>
  <si>
    <t>1с.ш. РУ-6кВ ПС КОС (яч.№8), яч.№1 ПС Восток</t>
  </si>
  <si>
    <t>22-05-464 от 03.09.14</t>
  </si>
  <si>
    <t>250-361/з</t>
  </si>
  <si>
    <t>222</t>
  </si>
  <si>
    <t>10.04.17</t>
  </si>
  <si>
    <t>Гараж</t>
  </si>
  <si>
    <t>2 с.ш. РУ-10кВ РПЖ-1А яч.№11, яч.10кВ №23 ПС Индустриальная</t>
  </si>
  <si>
    <t>22-05-617 от 12.11.14</t>
  </si>
  <si>
    <t>223</t>
  </si>
  <si>
    <t>Площадка для подготовки торфа (бытовое помещение)</t>
  </si>
  <si>
    <t>2с.ш. РУ-10кВ РП-3х яч.№10, яч.10кВ №11 ПС Южная</t>
  </si>
  <si>
    <t>02-33-386 от 24.07.14</t>
  </si>
  <si>
    <t>206-99/х</t>
  </si>
  <si>
    <t>224</t>
  </si>
  <si>
    <t>Автомобильный сервисный центр- строительная площадка</t>
  </si>
  <si>
    <t>2 с.ш. РУ-10кВ РПЖ-17, яч. 10кВ № 630 ПС Обская</t>
  </si>
  <si>
    <t>22-05-353 от 11.07.14</t>
  </si>
  <si>
    <t>295-РПЖ-17</t>
  </si>
  <si>
    <t>225</t>
  </si>
  <si>
    <t>18.08.14</t>
  </si>
  <si>
    <t>Спортивный корт</t>
  </si>
  <si>
    <t>2с.ш. РУ-10кВ РПЖ-2 (яч.18),яч.26 ПС Индустриальная</t>
  </si>
  <si>
    <t>22-05-434 от 15.08.14</t>
  </si>
  <si>
    <t>206-2/1</t>
  </si>
  <si>
    <t>226</t>
  </si>
  <si>
    <t>Спортивный корт (по 30.04.2015г.)</t>
  </si>
  <si>
    <t>2с.ш. РУ-10кВ РПЖ-2 (яч.18), яч.26 ПС Индустриальная</t>
  </si>
  <si>
    <t>22-05-578 от 23.10.14</t>
  </si>
  <si>
    <t>334-2/1</t>
  </si>
  <si>
    <t>227</t>
  </si>
  <si>
    <t>2с.ш. РУ-0,4кВ КТПН-208/з гр.1, 2с.ш. РУ-6кВ ПС БИО (яч.14), яч.1 ПС БИО</t>
  </si>
  <si>
    <t>22-05-452 от 26.08.14</t>
  </si>
  <si>
    <t>266-208/з</t>
  </si>
  <si>
    <t>228</t>
  </si>
  <si>
    <t>17.06.14</t>
  </si>
  <si>
    <t>24.10.14</t>
  </si>
  <si>
    <t>14.06.16</t>
  </si>
  <si>
    <t>Холодный склад</t>
  </si>
  <si>
    <t>РУ-0,4кВ КТПН-5/з гр.3, 1 с.ш. РУ-6кВ ПС Татра яч. №8, яч. 35кВ №2 ПС Западная</t>
  </si>
  <si>
    <t>22-05-282 от 11.06.14</t>
  </si>
  <si>
    <t>164-5/з</t>
  </si>
  <si>
    <t>229</t>
  </si>
  <si>
    <t>19.03.15</t>
  </si>
  <si>
    <t>Материально-технический склад №1</t>
  </si>
  <si>
    <t>опора № 14/1 ВЛ-6кВ фидер №8 ПС Татра</t>
  </si>
  <si>
    <t>22-05-599 от 05.11.14</t>
  </si>
  <si>
    <t>361-422</t>
  </si>
  <si>
    <t>230</t>
  </si>
  <si>
    <t>26.02.14</t>
  </si>
  <si>
    <t>26.02.16</t>
  </si>
  <si>
    <t>Нежилое помещение №1001 (магазин "Тайга")</t>
  </si>
  <si>
    <t>ВРУ-0,4кВ ж/д (1 с.ш. РУ-0,4кВ ТП-№5/7, 2 с.ш. РУ-10кВ РПЖ-1 яч. 17, яч. 10кВ № 627 ПС Обская)</t>
  </si>
  <si>
    <t>22-05-58 от 18.02.14</t>
  </si>
  <si>
    <t>45-5/7</t>
  </si>
  <si>
    <t>231</t>
  </si>
  <si>
    <t>Устройство отображения информации (светодиодное табло)</t>
  </si>
  <si>
    <t>яч. 10кВ №19, РПЖ-2, яч. №25 ПС Индустриальная</t>
  </si>
  <si>
    <t>22-05-09 от 17.01.14</t>
  </si>
  <si>
    <t>232</t>
  </si>
  <si>
    <t>Производственная база.Расширение (строительство РММ, склад, общежития)</t>
  </si>
  <si>
    <t>1 с.ш. РУ-6кВ ПС 35/6кВ БИО, яч. 35кВ №2 ПС ГПП-7</t>
  </si>
  <si>
    <t>22-05-368 от 18.07.14</t>
  </si>
  <si>
    <t>286-400/з</t>
  </si>
  <si>
    <t>233</t>
  </si>
  <si>
    <t>11.03.17</t>
  </si>
  <si>
    <t>07.10.15</t>
  </si>
  <si>
    <t>РУ-10 кВ КТПН-363/з, 1 с.ш. РУ-10кВ РПП-7 (яч. №19), яч. №5 ПС Западная</t>
  </si>
  <si>
    <t>22-05-541 от 10.10.14</t>
  </si>
  <si>
    <t>234</t>
  </si>
  <si>
    <t>23.12.16</t>
  </si>
  <si>
    <t>Склад под хранение</t>
  </si>
  <si>
    <t>1 с.ш. РУ-10кВ РП-2С яч. №1; яч. № 101 ПС Восток</t>
  </si>
  <si>
    <t>22-05-378 от 23.07.14</t>
  </si>
  <si>
    <t>235</t>
  </si>
  <si>
    <t>ПС Обская яч.15,24 РП Дагестан</t>
  </si>
  <si>
    <t>22-05-148 от 09.04.14</t>
  </si>
  <si>
    <t>236</t>
  </si>
  <si>
    <t>2 с.ш. РУ-6кВ РПП-1 (яч.№19), яч.№16 ПС Нижневартовская</t>
  </si>
  <si>
    <t>22-05-340 от 07.07.14</t>
  </si>
  <si>
    <t>277-55/з</t>
  </si>
  <si>
    <t>237</t>
  </si>
  <si>
    <t>База отстоя флота и складирования ПГС, склад для пакли</t>
  </si>
  <si>
    <t>1 с.ш. ПС БИО, яч.№7; 2 с.ш. ПС ГПП-7, яч.№2.</t>
  </si>
  <si>
    <t>22-05-128 от 27.03.14</t>
  </si>
  <si>
    <t>276-395/з</t>
  </si>
  <si>
    <t>238</t>
  </si>
  <si>
    <t>Магазин №3 "Продукты"</t>
  </si>
  <si>
    <t>ПС Гор-5, яч. 204, РП-29</t>
  </si>
  <si>
    <t>22-05-285 от 16.06.14</t>
  </si>
  <si>
    <t>14-29/х</t>
  </si>
  <si>
    <t>239</t>
  </si>
  <si>
    <t>АЗС</t>
  </si>
  <si>
    <t>РУ-10кВ, яч. №12 ПС Западная</t>
  </si>
  <si>
    <t>22-05-188 от 28.04.14</t>
  </si>
  <si>
    <t>205-РПП-7</t>
  </si>
  <si>
    <t>240</t>
  </si>
  <si>
    <t>11.03.16</t>
  </si>
  <si>
    <t>Магазин, склад</t>
  </si>
  <si>
    <t>1 с.ш. РУ-6кВ РПП-4 (яч.№15), яч. №6 ПС ГПП-7</t>
  </si>
  <si>
    <t>22-05-688 от 16.12.14</t>
  </si>
  <si>
    <t>56-161/з</t>
  </si>
  <si>
    <t>241</t>
  </si>
  <si>
    <t>20.02.14</t>
  </si>
  <si>
    <t>21.03.14</t>
  </si>
  <si>
    <t>07.03.14</t>
  </si>
  <si>
    <t>2 с.ш. РУ-6кВ ПС БИО (яч.14), яч. 6кВ №1 ПС ГПП-7</t>
  </si>
  <si>
    <t>22-05-38 от 05.02.14</t>
  </si>
  <si>
    <t>74-208/з</t>
  </si>
  <si>
    <t>242</t>
  </si>
  <si>
    <t>20.03.15</t>
  </si>
  <si>
    <t>23.11.15</t>
  </si>
  <si>
    <t>Эл.снабжение строительной площадки квартал 21.1 многоэтажный жилой дом №3</t>
  </si>
  <si>
    <t>ПС Городская яч.206</t>
  </si>
  <si>
    <t>22-05-629 от 18.11.14</t>
  </si>
  <si>
    <t>363-117/х</t>
  </si>
  <si>
    <t>243</t>
  </si>
  <si>
    <t>17.08.15</t>
  </si>
  <si>
    <t>29.12.14</t>
  </si>
  <si>
    <t>Офис с гаражным боксом</t>
  </si>
  <si>
    <t>1 с.ш. РУ-6кВ РПП-3 (яч. №20), яч. 6кВ №35 ПС Нижневартовская</t>
  </si>
  <si>
    <t>22-05-553 от 14.10.14</t>
  </si>
  <si>
    <t>227-115/з</t>
  </si>
  <si>
    <t>244</t>
  </si>
  <si>
    <t>Цирк-Шапито</t>
  </si>
  <si>
    <t>2 с.ш. РУ-0,4кВ ТП-№ 9/21 гр. 23, 2 с.ш. РУ-10кВ РПЖ-12 яч. 14, яч. 456 ПС Городская -5</t>
  </si>
  <si>
    <t>22-05-300 от 19.06.14</t>
  </si>
  <si>
    <t>150-9/21</t>
  </si>
  <si>
    <t>245</t>
  </si>
  <si>
    <t>23.01.15</t>
  </si>
  <si>
    <t>13.04.17</t>
  </si>
  <si>
    <t>Базовая станция сотовой связи (Комсомольский бульвар, д.4)</t>
  </si>
  <si>
    <t>ВРУ-0,4кВ ж/д (2 с.ш. РУ-0,4кВ ТП-5/3 гр.24, 2 с.ш. РУ-10кВ РПЖ-2 (яч.№20), яч.№26 ПС Индустриальная)</t>
  </si>
  <si>
    <t>22-05-487 от 12.09.14</t>
  </si>
  <si>
    <t>246</t>
  </si>
  <si>
    <t>Базовая станция сотовой связи (пр.Победы, д.9)</t>
  </si>
  <si>
    <t>ВРУ-0,4кВ ж/д (2с.ш. РУ-0,4кВ ТП-1/2 гр.28, 2с.ш. РУ-10кВ РПЖ-2 яч.14, яч.№26 ПС Индустриальная)</t>
  </si>
  <si>
    <t>22-05-474 от 09.09.14</t>
  </si>
  <si>
    <t>247</t>
  </si>
  <si>
    <t>Базовая станция сотовой связи (ул. 60 лет Октября, д.49)</t>
  </si>
  <si>
    <t>ВРУ-0,4кВ ж/д (2 с.ш. РУ-0,4кВ ТП-15/3 гр.24, 2 с.ш. РУ-10кВ РПЖ-12 яч.18, яч.№456 ПС Городская-5)</t>
  </si>
  <si>
    <t>22-05-477 от 09.09.14</t>
  </si>
  <si>
    <t>246-15/3</t>
  </si>
  <si>
    <t>248</t>
  </si>
  <si>
    <t>25.08.15</t>
  </si>
  <si>
    <t>Базовая станция сотовой связи (ул. 60 лет Октября, д.57)</t>
  </si>
  <si>
    <t>ВРУ-0,4кВ ж/д (2с.ш. РУ-0,4кВ ТП-16/4 гр.28, 2с.ш. РУ-10кВ РПЖ-12 яч.16, яч.№456 ПС Городская-5)</t>
  </si>
  <si>
    <t>22-05-476 от 09.09.14</t>
  </si>
  <si>
    <t>238-16/4</t>
  </si>
  <si>
    <t>249</t>
  </si>
  <si>
    <t>Базовая станция сотовой связи (ул.Мира, д.15)</t>
  </si>
  <si>
    <t>ВРУ-04кВ ж/д (2с.ш. РУ-0,4кВ ТП-6/7 гр.28, 2 с.ш. РУ-10кВ РПЖ-14 (яч.№22), яч.20 ПС Индустриальная)</t>
  </si>
  <si>
    <t>22-05-486 от 12.09.14</t>
  </si>
  <si>
    <t>244-6/7</t>
  </si>
  <si>
    <t>250</t>
  </si>
  <si>
    <t>Базовая станция сотовой связи (ул.Пермская, д.4)</t>
  </si>
  <si>
    <t>ВРУ-0,4кВ ж/д (2 с.ш. РУ-0,4кВ ТП-13/7 гр.23, 2 с.ш. РУ-10кВ РПЖ-4 (яч.№12), яч.№2 ПС Обская)</t>
  </si>
  <si>
    <t>22-05-488 от 12.09.14</t>
  </si>
  <si>
    <t>245-13/7</t>
  </si>
  <si>
    <t>251</t>
  </si>
  <si>
    <t>Базовая станция сотовой связи (ул.Чапаева, д.13/2)</t>
  </si>
  <si>
    <t>ВРУ-0,4кВ ж/д (2с.ш. РУ-0,4кВ ТП-13/2 гр.28, 1с.ш. РУ-10кВ РПЖ-6 яч.15, яч.№349 ПС Городская-5)</t>
  </si>
  <si>
    <t>22-05-475 от 09.09.14</t>
  </si>
  <si>
    <t>239-13/2</t>
  </si>
  <si>
    <t>252</t>
  </si>
  <si>
    <t>08.09.15</t>
  </si>
  <si>
    <t>Магазин продовольственных и промышленных товаров, кафе</t>
  </si>
  <si>
    <t>1 с.ш. РУ-10кВ РПЖ-11, яч. 10кВ №9 ПС Западная (раб.), 2 с.ш. РУ-10кВ РПЖ-10, 10кВ № 113 ПС Восток (рез.)</t>
  </si>
  <si>
    <t>22-05-408 от 01.08.14</t>
  </si>
  <si>
    <t>366-10Г/3</t>
  </si>
  <si>
    <t>253</t>
  </si>
  <si>
    <t>26.12.14</t>
  </si>
  <si>
    <t>22-05-435 от 18.08.14</t>
  </si>
  <si>
    <t>231-42/х</t>
  </si>
  <si>
    <t>254</t>
  </si>
  <si>
    <t>16.12.16</t>
  </si>
  <si>
    <t>ПС Южная яч.27 РП-СТПС, ВЛИ-0,4кВ Ф-2 КТПН-42/х</t>
  </si>
  <si>
    <t>22-05-429 от 13.08.14</t>
  </si>
  <si>
    <t>364-42/х</t>
  </si>
  <si>
    <t>255</t>
  </si>
  <si>
    <t>17.02.14</t>
  </si>
  <si>
    <t>Жилые квартиры № 1002 "а" и "б"</t>
  </si>
  <si>
    <t>РУ-0,4кВ ТП-6/8, РУ-10кВ РПЖ-14 (яч. №15, №22) яч. №20 ПС Индустриальная, яч.№204 ПС Центральная</t>
  </si>
  <si>
    <t>22-05-49 от 11.02.14</t>
  </si>
  <si>
    <t>104-6/8</t>
  </si>
  <si>
    <t>256</t>
  </si>
  <si>
    <t>07.03.15</t>
  </si>
  <si>
    <t>СТО</t>
  </si>
  <si>
    <t>оп.№5 ВЛ-6кВ Ф-216 ПС Стройиндустриальная; яч. 6кВ № 216 ПС Стройиндустриальная</t>
  </si>
  <si>
    <t>22-05-580 от 24.10.14</t>
  </si>
  <si>
    <t>68-210/з</t>
  </si>
  <si>
    <t>257</t>
  </si>
  <si>
    <t>РУ-0,4кВ ТП-9/21 гр.7, 23, РУ-10кВ РПЖ-7 яч.№11, РУ-10кВ РПЖ-12 яч.№14; яч. №105, №456 ПС Городская-5</t>
  </si>
  <si>
    <t>22-05-186 от 25.04.14</t>
  </si>
  <si>
    <t>120-9/21</t>
  </si>
  <si>
    <t>258</t>
  </si>
  <si>
    <t>24.03.14</t>
  </si>
  <si>
    <t>ВРУ-0,4кВ ж/д (РУ-0,4кВ РПЖ-4), ПС Обская</t>
  </si>
  <si>
    <t>22-05-105 от 17.03.14</t>
  </si>
  <si>
    <t>358-РПЖ-4</t>
  </si>
  <si>
    <t>259</t>
  </si>
  <si>
    <t>Благоустройство и освещение Комсомольского бульвара</t>
  </si>
  <si>
    <t>2 с.ш. РУ-10кВ РПЖ-1 яч. №20, яч.10кВ №627 ПС Обская</t>
  </si>
  <si>
    <t>22-05-205 от 06.05.14</t>
  </si>
  <si>
    <t>260</t>
  </si>
  <si>
    <t>09.02.15</t>
  </si>
  <si>
    <t>09.02.17</t>
  </si>
  <si>
    <t>25.10.16</t>
  </si>
  <si>
    <t>24.02.15</t>
  </si>
  <si>
    <t>Детский сад на 260 мест в квартале Прибрежный-3 г.Нижневартовска</t>
  </si>
  <si>
    <t>1 и 2 с.ш. РУ-10кВ РПЖ-12 (яч. 11, 16), яч.10кВ №139, 456 ПС Городская-5 (РУ-0,4кВ ТП-15/13 1 и 2 с.ш.)</t>
  </si>
  <si>
    <t>22-05-638 от 20.11.14</t>
  </si>
  <si>
    <t>295-15/13</t>
  </si>
  <si>
    <t>261</t>
  </si>
  <si>
    <t>17.10.15</t>
  </si>
  <si>
    <t>Детский сад на 320 мест в квартале  №21</t>
  </si>
  <si>
    <t>ПС Колмаковская яч.106,206, РПЖ-20</t>
  </si>
  <si>
    <t>22-05-524 от 02.10.14</t>
  </si>
  <si>
    <t>296-21/3</t>
  </si>
  <si>
    <t>262</t>
  </si>
  <si>
    <t>01.04.16</t>
  </si>
  <si>
    <t>Реконструкция зданий детского сада и хоз.постройки</t>
  </si>
  <si>
    <t>1 с.ш. РУ-10кВ РПЖ-3 яч.№17, 2 с.ш. РУ-10кВ РПЖ-4 яч.№16, яч. 511, 2 ПС Обская</t>
  </si>
  <si>
    <t>22-05-220 от 14.05.14</t>
  </si>
  <si>
    <t>263</t>
  </si>
  <si>
    <t>Универсальная ледовая арена</t>
  </si>
  <si>
    <t>1с.ш. РУ-10кВ РПЖ-14 яч.№9, яч.№204 ПС Центральная. 1 с.ш. РУ-10кВ РПЖ-3 яч.№15, яч.№511 ПС Обская. Резерв.: 2с.ш. РУ-10кВ РПЖ-3 яч.№16, яч.№20 ПС Обс</t>
  </si>
  <si>
    <t>22-05-303 от 23.06.14</t>
  </si>
  <si>
    <t>264</t>
  </si>
  <si>
    <t>02.04.15</t>
  </si>
  <si>
    <t>Центральная больница на 1100 коек в г. Нижневартовске. Котельная</t>
  </si>
  <si>
    <t>1с.ш. РУ-10кВ РПЖ-1 яч.№4; яч.№8 ПС Обская. 2с.ш. РУ-10кВ РПЖ-10; яч.№104 ПС Центральная, №113 ПС Восток</t>
  </si>
  <si>
    <t>22-05-329 от 30.06.14</t>
  </si>
  <si>
    <t>265</t>
  </si>
  <si>
    <t>Гаражи администрации города</t>
  </si>
  <si>
    <t>2с.ш. РУ-10кВ РПЖ-1А яч.№11, яч. 10кВ №23 ПС Индустриальная</t>
  </si>
  <si>
    <t>22-05-259 от 30.05.14</t>
  </si>
  <si>
    <t>165-2/11</t>
  </si>
  <si>
    <t>266</t>
  </si>
  <si>
    <t>14.07.15</t>
  </si>
  <si>
    <t>Склад №3, АБК</t>
  </si>
  <si>
    <t>1 с.ш. ПС БИО, яч.№7; 2с.ш. ПС ГПП-7, яч.№2</t>
  </si>
  <si>
    <t>22-05-576 от 23.10.14</t>
  </si>
  <si>
    <t>187-410/ з</t>
  </si>
  <si>
    <t>267</t>
  </si>
  <si>
    <t>Нежилое помещение "офис"</t>
  </si>
  <si>
    <t>22-05-504 от 25.09.14</t>
  </si>
  <si>
    <t>19-10А/3</t>
  </si>
  <si>
    <t>268</t>
  </si>
  <si>
    <t>06.03.15</t>
  </si>
  <si>
    <t>СОНТ Факел в колличестве 386 участков</t>
  </si>
  <si>
    <t>яч.35кВ №3 ПС ГПП-7</t>
  </si>
  <si>
    <t>22-05-674 от 08.12.14</t>
  </si>
  <si>
    <t>269</t>
  </si>
  <si>
    <t>Нежилое помещение № 1001</t>
  </si>
  <si>
    <t>ВРУ-0,4кВ ж/д (РУ-0,4кВ ТП-4/4; 1с.ш. РПЖ-14, фидер 204 ПС Уентральная; 2с.ш. РПЖ-1, фидер 627 ПС Обская)</t>
  </si>
  <si>
    <t>22-05-558 от 15.10.14</t>
  </si>
  <si>
    <t>7-4/4</t>
  </si>
  <si>
    <t>270</t>
  </si>
  <si>
    <t>22-05-180 от 24.04.14</t>
  </si>
  <si>
    <t>271</t>
  </si>
  <si>
    <t>Индивидуальный жилой дом с хозпостройками</t>
  </si>
  <si>
    <t>ПС Обская, яч.15, РП-Дагестан</t>
  </si>
  <si>
    <t>22-05-110 от 18.03.14</t>
  </si>
  <si>
    <t>329-РП Дагестан</t>
  </si>
  <si>
    <t>272</t>
  </si>
  <si>
    <t>Индивидуальный жилой дом, хозпостройки</t>
  </si>
  <si>
    <t>22-05-65 от 24.02.14</t>
  </si>
  <si>
    <t>273</t>
  </si>
  <si>
    <t>26.03.14</t>
  </si>
  <si>
    <t>1 с.ш. Ру-10кВ РПП-5 )яч.19), яч.№3 ПС Индустриальная</t>
  </si>
  <si>
    <t>22-05-144 от 07.04.14</t>
  </si>
  <si>
    <t>242-313/з</t>
  </si>
  <si>
    <t>274</t>
  </si>
  <si>
    <t>18.04.15</t>
  </si>
  <si>
    <t>Магазин продовольственных и непродовольственных товаров с кафе на 20 посадочных мест</t>
  </si>
  <si>
    <t>ПС Эмтор яч.107,208, РПЖ-19</t>
  </si>
  <si>
    <t>22-05-620 от 12.11.14</t>
  </si>
  <si>
    <t>275</t>
  </si>
  <si>
    <t>18.02.16</t>
  </si>
  <si>
    <t>22-05-430 от 13.08.14</t>
  </si>
  <si>
    <t>40-99/х</t>
  </si>
  <si>
    <t>276</t>
  </si>
  <si>
    <t>Часть здания: гаражи (лит.А), состоящая из помещений гаражного бокса № 1 и № 2</t>
  </si>
  <si>
    <t>2 с.ш. РУ-10кВ РПЖ-13 яч.№16, ПС Городская-5 яч.№450</t>
  </si>
  <si>
    <t>22-05-159 от 14.04.14</t>
  </si>
  <si>
    <t>348-9/22</t>
  </si>
  <si>
    <t>277</t>
  </si>
  <si>
    <t>02.03.17</t>
  </si>
  <si>
    <t>ВРУ-0,4кВ ж/д (РУ-0,4кВ ТП-15/1, 1 с.ш. РУ-10кВ РПЖ-6 яч.№18, яч. 10кВ №210 ПС Городская 5</t>
  </si>
  <si>
    <t>22-05-226 от 16.05.14</t>
  </si>
  <si>
    <t>47-15/1</t>
  </si>
  <si>
    <t>278</t>
  </si>
  <si>
    <t>2 с.ш. РУ-10кВ РП Дагестан яч.4, яч.15 ПС Обская</t>
  </si>
  <si>
    <t>22-05-388 от 25.07.14</t>
  </si>
  <si>
    <t>249-32/х</t>
  </si>
  <si>
    <t>279</t>
  </si>
  <si>
    <t>01.11.14</t>
  </si>
  <si>
    <t>1,2 с.ш. РУ-10кВ РПЖ-6 яч. №5,№16; яч. №349, №210 ПС Городская-5</t>
  </si>
  <si>
    <t>22-05-328 от 30.06.14</t>
  </si>
  <si>
    <t>280</t>
  </si>
  <si>
    <t>Реконструкция корпуса капитального корпуса ремонта РЗА под торговый Центр ООО Керама-Н</t>
  </si>
  <si>
    <t>Взаиморезервируемые:  1,2 с.ш. РУ-10кВ строящегося РП-1; 1,2 с.ш. ПС Западная</t>
  </si>
  <si>
    <t>22-05-33 от 04.02.14</t>
  </si>
  <si>
    <t>281</t>
  </si>
  <si>
    <t>20.06.16</t>
  </si>
  <si>
    <t>31.08.15</t>
  </si>
  <si>
    <t>Реконструкция  корпуса капитального ремонта НЗРА под складской комплекс с торговыми помещениями</t>
  </si>
  <si>
    <t>Ф-17 ПС Энергонефть яч. 35кВ №3 ПС Западная, Ф-14 ПС Татра, яч. 35кВ №3 Западная</t>
  </si>
  <si>
    <t>22-05-542 от 10.10.14</t>
  </si>
  <si>
    <t>173-399/з</t>
  </si>
  <si>
    <t>282</t>
  </si>
  <si>
    <t>02.03.15</t>
  </si>
  <si>
    <t>Земельный участок №35 под стр-во инд. жилого дома</t>
  </si>
  <si>
    <t>ПС Южная яч.11, РП-3Х, РУ-0,4кВ КТПН-99/х гр.7</t>
  </si>
  <si>
    <t>22-05-652 от 26.11.14</t>
  </si>
  <si>
    <t>41-99/х</t>
  </si>
  <si>
    <t>283</t>
  </si>
  <si>
    <t>22-05-316 от 25.06.14</t>
  </si>
  <si>
    <t>302-22/х</t>
  </si>
  <si>
    <t>284</t>
  </si>
  <si>
    <t>22-05-177 от 24.04.14</t>
  </si>
  <si>
    <t>285</t>
  </si>
  <si>
    <t>Реконструкция торгового рынка под торговый центр</t>
  </si>
  <si>
    <t>ПС Центральная яч.106,234, РПЖ-9</t>
  </si>
  <si>
    <t>22-05-50 от 11.02.14</t>
  </si>
  <si>
    <t>286</t>
  </si>
  <si>
    <t>магазин №1571 "Продукты"</t>
  </si>
  <si>
    <t>ПС Южная яч.22 РП-Совхоз, КТПН-60/х</t>
  </si>
  <si>
    <t>22-05-106 от 17.03.14</t>
  </si>
  <si>
    <t>204-60/х</t>
  </si>
  <si>
    <t>287</t>
  </si>
  <si>
    <t>28.01.15</t>
  </si>
  <si>
    <t>РУ-0,4кВ КТПН-№208/з, яч. 6кВ №14 ПС БИО, яч. 35кВ №1 ПС ГПП-7</t>
  </si>
  <si>
    <t>22-05-354 от 11.07.14</t>
  </si>
  <si>
    <t>17-208/з</t>
  </si>
  <si>
    <t>288</t>
  </si>
  <si>
    <t>Индивидуальный жилой дом и с хозяйственными постройками</t>
  </si>
  <si>
    <t>ПС Южная яч.37, БКТП-92/х</t>
  </si>
  <si>
    <t>22-05-301 от 20.06.14</t>
  </si>
  <si>
    <t>191-92/х</t>
  </si>
  <si>
    <t>289</t>
  </si>
  <si>
    <t>22-05-520 от 01.10.14</t>
  </si>
  <si>
    <t>294-ШРС-3</t>
  </si>
  <si>
    <t>290</t>
  </si>
  <si>
    <t>Комплекс повседневного обслуживания</t>
  </si>
  <si>
    <t>яч.10кВ №8, №627 ПС Обская</t>
  </si>
  <si>
    <t>22-05-152 от 10.04.14</t>
  </si>
  <si>
    <t>143-РПЖ-1</t>
  </si>
  <si>
    <t>291</t>
  </si>
  <si>
    <t>23.09.15</t>
  </si>
  <si>
    <t>1 с.ш. РУ-6кВ ПС Базовая (яч.№6), яч. 10кВ №3 ПС ГПП-7</t>
  </si>
  <si>
    <t>22-05-26 от 27.01.14</t>
  </si>
  <si>
    <t>292</t>
  </si>
  <si>
    <t>299-405/з-406/з</t>
  </si>
  <si>
    <t>293</t>
  </si>
  <si>
    <t>Многоуровневый партинг закрытого типа на 300 машиномест с физкультурно-оздоровительными площадками</t>
  </si>
  <si>
    <t>ПС Гор-2 яч.208,323</t>
  </si>
  <si>
    <t>22-05-183 от 24.04.14</t>
  </si>
  <si>
    <t>294</t>
  </si>
  <si>
    <t>18.10.16</t>
  </si>
  <si>
    <t>Строительная площадка жилого дома №2 кв.22</t>
  </si>
  <si>
    <t>ПС Гор-5 яч.208, РПЖ-22</t>
  </si>
  <si>
    <t>22-05-201 от 05.05.14</t>
  </si>
  <si>
    <t>295</t>
  </si>
  <si>
    <t>1 с.ш. РУ-10 кВ РП-10, яч. 10кВ № 212 ПС Восток</t>
  </si>
  <si>
    <t>22-05-549 от 13.10.14</t>
  </si>
  <si>
    <t>296</t>
  </si>
  <si>
    <t>02.10.15</t>
  </si>
  <si>
    <t>1 с.ш. РУ-6кВ ПС 35/6 кВ "Базовая" (яч. №8), яч. №3 ПС ГПП-7</t>
  </si>
  <si>
    <t>22-05-343 от 08.07.14</t>
  </si>
  <si>
    <t>289-414/з</t>
  </si>
  <si>
    <t>297</t>
  </si>
  <si>
    <t>Строительство объекта: производственная база, АБК</t>
  </si>
  <si>
    <t>1 с.ш. РУ-6кВ ПС Базовая (яч.8), яч.3 ПС ГПП-7</t>
  </si>
  <si>
    <t>22-05-358 от 14.07.14</t>
  </si>
  <si>
    <t>203-124/з</t>
  </si>
  <si>
    <t>298</t>
  </si>
  <si>
    <t>ПС Южная яч.31 1 с.ш. БКТП-75/х</t>
  </si>
  <si>
    <t>22-05-210 от 08.05.14</t>
  </si>
  <si>
    <t>118-75/х</t>
  </si>
  <si>
    <t>299</t>
  </si>
  <si>
    <t>22-05-69 от 25.02.14</t>
  </si>
  <si>
    <t>99-50/х</t>
  </si>
  <si>
    <t>21.09.15</t>
  </si>
  <si>
    <t>16.10.15</t>
  </si>
  <si>
    <t>ТП-10/0,4кВ №66/х 2х630кВА с питающей ЛЭП-10кВдля электроснабжения производственной базы</t>
  </si>
  <si>
    <t>ПС Южная яч.31,37</t>
  </si>
  <si>
    <t>22-05-552 от 17.09.15</t>
  </si>
  <si>
    <t>10.02.15</t>
  </si>
  <si>
    <t>26.02.15</t>
  </si>
  <si>
    <t>26.06.15</t>
  </si>
  <si>
    <t>22-05-101 от 24.02.15</t>
  </si>
  <si>
    <t>62-15/х</t>
  </si>
  <si>
    <t>21.12.15</t>
  </si>
  <si>
    <t>11.01.16</t>
  </si>
  <si>
    <t>11.05.16</t>
  </si>
  <si>
    <t>17.03.16</t>
  </si>
  <si>
    <t>26.01.16</t>
  </si>
  <si>
    <t>Автостоянка</t>
  </si>
  <si>
    <t>2с.ш. РУ-0,4кВ РПЖ-15, гр.29 (сущ.); яч. №6 ПС Западная</t>
  </si>
  <si>
    <t>22-05-734 от 19.12.15</t>
  </si>
  <si>
    <t>68-РПЖ-15</t>
  </si>
  <si>
    <t>15.07.15</t>
  </si>
  <si>
    <t>18.09.15</t>
  </si>
  <si>
    <t>РУ-0,4кВ КТПН-333/з; оп.№3 Ф-6кВ №11 РПП-4; 1 с.ш., яч.№11 РПП-4; 1 с.ш. ПС№1; яч. 35кВ №6 ГПП-7, 2 с.ш.</t>
  </si>
  <si>
    <t>22-05-451 от 30.07.15</t>
  </si>
  <si>
    <t>25.05.15</t>
  </si>
  <si>
    <t>26.10.15</t>
  </si>
  <si>
    <t>20.10.15</t>
  </si>
  <si>
    <t>11.07.15</t>
  </si>
  <si>
    <t>СОНТ Авиатор (117 садовых участков)</t>
  </si>
  <si>
    <t>2с.ш. КРУН-6кВ ПС Энергонефть (яч.16), яч.3 ПС Западная</t>
  </si>
  <si>
    <t>22-05-358 от 16.06.15</t>
  </si>
  <si>
    <t>306-422/з</t>
  </si>
  <si>
    <t>19.08.15</t>
  </si>
  <si>
    <t>04.09.15</t>
  </si>
  <si>
    <t>02.02.16</t>
  </si>
  <si>
    <t>19.11.15</t>
  </si>
  <si>
    <t>03.11.15</t>
  </si>
  <si>
    <t>Бытовой корпус с галереями (1/2 доли)</t>
  </si>
  <si>
    <t>Ф-14 ПС Татра, яч. 35кВ №3 ПС Западная</t>
  </si>
  <si>
    <t>22-05-511 от 01.09.15</t>
  </si>
  <si>
    <t>356-399/з</t>
  </si>
  <si>
    <t>08.10.15</t>
  </si>
  <si>
    <t>20.02.16</t>
  </si>
  <si>
    <t>01.12.15</t>
  </si>
  <si>
    <t>Нежилие здания корпуса мойки и смазки, офис с магазином</t>
  </si>
  <si>
    <t>22-05-593 от 06.10.15</t>
  </si>
  <si>
    <t>368-399/з</t>
  </si>
  <si>
    <t>07.09.15</t>
  </si>
  <si>
    <t>Нежилые здания мойки и смазки (пом.1/2 №1003,1004,1009,1/4 пом.№1005), КТПН-400кВА, офис с магазином</t>
  </si>
  <si>
    <t>22-05-512 от 02.09.15</t>
  </si>
  <si>
    <t>14.04.15</t>
  </si>
  <si>
    <t>05.06.15</t>
  </si>
  <si>
    <t>20.06.15</t>
  </si>
  <si>
    <t>Диспетчерская</t>
  </si>
  <si>
    <t>(взаиморезервируемые) 1 с.ш. РУ-10кВ РПП-5 (яч.№19), яч. 10кВ №3 ПС Индустриальная; 2 с.ш. РУ-10кВ РПП-5 (яч. №18), яч. 10кВ № 22 ПС Индустриальная</t>
  </si>
  <si>
    <t>22-05-258 от 24.04.15</t>
  </si>
  <si>
    <t>202-313/з</t>
  </si>
  <si>
    <t>12.08.15</t>
  </si>
  <si>
    <t>14.08.15</t>
  </si>
  <si>
    <t>14.12.15</t>
  </si>
  <si>
    <t>07.09.17</t>
  </si>
  <si>
    <t>29.08.15</t>
  </si>
  <si>
    <t>Торговый павильон "Диана"</t>
  </si>
  <si>
    <t>1с.ш. РУ-6кВ ПС Базовая (яч.№8), яч.№3 ПС ГПП-7</t>
  </si>
  <si>
    <t>22-05-471 от 10.08.15</t>
  </si>
  <si>
    <t>29.05.15</t>
  </si>
  <si>
    <t>03.06.15</t>
  </si>
  <si>
    <t>03.10.15</t>
  </si>
  <si>
    <t>25.06.15</t>
  </si>
  <si>
    <t>земельный участок под строительство инд. жилого дома</t>
  </si>
  <si>
    <t>ПС Обская яч.15, РП Дагестан</t>
  </si>
  <si>
    <t>22-05-328 от 28.05.15</t>
  </si>
  <si>
    <t>172-31/х</t>
  </si>
  <si>
    <t>12.10.15</t>
  </si>
  <si>
    <t>06.11.15</t>
  </si>
  <si>
    <t>19.11.16</t>
  </si>
  <si>
    <t>28.07.16</t>
  </si>
  <si>
    <t>Рынок "Славтэк"</t>
  </si>
  <si>
    <t>1 и 2 с.ш. РУ-10кВ РПЖ-18 (яч.21, 18), яч.512, 402 ПС Обская</t>
  </si>
  <si>
    <t>22-05-639 от 30.10.15</t>
  </si>
  <si>
    <t>ПС Городская-5 яч.4, РП-29</t>
  </si>
  <si>
    <t>22-05-44 от 03.02.15</t>
  </si>
  <si>
    <t>16.02.15</t>
  </si>
  <si>
    <t>04.03.15</t>
  </si>
  <si>
    <t>04.07.15</t>
  </si>
  <si>
    <t>Нежилое помещение №1001 (кулинария)</t>
  </si>
  <si>
    <t>1 с.ш. РУ-10кВ РП-Совхоз (яч.3), яч. №25 ПС Южная</t>
  </si>
  <si>
    <t>22-05-131 от 03.03.15</t>
  </si>
  <si>
    <t>378-56/х</t>
  </si>
  <si>
    <t>02.09.15</t>
  </si>
  <si>
    <t>14.01.16</t>
  </si>
  <si>
    <t>Производственная база, КТПН -400 кВА с питающей КЛ</t>
  </si>
  <si>
    <t>Ф-17 ПС Энергонефть, яч. 35кВ №3 ПС Западная</t>
  </si>
  <si>
    <t>22-05-523 от 07.09.15</t>
  </si>
  <si>
    <t>341-415/з</t>
  </si>
  <si>
    <t>30.03.15</t>
  </si>
  <si>
    <t>01.08.15</t>
  </si>
  <si>
    <t>14.12.16</t>
  </si>
  <si>
    <t>16.04.15</t>
  </si>
  <si>
    <t>Реконструкция торгового павильона под магазин смешанных товаров</t>
  </si>
  <si>
    <t>2 с.ш. РУ-0,4кВ ТП-10г/7; 2 с.ш. РУ-10кВ РПЖ-10 (яч.18), яч.№113 ПС Восток</t>
  </si>
  <si>
    <t>22-05-182 от 27.03.15</t>
  </si>
  <si>
    <t>347-10Г/7</t>
  </si>
  <si>
    <t>26.05.15</t>
  </si>
  <si>
    <t>06.04.15</t>
  </si>
  <si>
    <t>Садовый участок № 170</t>
  </si>
  <si>
    <t>22-05-17 от 21.01.15</t>
  </si>
  <si>
    <t>84-76/х</t>
  </si>
  <si>
    <t>16.12.15</t>
  </si>
  <si>
    <t>18.01.16</t>
  </si>
  <si>
    <t>нежилое помещение №1001</t>
  </si>
  <si>
    <t>ВРУ-0,4кВ жилого дома  от ТП-10А/5</t>
  </si>
  <si>
    <t>22-05-737 от 23.12.15</t>
  </si>
  <si>
    <t>8-10А/5</t>
  </si>
  <si>
    <t>земельный участок под стр-во жилого дома</t>
  </si>
  <si>
    <t>22-05-332 от 01.06.15</t>
  </si>
  <si>
    <t>162-75/х</t>
  </si>
  <si>
    <t>03.07.15</t>
  </si>
  <si>
    <t>20.07.15</t>
  </si>
  <si>
    <t>22-05-388 от 30.06.15</t>
  </si>
  <si>
    <t>193-30/х</t>
  </si>
  <si>
    <t>09.07.15</t>
  </si>
  <si>
    <t>17.07.15</t>
  </si>
  <si>
    <t>04.08.15</t>
  </si>
  <si>
    <t>гаражный бокс №8 в ГСК Арсенал</t>
  </si>
  <si>
    <t>1с.ш. РУ-6кВ РПП-11, яч.11 ПС Нижневартовская</t>
  </si>
  <si>
    <t>22-05-418 от 15.07.15</t>
  </si>
  <si>
    <t>230-325/з</t>
  </si>
  <si>
    <t>15.09.15</t>
  </si>
  <si>
    <t>ПС Городская-5 яч.204 РП-29</t>
  </si>
  <si>
    <t>22-05-538 от 11.09.15</t>
  </si>
  <si>
    <t>297-24/х</t>
  </si>
  <si>
    <t>09.06.15</t>
  </si>
  <si>
    <t>17.06.15</t>
  </si>
  <si>
    <t>23.06.15</t>
  </si>
  <si>
    <t>11.09.15</t>
  </si>
  <si>
    <t>ПС Городская-5 яч.361 РП-29</t>
  </si>
  <si>
    <t>22-05-367 от 17.06.15</t>
  </si>
  <si>
    <t>263-13/х</t>
  </si>
  <si>
    <t>13.08.15</t>
  </si>
  <si>
    <t>22.05.15</t>
  </si>
  <si>
    <t>28.04.15</t>
  </si>
  <si>
    <t>22-05-206 от 03.04.15</t>
  </si>
  <si>
    <t>139-76/х</t>
  </si>
  <si>
    <t>21.07.15</t>
  </si>
  <si>
    <t>05.08.15</t>
  </si>
  <si>
    <t>05.12.15</t>
  </si>
  <si>
    <t>20.08.15</t>
  </si>
  <si>
    <t>ПС Городская-5 яч.103 РПЖ-8</t>
  </si>
  <si>
    <t>22-05-447 от 29.07.15</t>
  </si>
  <si>
    <t>248-4/х</t>
  </si>
  <si>
    <t>16.03.15</t>
  </si>
  <si>
    <t>Реконструкция магазина смешанных товаров и стаматологии под магазин продовольственных товаров</t>
  </si>
  <si>
    <t>ПС Южная яч.29,  РП-Дагестан</t>
  </si>
  <si>
    <t>22-05-190 от 02.04.15</t>
  </si>
  <si>
    <t>24.08.15</t>
  </si>
  <si>
    <t>1 с.ш. РУ-6кВ ПС Стройиндустриальная (яч.№107), яч.№1 ПС ГПП-7</t>
  </si>
  <si>
    <t>22-05-484 от 19.08.15</t>
  </si>
  <si>
    <t>1 с.ш. РУ-6кВ ПС КОС (яч.№8), яч. 35кВ №1 ПС Восток</t>
  </si>
  <si>
    <t>22-05-716 от 26.12.14</t>
  </si>
  <si>
    <t>300-413/з</t>
  </si>
  <si>
    <t>24.07.15</t>
  </si>
  <si>
    <t>08.04.15</t>
  </si>
  <si>
    <t>Мастерская; нежилое здание гаражного бокса</t>
  </si>
  <si>
    <t>1 с.ш. РУ-10кВ РПП-5(яч.№13), яч.№3 ПС Индустриальная</t>
  </si>
  <si>
    <t>22-05-166 от 20.03.15</t>
  </si>
  <si>
    <t>201-411/з</t>
  </si>
  <si>
    <t>14.10.15</t>
  </si>
  <si>
    <t>18.11.15</t>
  </si>
  <si>
    <t>18.03.16</t>
  </si>
  <si>
    <t>03.12.15</t>
  </si>
  <si>
    <t>ПС Обская яч.304 РП-Дагестан</t>
  </si>
  <si>
    <t>22-05-624 от 26.10.15</t>
  </si>
  <si>
    <t>391-37/х</t>
  </si>
  <si>
    <t>10.08.15</t>
  </si>
  <si>
    <t>21.08.15</t>
  </si>
  <si>
    <t>26.12.15</t>
  </si>
  <si>
    <t>22.09.16</t>
  </si>
  <si>
    <t>Нежилое помещение № 1001 (1/3 доли права)</t>
  </si>
  <si>
    <t>РУ-0,4кВ КТПН- 210/з; 2 с.ш. РУ-6кВ ПС Стройиндустриальная (яч.№216), яч. № 2 ПС ГПП-7</t>
  </si>
  <si>
    <t>22-05-483 от 19.08.15</t>
  </si>
  <si>
    <t>255-210/з</t>
  </si>
  <si>
    <t>06.10.15</t>
  </si>
  <si>
    <t>19.10.15</t>
  </si>
  <si>
    <t>19.02.16</t>
  </si>
  <si>
    <t>17.11.15</t>
  </si>
  <si>
    <t>Нежилые помещения №1002, 1003</t>
  </si>
  <si>
    <t>2с.ш. РУ-10кВ РП-29 (яч.4), яч.204 ПС Городская-5</t>
  </si>
  <si>
    <t>22-05-612 от 15.10.15</t>
  </si>
  <si>
    <t>350-40/х</t>
  </si>
  <si>
    <t>03.02.16</t>
  </si>
  <si>
    <t>22-05-697 от 02.12.15</t>
  </si>
  <si>
    <t>11.06.15</t>
  </si>
  <si>
    <t>15.06.15</t>
  </si>
  <si>
    <t>30.06.15</t>
  </si>
  <si>
    <t>22-05-351 от 09.06.15</t>
  </si>
  <si>
    <t>15.01.16</t>
  </si>
  <si>
    <t>13.09.16</t>
  </si>
  <si>
    <t>30.09.15</t>
  </si>
  <si>
    <t>Земельный участок под стр-во жилого дома</t>
  </si>
  <si>
    <t>22-05-514 от 02.09.15</t>
  </si>
  <si>
    <t>247-7/х</t>
  </si>
  <si>
    <t>10.11.15</t>
  </si>
  <si>
    <t>26.03.16</t>
  </si>
  <si>
    <t>11.12.15</t>
  </si>
  <si>
    <t>СОПК Буровик81, в количестве 148 садовых участков</t>
  </si>
  <si>
    <t>2 с.ш. КРУН-6кВ ПС Стройиндустриальная (яч. №216), яч. №2 ПС ГПП-7</t>
  </si>
  <si>
    <t>22-05-678 от 19.11.15</t>
  </si>
  <si>
    <t>202-222/з</t>
  </si>
  <si>
    <t>09.03.16</t>
  </si>
  <si>
    <t>30.07.15</t>
  </si>
  <si>
    <t>28.08.15</t>
  </si>
  <si>
    <t>28.12.15</t>
  </si>
  <si>
    <t>18.04.16</t>
  </si>
  <si>
    <t>13.11.15</t>
  </si>
  <si>
    <t>Земельный участок под строительство индивидуального жилого дома</t>
  </si>
  <si>
    <t>2с.ш. РУ-10кВ РПЖ-8 (яч.10), яч.10кВ №458 ПС 110/10/10кВ Городская-5 (проектируемая ЛЭП-0,4кВ от оп.5 ВЛ-0,4кВ Ф-1 КТПН-7/х)</t>
  </si>
  <si>
    <t>22-05-450 от 30.07.15</t>
  </si>
  <si>
    <t>102-7/х</t>
  </si>
  <si>
    <t>18.10.15</t>
  </si>
  <si>
    <t>2с.ш. ПС 35/6кВ Био (яч.14), яч.1 ПС ГПП-7</t>
  </si>
  <si>
    <t>22-05-360 от 16.06.15</t>
  </si>
  <si>
    <t>184-208/з</t>
  </si>
  <si>
    <t>07.07.15</t>
  </si>
  <si>
    <t>29.07.15</t>
  </si>
  <si>
    <t>29.11.15</t>
  </si>
  <si>
    <t>24.08.16</t>
  </si>
  <si>
    <t>Жилой дом №1</t>
  </si>
  <si>
    <t>ПС Южная яч.8,11, РП-3Х 1и2 с.ш.</t>
  </si>
  <si>
    <t>22-05-392 от 02.07.15</t>
  </si>
  <si>
    <t>229-109/х</t>
  </si>
  <si>
    <t>20.01.16</t>
  </si>
  <si>
    <t>Нежилое помещение №1002</t>
  </si>
  <si>
    <t>ВРУ-0,4кВ ж/д (2с.ш. РУ-0,4кВ БКТП №2/3 гр.27; 2с.ш. РУ-10кВ РПЖ-2 (яч.18), яч.26 ПС Индустриальная)</t>
  </si>
  <si>
    <t>22-05-195 от 02.04.15</t>
  </si>
  <si>
    <t>11-2/3</t>
  </si>
  <si>
    <t>ПС Городская-5 яч.103, РПЖ-8</t>
  </si>
  <si>
    <t>22-05-399 от 07.07.15</t>
  </si>
  <si>
    <t>03.10.16</t>
  </si>
  <si>
    <t>Гаражи в кол-ве 6 боксов</t>
  </si>
  <si>
    <t>ПС Обская яч.408</t>
  </si>
  <si>
    <t>22-05-130 от 03.03.15</t>
  </si>
  <si>
    <t>261-10/1</t>
  </si>
  <si>
    <t>27.02.15</t>
  </si>
  <si>
    <t>19.07.15</t>
  </si>
  <si>
    <t>ПС Южная яч.25 РП Дагестан</t>
  </si>
  <si>
    <t>22-05-110 от 26.02.15</t>
  </si>
  <si>
    <t>16.11.15</t>
  </si>
  <si>
    <t>16.03.16</t>
  </si>
  <si>
    <t>22.11.17</t>
  </si>
  <si>
    <t>Гаражный бокс</t>
  </si>
  <si>
    <t>1с.ш. РПЖ-3, яч.9; яч.511 ПС Обская</t>
  </si>
  <si>
    <t>22-05-614 от 19.10.15</t>
  </si>
  <si>
    <t>02.12.15</t>
  </si>
  <si>
    <t>19.04.16</t>
  </si>
  <si>
    <t>Офис, нежилое помещение</t>
  </si>
  <si>
    <t>ВРУ-0,4кВ ж/д (2с.ш. РУ-0,4кВ ТП-7/2 гр.21, 2с.ш. РУ-10кВ РПЖ-3 (яч.16), яч.208 ПС Обская)</t>
  </si>
  <si>
    <t>22-05-714 от 11.12.15</t>
  </si>
  <si>
    <t>103-7/2</t>
  </si>
  <si>
    <t>22.09.15</t>
  </si>
  <si>
    <t>04.05.16</t>
  </si>
  <si>
    <t>Баня</t>
  </si>
  <si>
    <t>ПС Обская яч.15 РП-Дагестан, КТПН-33/х</t>
  </si>
  <si>
    <t>22-05-299 от 18.05.15</t>
  </si>
  <si>
    <t>113-33/х</t>
  </si>
  <si>
    <t>07.05.15</t>
  </si>
  <si>
    <t>28.05.15</t>
  </si>
  <si>
    <t>28.09.15</t>
  </si>
  <si>
    <t>12.06.15</t>
  </si>
  <si>
    <t>2 с.ш. РУ-6кВ РПП-1 (яч.№15), яч.№16 ПС Нижневартовская</t>
  </si>
  <si>
    <t>22-05-310 от 21.05.15</t>
  </si>
  <si>
    <t>295-64/з</t>
  </si>
  <si>
    <t>16.09.15</t>
  </si>
  <si>
    <t>24.09.15</t>
  </si>
  <si>
    <t>04.11.15</t>
  </si>
  <si>
    <t>Серверное оборудование</t>
  </si>
  <si>
    <t>ВРУ-0,4кВ ж/д (2с.ш. РУ-0,4кВ ТП-6/7 гр.24, 2с.ш. РУ-10кВ РПЖ-14 (яч.22), яч.20 ПС Индустриальная)</t>
  </si>
  <si>
    <t>22-05-560 от 23.09.15</t>
  </si>
  <si>
    <t>342-6/7</t>
  </si>
  <si>
    <t>13.03.16</t>
  </si>
  <si>
    <t>28.11.15</t>
  </si>
  <si>
    <t>2с.ш. РУ-10кВ РП-Совхоз; яч.10кВ №22 ПС Южная</t>
  </si>
  <si>
    <t>22-05-587 от 02.10.15</t>
  </si>
  <si>
    <t>08.08.15</t>
  </si>
  <si>
    <t>Нежилое помещение №1005 (стоматология)</t>
  </si>
  <si>
    <t>ВРУ-0,4кВ ж/д (2с.ш. РУ-0,4кВ ТП-15/5 гр.24; 2с.ш. РУ-10кВ РПЖ-6 (яч.16), яч.210 ПС Городская 5)</t>
  </si>
  <si>
    <t>22-05-213 от 06.04.15</t>
  </si>
  <si>
    <t>145-15/5</t>
  </si>
  <si>
    <t>23.04.16</t>
  </si>
  <si>
    <t>07.01.16</t>
  </si>
  <si>
    <t>22-05-696 от 02.12.15</t>
  </si>
  <si>
    <t>16.07.15</t>
  </si>
  <si>
    <t>Объект незавершенного строительства инд. жилого дома</t>
  </si>
  <si>
    <t>ПС Обская яч.24, РП-Дагестан</t>
  </si>
  <si>
    <t>22-05-413 от 14.07.15</t>
  </si>
  <si>
    <t>225-РП-Дагестан</t>
  </si>
  <si>
    <t>29.09.15</t>
  </si>
  <si>
    <t>Нежилое помещение №1005</t>
  </si>
  <si>
    <t>ВРУ-0,4кВ ж.д. (2с.ш. РУ-0,4кВ ТП-13/6 гр.25, 2с.ш. РУ-10кВ РПЖ-4 (яч.12), яч.108 ПС Обская)</t>
  </si>
  <si>
    <t>22-05-481 от 17.08.15</t>
  </si>
  <si>
    <t>313-13/6</t>
  </si>
  <si>
    <t>15.12.15</t>
  </si>
  <si>
    <t>13.01.16</t>
  </si>
  <si>
    <t>13.05.16</t>
  </si>
  <si>
    <t>07.12.16</t>
  </si>
  <si>
    <t>28.01.16</t>
  </si>
  <si>
    <t>Автобусный павильон с торговой площадью</t>
  </si>
  <si>
    <t>яч.10кВ №19 РПЖ-2, яч.203 ПС Индустриальная</t>
  </si>
  <si>
    <t>22-05-715 от 11.12.15</t>
  </si>
  <si>
    <t>13.05.15</t>
  </si>
  <si>
    <t>Остановочный павильон с торговой площадью</t>
  </si>
  <si>
    <t>2 с.ш. РУ-6кВ ПС Энергонефть (яч.№17), яч. №3 ПС Западная</t>
  </si>
  <si>
    <t>22-05-135 от 06.03.15</t>
  </si>
  <si>
    <t>128-11/з</t>
  </si>
  <si>
    <t>02.11.15</t>
  </si>
  <si>
    <t>02.03.16</t>
  </si>
  <si>
    <t>22-05-619 от 22.10.15</t>
  </si>
  <si>
    <t>377-ШРС-2</t>
  </si>
  <si>
    <t>Садовый участок №81</t>
  </si>
  <si>
    <t>22-05-22 от 23.01.15</t>
  </si>
  <si>
    <t>324-76/х</t>
  </si>
  <si>
    <t>22.08.15</t>
  </si>
  <si>
    <t>Реконструкция спротзала под АБК</t>
  </si>
  <si>
    <t>1,2 с.ш. РУ-6кВ РПП-6 (яч. 17, 12), яч.№35 №12 ПС Нижневартовская</t>
  </si>
  <si>
    <t>22-05-207 от 03.04.15</t>
  </si>
  <si>
    <t>382-99/з</t>
  </si>
  <si>
    <t>17.12.15</t>
  </si>
  <si>
    <t>25.12.15</t>
  </si>
  <si>
    <t>20.05.16</t>
  </si>
  <si>
    <t>Нежилое помещение №1002 (магазин)</t>
  </si>
  <si>
    <t>ВРУ-0,4кВ ж/д (2с.ш. РУ-0,4кВ ТП-6/10 гр.23, яч.403 ПС Индустриальная)</t>
  </si>
  <si>
    <t>22-05-745 от 25.12.15</t>
  </si>
  <si>
    <t>71-6/10</t>
  </si>
  <si>
    <t>22.07.15</t>
  </si>
  <si>
    <t>04.07.16</t>
  </si>
  <si>
    <t>22-05-412 от 14.07.15</t>
  </si>
  <si>
    <t>строящийся инд. жилой дом с надворными постройками</t>
  </si>
  <si>
    <t>22-05-316 от 25.05.15</t>
  </si>
  <si>
    <t>строящийся индивидуальный жилой дом с надворными постройками</t>
  </si>
  <si>
    <t>ПС Городская - 5 яч.204 РП-29</t>
  </si>
  <si>
    <t>22-05-315 от 25.05.15</t>
  </si>
  <si>
    <t>Жилой дом с магазином</t>
  </si>
  <si>
    <t>22-02-191 от 02.04.15</t>
  </si>
  <si>
    <t>223-43/х</t>
  </si>
  <si>
    <t>13.01.15</t>
  </si>
  <si>
    <t>29.04.15</t>
  </si>
  <si>
    <t>Материально-технический склад</t>
  </si>
  <si>
    <t>2 с.ш. РУ-6кВ ПС Энергонефть (яч.№17), яч.№3 ПС Западная</t>
  </si>
  <si>
    <t>22-05-718 от 26.12.14</t>
  </si>
  <si>
    <t>398-24/з</t>
  </si>
  <si>
    <t>10.04.15</t>
  </si>
  <si>
    <t>06.05.15</t>
  </si>
  <si>
    <t>06.09.15</t>
  </si>
  <si>
    <t>07.06.16</t>
  </si>
  <si>
    <t>21.05.15</t>
  </si>
  <si>
    <t>оп.№4 ВЛ-10кВ Ф-1 РПП-2С; яч. 10 кВ № 101 ПС Восток</t>
  </si>
  <si>
    <t>22-05-236 от 15.04.15</t>
  </si>
  <si>
    <t>157-47/с</t>
  </si>
  <si>
    <t>08.05.15</t>
  </si>
  <si>
    <t>12.09.15</t>
  </si>
  <si>
    <t>Гараж для индивидуального автотранспорта</t>
  </si>
  <si>
    <t>ПС Городская-5 яч.361, РП-29</t>
  </si>
  <si>
    <t>22-05-276 от 30.04.15</t>
  </si>
  <si>
    <t>367-73ха</t>
  </si>
  <si>
    <t>14.05.16</t>
  </si>
  <si>
    <t>17.05.16</t>
  </si>
  <si>
    <t>29.01.16</t>
  </si>
  <si>
    <t>Земельный участок под строительство жилого дома</t>
  </si>
  <si>
    <t>ПС Городская-5 яч.204 РП-29, КТПН-15/х Ф-1</t>
  </si>
  <si>
    <t>22-05-709 от 10.12.15</t>
  </si>
  <si>
    <t>128-15/х</t>
  </si>
  <si>
    <t>05.09.15</t>
  </si>
  <si>
    <t>СТО (с магазином, офисными помещениями и кафе)</t>
  </si>
  <si>
    <t>(взаиморезервируемые): 1,2 с.ш. РУ-6кВ РПП-3 (яч.№№18, 19), яч.№335, № 12 ПС Нижневартовская</t>
  </si>
  <si>
    <t>22-05-264 от 28.04.15</t>
  </si>
  <si>
    <t>27.08.15</t>
  </si>
  <si>
    <t>27.12.15</t>
  </si>
  <si>
    <t>ПС Городская -5 яч.204, РП-29</t>
  </si>
  <si>
    <t>22-05-490 от 24.08.15</t>
  </si>
  <si>
    <t>09.09.15</t>
  </si>
  <si>
    <t>22-05-491 от 24.08.15</t>
  </si>
  <si>
    <t>372-92х</t>
  </si>
  <si>
    <t>Жилой дом, баня</t>
  </si>
  <si>
    <t>ПС Южная яч.22, РП-Совхоз</t>
  </si>
  <si>
    <t>22-05-334 от 01.06.15</t>
  </si>
  <si>
    <t>237-76/х</t>
  </si>
  <si>
    <t>Общественный центр обслуживания населения</t>
  </si>
  <si>
    <t>1 и 2 с.ш. РУ-10кВ РПЖ-13 (яч.13, 20), яч.107, 450 ПС Городская-5</t>
  </si>
  <si>
    <t>22-05-657 от 10.11.15</t>
  </si>
  <si>
    <t>09.04.15</t>
  </si>
  <si>
    <t>30.04.15</t>
  </si>
  <si>
    <t>Летнее кафе (с 01.05.2015г. по 30.09.2015г.)</t>
  </si>
  <si>
    <t>РУ-0,4кВ КТПН-9/106 гр.2. РУ-10кВ РПЖ-7 яч.12, РУ-10кВ яч.452 ПС Городская-5</t>
  </si>
  <si>
    <t>22-05-216 от 07.04.15</t>
  </si>
  <si>
    <t>12.02.15</t>
  </si>
  <si>
    <t>25.07.15</t>
  </si>
  <si>
    <t>Спортивная площадка, 10 Б мкр.</t>
  </si>
  <si>
    <t>яч.№6 ПС Западная</t>
  </si>
  <si>
    <t>22-05-109 от 26.02.15</t>
  </si>
  <si>
    <t>16.02.16</t>
  </si>
  <si>
    <t>31.10.15</t>
  </si>
  <si>
    <t>Базовая станция сотовой связи "ГСК Спутник"</t>
  </si>
  <si>
    <t>яч.10кВ №310 ПС Обская,  РУ-0,4кВ ТП-К/1</t>
  </si>
  <si>
    <t>22-05-605 от 12.10.15</t>
  </si>
  <si>
    <t>66-К/1</t>
  </si>
  <si>
    <t>10.09.15</t>
  </si>
  <si>
    <t>26.09.15</t>
  </si>
  <si>
    <t>Объект незавершенного строительства (Инд. жилой дом)</t>
  </si>
  <si>
    <t>22-05-530 от 09.09.15</t>
  </si>
  <si>
    <t>393-11/х</t>
  </si>
  <si>
    <t>06.08.15</t>
  </si>
  <si>
    <t>Гаражный бокс № 1003</t>
  </si>
  <si>
    <t>гр.24, 2 с.ш. РУ-0,4кВ ТП-9/21;, 2 с.ш. РПЖ-21 (яч. 10кВ №22), 2 с.ш. ПС Юбилейная (яч. 10кВ №14), 2 с.ш. ПС Восток (яч. 35кВ №4)</t>
  </si>
  <si>
    <t>22-05-466 от 06.08.15</t>
  </si>
  <si>
    <t>38-9/21</t>
  </si>
  <si>
    <t>23.03.16</t>
  </si>
  <si>
    <t>Кварталы В1.2-В1.7, 1 очереди стр-ва Ст.Варт.,жилой дом ГП7</t>
  </si>
  <si>
    <t>ПС Городская-5 яч.208,323 РПЖ-22</t>
  </si>
  <si>
    <t>22-05-104 от 25.02.15</t>
  </si>
  <si>
    <t>09.05.15</t>
  </si>
  <si>
    <t>Крытая стоянка для автомобилей</t>
  </si>
  <si>
    <t xml:space="preserve"> 2 с.ш. яч.6кВ №14 ПС Татра</t>
  </si>
  <si>
    <t>22-05-247 от 20.04.15</t>
  </si>
  <si>
    <t>368-439/з</t>
  </si>
  <si>
    <t>Земельный участок 0,1365га, кадастровый номер 86:11:0101014:358 (стоянка легкового автотранспорта)</t>
  </si>
  <si>
    <t>22-05-269 от 29.04.15</t>
  </si>
  <si>
    <t>257-9/9</t>
  </si>
  <si>
    <t>Магазин "Сейфы"</t>
  </si>
  <si>
    <t>взаиморезервированные : 1,2 с.ш. РУ-6кВ РПП-12 (яч.15, 14), яч. 19,20 ПС Нижневартовская</t>
  </si>
  <si>
    <t>22-05-84 от 19.02.15</t>
  </si>
  <si>
    <t>176-320/з</t>
  </si>
  <si>
    <t>Торгово-складской объект</t>
  </si>
  <si>
    <t>1,2 с.ш. РУ-6кВ РПП-12 (яч.№15, №14), яч. № 19, №20 ПС Нижневартовская</t>
  </si>
  <si>
    <t>22-05-487 от 21.08.15</t>
  </si>
  <si>
    <t>392-320/з</t>
  </si>
  <si>
    <t>07.11.15</t>
  </si>
  <si>
    <t>22-05-379 от 25.06.15</t>
  </si>
  <si>
    <t>210-11/х</t>
  </si>
  <si>
    <t>05.02.16</t>
  </si>
  <si>
    <t>яч.10кВ №105, 631 ПС Обская</t>
  </si>
  <si>
    <t>22-05-567 от 25.09.15</t>
  </si>
  <si>
    <t>307-10/4</t>
  </si>
  <si>
    <t>17.09.15</t>
  </si>
  <si>
    <t>29.10.15</t>
  </si>
  <si>
    <t>29.02.16</t>
  </si>
  <si>
    <t>05.07.16</t>
  </si>
  <si>
    <t>Гараж, 1/3 доля в праве собственности</t>
  </si>
  <si>
    <t>яч.16 ПС Индустриальная (2с.ш. РУ-0,4кВ ТП-3/9)</t>
  </si>
  <si>
    <t>22-05-566 от 25.09.15</t>
  </si>
  <si>
    <t>181-3/9</t>
  </si>
  <si>
    <t>22-05-55 от 06.02.15</t>
  </si>
  <si>
    <t>121-76/х</t>
  </si>
  <si>
    <t>07.08.15</t>
  </si>
  <si>
    <t>Торговый комплекс "Империя-Т"</t>
  </si>
  <si>
    <t>1 и 2 с.ш. РУ-10 РПЖ-1 (яч.№3, №20), яч.№103, №627 ПС Обская</t>
  </si>
  <si>
    <t>22-05-192 от 02.04.15</t>
  </si>
  <si>
    <t>267-5/1</t>
  </si>
  <si>
    <t>23.01.16</t>
  </si>
  <si>
    <t>Корректировка проекта общественного комплекса в старой части города под негосударственный образовате</t>
  </si>
  <si>
    <t>ПС Городская-5 яч.139,458,РПЖ-8, РПЖ-12, гр.2 РУ-0,4кВ КТПН-87/х, гр.1 РУ-0,4кВ КТПН-88/х</t>
  </si>
  <si>
    <t>22-05-713 от 25.12.14</t>
  </si>
  <si>
    <t>47-87/х-88/х</t>
  </si>
  <si>
    <t>24.06.15</t>
  </si>
  <si>
    <t>Склад цемента и запасных частей. Реконструкция.</t>
  </si>
  <si>
    <t>1 с.ш. РУ-10кВ РПП-3 (яч.№20), яч.№35 ПС Нижневартовская</t>
  </si>
  <si>
    <t>22-05-78 от 16.02.15</t>
  </si>
  <si>
    <t>167-318/з</t>
  </si>
  <si>
    <t>земельный участок для строительства индивидуального жилого дома</t>
  </si>
  <si>
    <t>22-05-410 от 14.07.15</t>
  </si>
  <si>
    <t>231-30/х</t>
  </si>
  <si>
    <t>16.01.16</t>
  </si>
  <si>
    <t>2 с.ш. ПС БИО (яч. №14); яч.№1 ПС ГПП-7</t>
  </si>
  <si>
    <t>22-05-524 от 07.09.15</t>
  </si>
  <si>
    <t>294-208/з</t>
  </si>
  <si>
    <t>19.09.15</t>
  </si>
  <si>
    <t>09.02.16</t>
  </si>
  <si>
    <t>яч.№8 РПП-6; яч.№9 РПП-3; яч.№12 ПС Нижневартовская</t>
  </si>
  <si>
    <t>22-05-257 от 23.04.15</t>
  </si>
  <si>
    <t>31-РПП-6</t>
  </si>
  <si>
    <t>Киоск "Карамелька" в парке (с 08.05.2015г. по 31.08.2015г.)</t>
  </si>
  <si>
    <t>РУ-10кВ РПЖ-1А яч.14, яч.414 ПС Индустриальная</t>
  </si>
  <si>
    <t>22-05-282 от 06.05.15</t>
  </si>
  <si>
    <t>123-2/11</t>
  </si>
  <si>
    <t>08.01.16</t>
  </si>
  <si>
    <t>земельный участок под стр-во индивидуального жилого дома</t>
  </si>
  <si>
    <t>ПС Южная яч.22, РП-Мовхоз</t>
  </si>
  <si>
    <t>22-05-516 от 03.09.15</t>
  </si>
  <si>
    <t>237-76/ха</t>
  </si>
  <si>
    <t>Объект торгового назначения (Торговый центр)</t>
  </si>
  <si>
    <t>ПС Южная яч.8,11 РП-3х</t>
  </si>
  <si>
    <t>22-05-653 от 09.11.15</t>
  </si>
  <si>
    <t>15.04.16</t>
  </si>
  <si>
    <t>11.07.16</t>
  </si>
  <si>
    <t>Производственная база (мастерская-гараж)</t>
  </si>
  <si>
    <t>яч.№35, №12 ПС Нижневартовская</t>
  </si>
  <si>
    <t>22-05-669 от 16.11.15</t>
  </si>
  <si>
    <t>191-РПП-3</t>
  </si>
  <si>
    <t>10.06.15</t>
  </si>
  <si>
    <t>Склад-производственное помещение</t>
  </si>
  <si>
    <t>22-05-265 от 28.04.15</t>
  </si>
  <si>
    <t>05.03.16</t>
  </si>
  <si>
    <t>2с.ш. РУ-10кВ РПЖ-8 (яч.10), яч.458 ПС Городская-5</t>
  </si>
  <si>
    <t>22-05-589 от 02.10.15</t>
  </si>
  <si>
    <t>344-9х</t>
  </si>
  <si>
    <t>06.02.16</t>
  </si>
  <si>
    <t>06.03.17</t>
  </si>
  <si>
    <t>25.11.15</t>
  </si>
  <si>
    <t>1 с.ш. РУ-6кВ РПП-4 (яч.№11), яч.№6 ПС ГПП-7</t>
  </si>
  <si>
    <t>22-05-558 от 23.09.15</t>
  </si>
  <si>
    <t>ВРУ-0,4кВ №3 ж/д (2с.ш. РУ-0,4кВ ТП-9/4 гр.26, 1с.ш. РУ-10кВ РПЖ-2 (яч.17), яч.25 ПС Индустриальная)</t>
  </si>
  <si>
    <t>22-05-278 от 30.04.15</t>
  </si>
  <si>
    <t>181-9/4</t>
  </si>
  <si>
    <t>17.02.16</t>
  </si>
  <si>
    <t>Гаражный бокс №25 - 26 (автомойка)</t>
  </si>
  <si>
    <t>2с.ш. РУ-10кВ РПЖ-1 (яч.16), яч.627 ПС Обская</t>
  </si>
  <si>
    <t>22-05-272 от 29.04.15</t>
  </si>
  <si>
    <t>37-7/8</t>
  </si>
  <si>
    <t>22-05-494 от 25.08.15</t>
  </si>
  <si>
    <t>279-РП-Дагестан</t>
  </si>
  <si>
    <t>10.12.15</t>
  </si>
  <si>
    <t>21.04.16</t>
  </si>
  <si>
    <t>ВРУ-0,4кВ ж/д (2с.ш. РУ-0,4кВ ТП-15/5 гр.29, 2с.ш. РУ-10кВ РПЖ-6 (яч.16), яч.210 ПС Городская-5)</t>
  </si>
  <si>
    <t>22-05-743 от 25.12.15</t>
  </si>
  <si>
    <t>106-15/5</t>
  </si>
  <si>
    <t>1 с.ш. РУ-6кВ РПП-1 (яч.№16), яч. №37 ПС Нижневартовская</t>
  </si>
  <si>
    <t>22-05-271 от 29.04.15</t>
  </si>
  <si>
    <t>180-73/з</t>
  </si>
  <si>
    <t>21.03.15</t>
  </si>
  <si>
    <t>ПС Южная яч.22, РП-Дагестан</t>
  </si>
  <si>
    <t>22-05-132 от 04.03.15</t>
  </si>
  <si>
    <t>108-РП-Дагестан</t>
  </si>
  <si>
    <t>20.04.16</t>
  </si>
  <si>
    <t>15.08.17</t>
  </si>
  <si>
    <t>Склад авто-запчастей и АБК</t>
  </si>
  <si>
    <t>РУ-0,4кВ КТПН-55/с; 1 с.ш. РУ-10 кВ РП-10 (яч.№11), яч. №212 ПС Восток</t>
  </si>
  <si>
    <t>22-05-218 от 07.04.15</t>
  </si>
  <si>
    <t>24.01.16</t>
  </si>
  <si>
    <t>2с.ш. РУ-0,4кВ РПЖ-8 гр.31, яч.458 ПС Городская-5</t>
  </si>
  <si>
    <t>22-05-559 от 23.09.15</t>
  </si>
  <si>
    <t>290-ШРС-3</t>
  </si>
  <si>
    <t>09.11.15</t>
  </si>
  <si>
    <t>2с.ш. РУ-10кВ РП-Совхоз; яч. 10кВ № 22 ПС Южная</t>
  </si>
  <si>
    <t>22-05-597 от 06.10.15</t>
  </si>
  <si>
    <t>334-76х</t>
  </si>
  <si>
    <t>22-05-414 от 14.07.15</t>
  </si>
  <si>
    <t>226-4/х</t>
  </si>
  <si>
    <t>08.12.15</t>
  </si>
  <si>
    <t>25.01.16</t>
  </si>
  <si>
    <t>02.01.16</t>
  </si>
  <si>
    <t>22-05-727 от 17.12.15</t>
  </si>
  <si>
    <t>20-10/х</t>
  </si>
  <si>
    <t>Пункт проката, нежилое помещение №1001</t>
  </si>
  <si>
    <t>1 и 2 с.ш. РУ-10кВ РПЖ-5 (яч. №9, №16), яч. №309, №409 ПС Центральная</t>
  </si>
  <si>
    <t>22-05-291 от 13.05.15</t>
  </si>
  <si>
    <t>27.02.16</t>
  </si>
  <si>
    <t>Нежилое помещение № 1006,  №1005 (доля вправе 3/4), № 1001 (доля в праве 3/4)</t>
  </si>
  <si>
    <t>22-05-573 от 30.09.15</t>
  </si>
  <si>
    <t>364-399/з</t>
  </si>
  <si>
    <t>11.02.16</t>
  </si>
  <si>
    <t>Нежилое помещение №1001, №1002, №1003</t>
  </si>
  <si>
    <t>2 с.ш. РУ-6кВ ПС Татра (яч.№14), яч.№3 ПС Западная</t>
  </si>
  <si>
    <t>22-05-741 от 24.12.15</t>
  </si>
  <si>
    <t>02.07.15</t>
  </si>
  <si>
    <t>Коммерческий центр ООО Ливадд</t>
  </si>
  <si>
    <t>(взаиморезервируемые) 1,2 с.ш. РУ-6кВ РПП-3 (яч.№18, №9), яч. 35, №12 ПС Нижневартовская</t>
  </si>
  <si>
    <t>22-05-83 от 19.02.15</t>
  </si>
  <si>
    <t>133-96/з</t>
  </si>
  <si>
    <t>22-05-460 от 05.08.15</t>
  </si>
  <si>
    <t>268-РП Дагестан</t>
  </si>
  <si>
    <t>Специальный дом-интернат "Луч"</t>
  </si>
  <si>
    <t>1,2 с.ш. РУ-6кВ РПП+4 (яч. № 15, 20), яч.№6 ПС ГПП-7, яч. очистные сооружения №2 ПС Нижневартовская</t>
  </si>
  <si>
    <t>22-05-393 от 02.07.15</t>
  </si>
  <si>
    <t>Переплан-ка и переустр жилой кв 69 для перепрофил-ия под ф-ции магазина промышл товаров с входной гр</t>
  </si>
  <si>
    <t>ВРУ-0,4кВ ж/д (2с.ш. РУ-0,4кВ БКТП-1/2 гр.25, 34; 2с.ш. РУ-10кВ РПЖ-2 (яч.14), яч.26 ПС Индустриальная)</t>
  </si>
  <si>
    <t>22-05-380 от 25.06.15</t>
  </si>
  <si>
    <t>200-1/2</t>
  </si>
  <si>
    <t>24.10.15</t>
  </si>
  <si>
    <t>СОНТ Малиновка (61 участок)</t>
  </si>
  <si>
    <t>По КТПН 208/з-2 с.ш. РУ-6кВ ПС БИО (яч.№14), яч. №1 ПС ГПП-7; по КТПН-210/з- 2с.ш. РУ-6кВ ПС Стройиндустриальная (яч.№16), яч. №2 ПС ГПП-7</t>
  </si>
  <si>
    <t>22-05-326 от 27.05.15</t>
  </si>
  <si>
    <t>25.04.16</t>
  </si>
  <si>
    <t>20.10.17</t>
  </si>
  <si>
    <t>09.01.16</t>
  </si>
  <si>
    <t>Склад ( Ангар) нежилое здание, площадью 120,4 кв.м</t>
  </si>
  <si>
    <t>2 с.ш.КРУН-6кВ ПС Базовая (яч.№16), яч.№4 ПС ГПП-7</t>
  </si>
  <si>
    <t>22-05-687 от 27.11.15</t>
  </si>
  <si>
    <t>266-456/з</t>
  </si>
  <si>
    <t>Нежилые помещения №1004, 1005, 1008</t>
  </si>
  <si>
    <t>2 с.ш. РУ-10кВ РПП-2 яч. №14, яч. № 33 ПС Нижневартовская</t>
  </si>
  <si>
    <t>22-05-564 от 24.09.15</t>
  </si>
  <si>
    <t>375-78/з</t>
  </si>
  <si>
    <t>02.09.16</t>
  </si>
  <si>
    <t>Модуль бытовой Contanex лыжной базы на территории Детского игрового парка на оз.Комсомольское</t>
  </si>
  <si>
    <t>1с.ш. РУ-10кВ РПЖ-14 (яч.9), яч.204 ПС Центральная</t>
  </si>
  <si>
    <t>22-05-300 от 18.05.15</t>
  </si>
  <si>
    <t>239-5/8</t>
  </si>
  <si>
    <t>27.11.15</t>
  </si>
  <si>
    <t>27.01.16</t>
  </si>
  <si>
    <t>Нежилое помещение №1003 (магазин)</t>
  </si>
  <si>
    <t>ВРУ-0,4кВ ж/д (1с.ш. РУ-0,4кВ ТП-8/1 гр.8, 1с.ш. РУ-10кВ РПЖ-13 (яч.1а), яч.107 ПС Городская-5)</t>
  </si>
  <si>
    <t>22-05-683 от 26.11.15</t>
  </si>
  <si>
    <t>24-8/1</t>
  </si>
  <si>
    <t>30.05.16</t>
  </si>
  <si>
    <t>1 с.ш. РУ-10кВ РП-10; яч.212 ПС Восток</t>
  </si>
  <si>
    <t>22-05-473 от 12.08.15</t>
  </si>
  <si>
    <t>140-64/с</t>
  </si>
  <si>
    <t>03.06.16</t>
  </si>
  <si>
    <t>Производственная база (в составе: административное здание, диспетчерская, РММ, склад арочный, АЗС)</t>
  </si>
  <si>
    <t>1с.ш. РУ-10кВ РПП-5 (яч.13), яч.3 ПС Индустриальная</t>
  </si>
  <si>
    <t>22-05-419 от 15.07.15</t>
  </si>
  <si>
    <t>148-426/з</t>
  </si>
  <si>
    <t>Строительство ремонтно-механических мастерских</t>
  </si>
  <si>
    <t>1 с.ш.РУ-6кВПС КОС (яч.№8), яч.№1ПС Восток</t>
  </si>
  <si>
    <t>22-05-703 от 22.12.14</t>
  </si>
  <si>
    <t>385-404/з</t>
  </si>
  <si>
    <t>15.05.16</t>
  </si>
  <si>
    <t>01.07.16</t>
  </si>
  <si>
    <t>30.01.16</t>
  </si>
  <si>
    <t>Базовая станция сотовой связи, Комсомольский бульвар, д.4</t>
  </si>
  <si>
    <t>ВРУ-0,4кВ ж/д (1с.ш. РУ-0,4кВ ТП-5/3 гр.24, 2с.ш. РУ-10кВ РПЖ-1 (яч.20), яч.804 ПС Обская)</t>
  </si>
  <si>
    <t>22-05-718 от 15.12.15</t>
  </si>
  <si>
    <t>176-5/3</t>
  </si>
  <si>
    <t>ГСК Монтажник</t>
  </si>
  <si>
    <t>ПС Обская яч.520, РПЖ-17</t>
  </si>
  <si>
    <t>22-05-717 от 26.12.14</t>
  </si>
  <si>
    <t>37-К/18</t>
  </si>
  <si>
    <t>Берегоукрепление р. Обь. 4 очередь, 2 этап</t>
  </si>
  <si>
    <t>22-05-184 от 27.03.15</t>
  </si>
  <si>
    <t>131-26/х</t>
  </si>
  <si>
    <t>03.09.15</t>
  </si>
  <si>
    <t>17.01.16</t>
  </si>
  <si>
    <t>Гараж (нежилое помещение - гаражный бокс)</t>
  </si>
  <si>
    <t>1с.ш. РУ-0,4кВ ТП-11/7; 1с.ш. РПЖ-5, яч.9; яч.309 ПС Центральная</t>
  </si>
  <si>
    <t>22-05-535 от 11.09.15</t>
  </si>
  <si>
    <t>21-11/7</t>
  </si>
  <si>
    <t>13.04.16</t>
  </si>
  <si>
    <t>Светофорный объект</t>
  </si>
  <si>
    <t>1 с.ш. РУ-0,4кВ РПЖ-11 (гр. №15), яч.№9 ПС Западная</t>
  </si>
  <si>
    <t>22-05-723 от 16.12.15</t>
  </si>
  <si>
    <t>100-РПЖ-11</t>
  </si>
  <si>
    <t>22-05-505 от 28.09.15</t>
  </si>
  <si>
    <t>340-399/з</t>
  </si>
  <si>
    <t>Здание многофункциональное</t>
  </si>
  <si>
    <t>2 с.ш. РУ-10кВ РПЖ-17 (яч.№4), яч.№630 ПС Обская</t>
  </si>
  <si>
    <t>22-05-154 от 16.03.15</t>
  </si>
  <si>
    <t>203-26/с</t>
  </si>
  <si>
    <t>21.01.15</t>
  </si>
  <si>
    <t>Автодром по Самотлорской дороге</t>
  </si>
  <si>
    <t>2с.ш. РУ-10кВ РП-10 (яч.№2А), яч. №121 ПС Восток</t>
  </si>
  <si>
    <t>22-05-57 от 06.02.15</t>
  </si>
  <si>
    <t>151-58/с</t>
  </si>
  <si>
    <t>жилой дом 8 кв.24</t>
  </si>
  <si>
    <t>ПС Колмаковская яч.103,203 РПЖ-23</t>
  </si>
  <si>
    <t>22-05-427 от 17.07.15</t>
  </si>
  <si>
    <t>219-24/5</t>
  </si>
  <si>
    <t>10.03.16</t>
  </si>
  <si>
    <t>Жилой дом №11 в квартале 23 ВПР</t>
  </si>
  <si>
    <t>22-05-642 от 03.11.15</t>
  </si>
  <si>
    <t>57-РПЖ-23</t>
  </si>
  <si>
    <t>13.10.15</t>
  </si>
  <si>
    <t>03.03.16</t>
  </si>
  <si>
    <t>Жилой дом №12 в квартале 23 г. Нижневартовска</t>
  </si>
  <si>
    <t>22-05-635 от 30.10.15</t>
  </si>
  <si>
    <t>380-23/4</t>
  </si>
  <si>
    <t>18.05.15</t>
  </si>
  <si>
    <t>20.09.15</t>
  </si>
  <si>
    <t>23.05.16</t>
  </si>
  <si>
    <t>Жилой дом №3 в микрорайоне №9А</t>
  </si>
  <si>
    <t>РУ-0,4кВ РПЖ-7, 1 и 2 с.ш., яч. 105, 452 ПС Городская-5</t>
  </si>
  <si>
    <t>22-05-290 от 13.05.15</t>
  </si>
  <si>
    <t>133-РПЖ-7</t>
  </si>
  <si>
    <t>Жилой дом №3, 3А в квартале Центральный г.Нижневартовска</t>
  </si>
  <si>
    <t>1 и 2 с.ш. РУ-10кВ РПЖ-21 (яч.21, 18), яч.3 ПС Восток, яч.3 ПС Колмаковская</t>
  </si>
  <si>
    <t>22-05-616 от 21.10.15</t>
  </si>
  <si>
    <t>270-9/29</t>
  </si>
  <si>
    <t>03.11.16</t>
  </si>
  <si>
    <t>15.05.17</t>
  </si>
  <si>
    <t>17.06.16</t>
  </si>
  <si>
    <t>Жилой дом №4 в 9А микрорайоне г.Нижневартовска</t>
  </si>
  <si>
    <t>1 и 2 с.ш. РУ-10кВ ПС Юбилейная, яч.35кВ №3 ПС 110/35/10кВ Восток, яч.35кВ №3 ПС 110/35/10кВ Колмаковская</t>
  </si>
  <si>
    <t>22-05-623 от 26.10.15</t>
  </si>
  <si>
    <t>130-9/28</t>
  </si>
  <si>
    <t>28.10.15</t>
  </si>
  <si>
    <t>28.02.16</t>
  </si>
  <si>
    <t>Открытые автостоянки с кадастровыми номерами:№86:11:0201001:4960, № 86:11:0201001:2092, № 86:11:0209</t>
  </si>
  <si>
    <t>ПС Колмаковская яч.203,103, РПЖ-23</t>
  </si>
  <si>
    <t>22-05-617 от 21.10.15</t>
  </si>
  <si>
    <t>15.08.15</t>
  </si>
  <si>
    <t>Разработка грунта в квартале 26, ВПР</t>
  </si>
  <si>
    <t>ПС Городская-5 яч.355</t>
  </si>
  <si>
    <t>22-05-219 от 07.04.15</t>
  </si>
  <si>
    <t>191-110/х</t>
  </si>
  <si>
    <t>Разработка грунта на земельном участке кад.№8611000000078853</t>
  </si>
  <si>
    <t>22-05-431 от 20.07.15</t>
  </si>
  <si>
    <t>326-60/с</t>
  </si>
  <si>
    <t>04.12.15</t>
  </si>
  <si>
    <t>Строительная площадка жилого дома №4 в 9А мкр.</t>
  </si>
  <si>
    <t>2с.ш. РУ-10кВ РПЖ-7 (яч.16), яч.452 ПС Городская-5</t>
  </si>
  <si>
    <t>22-05-670 от 16.11.15</t>
  </si>
  <si>
    <t>403-9/116</t>
  </si>
  <si>
    <t>Строительная площадка жилого дома №6 кв.23</t>
  </si>
  <si>
    <t>ПС Колмаковская яч.203 РПЖ-23</t>
  </si>
  <si>
    <t>22-05-21 от 22.01.15</t>
  </si>
  <si>
    <t>112-23/4</t>
  </si>
  <si>
    <t>Стройплощадка жилого дома №1 в квартале Центральный по ул.Чапаева</t>
  </si>
  <si>
    <t>2с.ш. РУ-10кВ РПЖ-21 (яч.8), яч.14 ПС Юбилейная</t>
  </si>
  <si>
    <t>22-05-80 от 17.02.15</t>
  </si>
  <si>
    <t>101-9/23</t>
  </si>
  <si>
    <t>Стройплощадка жилого дома №3 в 9а мкр.</t>
  </si>
  <si>
    <t>яч.105 ПС Городская-5</t>
  </si>
  <si>
    <t>22-05-322 от 26.05.15</t>
  </si>
  <si>
    <t>215-РПЖ-7</t>
  </si>
  <si>
    <t>06.05.16</t>
  </si>
  <si>
    <t>Нежилое помещение (гаражный бокс)</t>
  </si>
  <si>
    <t>22-05-446 от 29.07.15</t>
  </si>
  <si>
    <t>118-11/7</t>
  </si>
  <si>
    <t>ПС Эмтор яч.208, РПЖ-19, 2с.ш. РУ-0,4кВ ТП-К-4</t>
  </si>
  <si>
    <t>22-05-125 от 03.03.15</t>
  </si>
  <si>
    <t>30-К-4</t>
  </si>
  <si>
    <t>Строительная площадка гаража</t>
  </si>
  <si>
    <t>ПС Эитор яч.208, РПЖ-19</t>
  </si>
  <si>
    <t>22-05-288 от 12.05.15</t>
  </si>
  <si>
    <t>165-К-4</t>
  </si>
  <si>
    <t>2 с.ш. РУ-6кВ ПС БИО(яч.7), яч. №2 ПС ГПП-7</t>
  </si>
  <si>
    <t>22-05-20 от 22.01.15</t>
  </si>
  <si>
    <t>08.02.16</t>
  </si>
  <si>
    <t>Нежилое помещение № 1005 (швейный цех)</t>
  </si>
  <si>
    <t>яч.14 АС Нижневартовская</t>
  </si>
  <si>
    <t>22-05-569 от 25.09.15</t>
  </si>
  <si>
    <t>373-РПП-2</t>
  </si>
  <si>
    <t>зем.участок под строительство жилого дома</t>
  </si>
  <si>
    <t>22-05-476 от 12.08.15</t>
  </si>
  <si>
    <t>Жилой дом.Второй этаж существующего объекта с гаражом</t>
  </si>
  <si>
    <t>22-05-531 от 10.09.15</t>
  </si>
  <si>
    <t>Нежилое помещение №1010, салон красоты</t>
  </si>
  <si>
    <t>ВРУ-0,4кВ ж/д (2с.ш. РУ-0,4кВ ТП-6/5 гр.22, 2с.ш. РУ-10кВ РПЖ-14 (яч.22), яч.211 ПС Индустриальная)</t>
  </si>
  <si>
    <t>22-05-726 от 17.12.15</t>
  </si>
  <si>
    <t>23-6/5</t>
  </si>
  <si>
    <t>03.03.15</t>
  </si>
  <si>
    <t>Строительная площадка жилого дома</t>
  </si>
  <si>
    <t>ПС Южная яч.29</t>
  </si>
  <si>
    <t>22-05-38 от 02.02.15</t>
  </si>
  <si>
    <t>71-56/х</t>
  </si>
  <si>
    <t>24.04.17</t>
  </si>
  <si>
    <t>2 с.ш. РУ-10кВ РПП-5( яч.№18), яч.№22 ПС Индустриальная</t>
  </si>
  <si>
    <t>22-05-35 от 30.01.15</t>
  </si>
  <si>
    <t>20.12.15</t>
  </si>
  <si>
    <t>22-05-480 от 17.08.15</t>
  </si>
  <si>
    <t>26.05.16</t>
  </si>
  <si>
    <t>АБК, складкие помещения</t>
  </si>
  <si>
    <t>РУ-10кВ КТПН-363/з, 1 с.ш. РУ-10кВ РПП-7 (яч.№19), яч. №5 ПС Западная</t>
  </si>
  <si>
    <t>22-05-666 от 13.11.15</t>
  </si>
  <si>
    <t>22-05-398 от 07.07.15</t>
  </si>
  <si>
    <t>308-9/х</t>
  </si>
  <si>
    <t>Теплая стоянка ОАО ПАТП-2, КТПН-6/0,4кВ 1000кВА</t>
  </si>
  <si>
    <t>22-05-602 от 07.10.15</t>
  </si>
  <si>
    <t>347-418/з</t>
  </si>
  <si>
    <t>17.08.16</t>
  </si>
  <si>
    <t>ЛЭП-0,4кВ с РП-0,4кВ</t>
  </si>
  <si>
    <t>яч.№8 ПС ГПП-1</t>
  </si>
  <si>
    <t>22-05-520 от 04.09.15</t>
  </si>
  <si>
    <t>221-30/с</t>
  </si>
  <si>
    <t>Нежилое помещение № 1004, №1007</t>
  </si>
  <si>
    <t>яч. №35 ПС Нижневартовская; РПП-6</t>
  </si>
  <si>
    <t>22-05-266 от 28.04.15</t>
  </si>
  <si>
    <t>32-РПП-6</t>
  </si>
  <si>
    <t>12.03.15</t>
  </si>
  <si>
    <t>12.07.15</t>
  </si>
  <si>
    <t>2 с.ш. РУ-6кВ ПС Стройиндустриальная (яч.№216), яч. №2 ПС ГПП-7</t>
  </si>
  <si>
    <t>22-05-124 от 03.03.15</t>
  </si>
  <si>
    <t>296-210/з</t>
  </si>
  <si>
    <t>Торговый центр "Подсолнух"</t>
  </si>
  <si>
    <t>ПС Обская яч.520, РПЖ-17 яч.7</t>
  </si>
  <si>
    <t>22-05-242 от 16.04.15</t>
  </si>
  <si>
    <t>236-РПЖ-17</t>
  </si>
  <si>
    <t>30.12.15</t>
  </si>
  <si>
    <t>ВРУ-0,4кВ ж/д (2с.ш. РУ-0,4кВ ТП-13/5 гр.22, 2с.ш. РУ-10кВ РПЖ-4 (яч.12), яч.108 ПС Обская)</t>
  </si>
  <si>
    <t>22-05-753 от 29.12.15</t>
  </si>
  <si>
    <t>94-13/5</t>
  </si>
  <si>
    <t>Магазин "Околица"</t>
  </si>
  <si>
    <t>ПС Обская яч.311,631, ТП-10/6 РУ-0,4кВ</t>
  </si>
  <si>
    <t>22-05-245 от 20.04.15</t>
  </si>
  <si>
    <t>144-10/6</t>
  </si>
  <si>
    <t>Детский сад №73 "Снежанна"</t>
  </si>
  <si>
    <t>1 и 2 с.ш. РУ-10кВ РПЖ-6 (яч.19, 20), яч.349, 210 ПС Городская-5</t>
  </si>
  <si>
    <t>22-05-736 от 23.12.15</t>
  </si>
  <si>
    <t>10.04.16</t>
  </si>
  <si>
    <t>Храмовый комплекс блаженной Матроны Московской</t>
  </si>
  <si>
    <t>ПС Центральная яч.106,РПЖ-9, ПС Обская яч.631</t>
  </si>
  <si>
    <t>22-05-201 от 02.04.15</t>
  </si>
  <si>
    <t>Кондитерский цех</t>
  </si>
  <si>
    <t>2 с.ш. РУ-6кВ РПП-12, яч. №20 ПС Нижневартовская</t>
  </si>
  <si>
    <t>22-05-87 от 19.02.15</t>
  </si>
  <si>
    <t>370-РПП-12</t>
  </si>
  <si>
    <t>06.03.16</t>
  </si>
  <si>
    <t>01.09.16</t>
  </si>
  <si>
    <t>21.11.15</t>
  </si>
  <si>
    <t>Туалет для прихожан на территории Храма в честь Великомученника и Целителя Пантелеимона</t>
  </si>
  <si>
    <t>1с.ш. РУ-10кВ РПЖ-10, яч.10кВ №303 ПС Индустриальная</t>
  </si>
  <si>
    <t>22-05-580 от 30.09.15</t>
  </si>
  <si>
    <t>22.10.15</t>
  </si>
  <si>
    <t>22.02.16</t>
  </si>
  <si>
    <t>КТПН-6/0,4кВ 250 кВА с питающей ЛЭП-6кВ</t>
  </si>
  <si>
    <t>2 с.ш. КРУН-6кВ ПС Базовая (яч.№14), яч. №4 ПС ГПП-7</t>
  </si>
  <si>
    <t>22-05-584 от 02.10.15</t>
  </si>
  <si>
    <t>367-440/з</t>
  </si>
  <si>
    <t>17.11.17</t>
  </si>
  <si>
    <t>Сущ. КТПН-22/з 160кВА с пит. ЛЭП, сущ. КТПН-23/з с пит ЛЭП, проектная КТПН-400кВА с пит.ЛЭП</t>
  </si>
  <si>
    <t>2 с.ш. КРУН-6кВ ПС Эенргонефть (яч.№17), яч. №3 ПС Западная</t>
  </si>
  <si>
    <t>22-05-561 от 23.09.15</t>
  </si>
  <si>
    <t>10.07.15</t>
  </si>
  <si>
    <t>Зона досуга и отдыха (по 15.09.2015г.)</t>
  </si>
  <si>
    <t>22-05-400 от 07.07.15</t>
  </si>
  <si>
    <t>185-2/11</t>
  </si>
  <si>
    <t>11.11.15</t>
  </si>
  <si>
    <t>Строительство жилого дома</t>
  </si>
  <si>
    <t>ПС Южная яч.8 РП-3/х, ВЛ-0,4кВ Ф-5 ТП-71х</t>
  </si>
  <si>
    <t>22-05-646 от 05.11.15</t>
  </si>
  <si>
    <t>42-71/х</t>
  </si>
  <si>
    <t>Нежилое помещение 1002</t>
  </si>
  <si>
    <t>22-05-533 от 10.09.15</t>
  </si>
  <si>
    <t>323-399/з</t>
  </si>
  <si>
    <t>04.01.16</t>
  </si>
  <si>
    <t>06.10.16</t>
  </si>
  <si>
    <t>ПС Городская-5 яч.204 РП-29 яч.4</t>
  </si>
  <si>
    <t>22-05-513 от 02.09.15</t>
  </si>
  <si>
    <t>268-77/х</t>
  </si>
  <si>
    <t>Крестьянское (фермерское) хозяйство</t>
  </si>
  <si>
    <t>ПС Савкинская яч.2, ПС Совхозная  ЗРУ-10кв 1 с.ш.</t>
  </si>
  <si>
    <t>22-05-405 от 08.07.15</t>
  </si>
  <si>
    <t>359-105/х</t>
  </si>
  <si>
    <t>03.04.16</t>
  </si>
  <si>
    <t>23.09.16</t>
  </si>
  <si>
    <t>АБК, гараж (РММ), КТПН-6/0,4кВ 250 кВА с питающей ЛЭП</t>
  </si>
  <si>
    <t>1 с.ш. РУ-6кВ ПС Стройиндустриальная (яч.№107), яч. №1 ПС ГПП-7</t>
  </si>
  <si>
    <t>22-05-591 от 06.10.15</t>
  </si>
  <si>
    <t>256-431/3</t>
  </si>
  <si>
    <t>04.06.15</t>
  </si>
  <si>
    <t>19.12.15</t>
  </si>
  <si>
    <t>Земельный участок под строительство храма  во имя святоно Николая Чудотворца</t>
  </si>
  <si>
    <t>ПС Городская-5 яч.208</t>
  </si>
  <si>
    <t>22-05-377 от 25.06.15</t>
  </si>
  <si>
    <t>Строительная площадка Храма</t>
  </si>
  <si>
    <t>ПС Городская-5 яч.207 РПЖ-22</t>
  </si>
  <si>
    <t>22-05-550 от 16.09.15</t>
  </si>
  <si>
    <t>172-РПЖ-22</t>
  </si>
  <si>
    <t>14.11.15</t>
  </si>
  <si>
    <t>РТС Нижневартовск для присоединения ДГУ 250кВА</t>
  </si>
  <si>
    <t>РП-Совхоз 1 и 2 с.ш.</t>
  </si>
  <si>
    <t>22-05-355 от 10.06.15</t>
  </si>
  <si>
    <t>22-05-327 от 27.05.15</t>
  </si>
  <si>
    <t>163-42/х</t>
  </si>
  <si>
    <t>1с.ш. РУ-10кВ РПЖ-8 (яч.5), яч.103 ПС Городская-5</t>
  </si>
  <si>
    <t>22-05-169 от 23.03.15</t>
  </si>
  <si>
    <t>241-10/х</t>
  </si>
  <si>
    <t>13.06.15</t>
  </si>
  <si>
    <t>Помещение №1010 (магазин)</t>
  </si>
  <si>
    <t>ВРУ-0,4кВ ж/д (2с.ш. РУ-0,4кВ ТП-11/4 гр.23, яч.631 ПС Обская)</t>
  </si>
  <si>
    <t>22-05-47 от 05.02.15</t>
  </si>
  <si>
    <t>39-11/4</t>
  </si>
  <si>
    <t>Выставочный павильон</t>
  </si>
  <si>
    <t>2 с.ш. РУ-6кВ ПС БИО (яч.№14), яч. №1 ПС ГПП-7</t>
  </si>
  <si>
    <t>22-05-461 от 05.08.15</t>
  </si>
  <si>
    <t>291-208/з</t>
  </si>
  <si>
    <t>ВРУ-0,4кВ ж/д (2с.ш. РУ-0,4кВ ТП-15/5 гр.28, 2с.ш. РУ-10кВ РПЖ-6 (яч.16), яч.210 ПС Городская-5)</t>
  </si>
  <si>
    <t>22-05-108 от 26.02.15</t>
  </si>
  <si>
    <t>216-15/5</t>
  </si>
  <si>
    <t>Летнее кафе (с 01.05.2015г. по 01.10.2015г.)</t>
  </si>
  <si>
    <t>1с.ш. РУ-0,4кВ ТП-15/9; 1с.ш. РПЖ-12; яч.139 1с.ш. ПС 110/10/10кВ Городская-5</t>
  </si>
  <si>
    <t>22-05-253 от 22.04.15</t>
  </si>
  <si>
    <t>153-15/9</t>
  </si>
  <si>
    <t>04.10.15</t>
  </si>
  <si>
    <t>Реконструкция жилого дома под жилой дом с магазином</t>
  </si>
  <si>
    <t>ПС Городская яч.458, РПЖ-8</t>
  </si>
  <si>
    <t>22-05-338 от 02.06.15</t>
  </si>
  <si>
    <t>376-7/х</t>
  </si>
  <si>
    <t>Производственный цех</t>
  </si>
  <si>
    <t>1с.ш. РУ-6кВ РПП-4 (яч.11), яч.6 ПС ГПП-7</t>
  </si>
  <si>
    <t>22-05-359 от 16.06.15</t>
  </si>
  <si>
    <t>371-423/з</t>
  </si>
  <si>
    <t>1с.ш. РУ-10кВ РПЖ-5 (яч.9), яч.309 ПС Центральная</t>
  </si>
  <si>
    <t>22-05-357 от 15.06.15</t>
  </si>
  <si>
    <t>220-11/7</t>
  </si>
  <si>
    <t>Дом</t>
  </si>
  <si>
    <t>22-05-521 от 04.09.15</t>
  </si>
  <si>
    <t>327-76/х</t>
  </si>
  <si>
    <t>Земельный участок для строительства производственной базы</t>
  </si>
  <si>
    <t>1 с.ш. РУ-10кВ РП-10 (яч.№9), яч.№212 ПС Восток</t>
  </si>
  <si>
    <t>22-05-268 от 29.04.15</t>
  </si>
  <si>
    <t>178- 59/с</t>
  </si>
  <si>
    <t>Перепланировка и переустройство магазина для препрофилирования под функции офиса</t>
  </si>
  <si>
    <t>яч.20 ПС Нижневартовская</t>
  </si>
  <si>
    <t>22-05-48 от 05.02.15</t>
  </si>
  <si>
    <t>157-РПП-12</t>
  </si>
  <si>
    <t>Проходная, гараж</t>
  </si>
  <si>
    <t>Ф-14 ПС Татра, яч. 35 кВ №3 ПС Западная</t>
  </si>
  <si>
    <t>22-05-548 от 16.09.15</t>
  </si>
  <si>
    <t>348-399/з</t>
  </si>
  <si>
    <t>1с.ш. КРУН 6кВ ПС Базовая, оп.№18/4, яч.1 ГПП-7</t>
  </si>
  <si>
    <t>22-05-152 от 13.03.15</t>
  </si>
  <si>
    <t>328-421/з</t>
  </si>
  <si>
    <t>1 с.ш. РУ-6кВ ПС Дивный (яч.№111), яч. № 4 ПС ГПП-7</t>
  </si>
  <si>
    <t>22-05-658 от 10.11.15</t>
  </si>
  <si>
    <t>65-247/з</t>
  </si>
  <si>
    <t>10.10.15</t>
  </si>
  <si>
    <t>22-05-344 от 05.06.15</t>
  </si>
  <si>
    <t>170-РП-Дагестан</t>
  </si>
  <si>
    <t>30.11.15</t>
  </si>
  <si>
    <t>01.03.16</t>
  </si>
  <si>
    <t>Зоомагазин "Фауна"</t>
  </si>
  <si>
    <t>ВРУ-0,4кВ ж.д. (2с.ш. РУ-0,4кВ БКТП-1/1 гр.26, 27, 2с.ш. РУ-10кВ РПЖ-16 (яч.6), яч.21 ПС Индустриальная)</t>
  </si>
  <si>
    <t>22-05-684 от 26.11.15</t>
  </si>
  <si>
    <t>46-1/1</t>
  </si>
  <si>
    <t>КТПН-6/0,4кВ 400кВа для эл.снабжения Склад №1, склад №2, крановая эстакада №1, №2</t>
  </si>
  <si>
    <t>Ф-14 ПС Татра яч.35кВ №3 ПС Западная</t>
  </si>
  <si>
    <t>22-05-693 от 01.12.15</t>
  </si>
  <si>
    <t>383-419/з</t>
  </si>
  <si>
    <t>Нежилое производственное здание-приемо-сдаточный копмлекс(Лит.Е)</t>
  </si>
  <si>
    <t>Ф-17 ПС Энергонефть, яч. 35 кВ №3 ПС Западная</t>
  </si>
  <si>
    <t>22-05-608 от 13.10.15</t>
  </si>
  <si>
    <t>339-399/з</t>
  </si>
  <si>
    <t>06.12.16</t>
  </si>
  <si>
    <t>1 с.ш. РУ-10кВ РП-10 (яч.№11), яч.№212 ПС Восток</t>
  </si>
  <si>
    <t>Нежилое помещение №1003</t>
  </si>
  <si>
    <t>ВРУ-0,4кВ ж/д (2с.ш. РУ-0,4кВ ТП-5/2 гр.24, 1с.ш. РУ-10кВ РПЖ-1 (яч.3), яч.103 ПСОбская)</t>
  </si>
  <si>
    <t>22-05-554 от 18.09.15</t>
  </si>
  <si>
    <t>360-5/2</t>
  </si>
  <si>
    <t>Хоккейный корт.Сезонное подключение</t>
  </si>
  <si>
    <t>ПС Эмтор яч.208, РПЖ-19</t>
  </si>
  <si>
    <t>22-05-549 от 16.09.15</t>
  </si>
  <si>
    <t>274-17/4</t>
  </si>
  <si>
    <t>22-05-578 от 30.09.15</t>
  </si>
  <si>
    <t>301-12/х</t>
  </si>
  <si>
    <t>22-05-537 от 11.09.15</t>
  </si>
  <si>
    <t>309-11/х</t>
  </si>
  <si>
    <t>15.07.16</t>
  </si>
  <si>
    <t>Гараж №2 и проходная</t>
  </si>
  <si>
    <t>яч.№45 ПС ГПП-1</t>
  </si>
  <si>
    <t>22-05-529 от 09.09.15</t>
  </si>
  <si>
    <t>197-30/с</t>
  </si>
  <si>
    <t>(Взаиморезервируемые) 1 и 2 с.ш. РУ-10кВ РПЖ-19 (яч. № 19, №18), яч. № 107, № 208 ПС Эмтор</t>
  </si>
  <si>
    <t>22-05-568 от 25.09.15</t>
  </si>
  <si>
    <t>70-17/4</t>
  </si>
  <si>
    <t>Жилой дом с хозпостройками</t>
  </si>
  <si>
    <t>22-05-136 от 06.03.15</t>
  </si>
  <si>
    <t>85-32/х</t>
  </si>
  <si>
    <t>16.05.16</t>
  </si>
  <si>
    <t>ПС Городская-5 яч.458 РПЖ-8</t>
  </si>
  <si>
    <t>22-05-636 от 30.10.15</t>
  </si>
  <si>
    <t>01.11.15</t>
  </si>
  <si>
    <t>Промышленная база (холодный склад, склад №2)</t>
  </si>
  <si>
    <t>2 с.ш. РУ-10кВ РП-10кВ (яч.№2А), яч.№121 ПС Восток</t>
  </si>
  <si>
    <t>22-05-371 от 22.06.15</t>
  </si>
  <si>
    <t>12-62/с</t>
  </si>
  <si>
    <t>Базовая станция сотовой связи №НМ0238 (ул.М.Джалиля, д.9)</t>
  </si>
  <si>
    <t>ВРУ-0,4кВ ж/д (2с.ш. РУ-0,4кВ ТП-9/4 гр.26, 28, 1с.ш. РУ-10кВ РПЖ-2 (яч.17), яч.109 ПС Индустриальная)</t>
  </si>
  <si>
    <t>22-05-699 от 04.12.15</t>
  </si>
  <si>
    <t>34-9/4</t>
  </si>
  <si>
    <t>Гаражные боксы №№1,2,3,4,5</t>
  </si>
  <si>
    <t>2 с.ш. РПП-5, яч.14,    2 с.ш. ПС Индустриальная, яч.22</t>
  </si>
  <si>
    <t>22-05-230 от 13.04.15</t>
  </si>
  <si>
    <t>228-50/з</t>
  </si>
  <si>
    <t>14.04.16</t>
  </si>
  <si>
    <t>Здание конторы АБК</t>
  </si>
  <si>
    <t>1 с.ш. КРУН-6кВ ПС Базовая ()яч.№8), яч. №3 ПС ГПП-7</t>
  </si>
  <si>
    <t>22-05-673 от 18.11.15</t>
  </si>
  <si>
    <t>63-124/з</t>
  </si>
  <si>
    <t>06.04.16</t>
  </si>
  <si>
    <t>11.11.16</t>
  </si>
  <si>
    <t>21.03.16</t>
  </si>
  <si>
    <t>32 садовых участка</t>
  </si>
  <si>
    <t>1с.ш., оп.9 ВЛ-10кВ Ф-3 РП Совхоз, яч.10кВ №25 ПС Южная</t>
  </si>
  <si>
    <t>22-05-565 от 24.09.15</t>
  </si>
  <si>
    <t>312-103/х</t>
  </si>
  <si>
    <t>13.12.15</t>
  </si>
  <si>
    <t>22-05-474 от 12.08.15</t>
  </si>
  <si>
    <t>252-92/х</t>
  </si>
  <si>
    <t>16.08.15</t>
  </si>
  <si>
    <t>01.05.15</t>
  </si>
  <si>
    <t>1 с.ш. РУ-10кВ РПП-5 (яч.13), яч. №3 ПС Индустриальная</t>
  </si>
  <si>
    <t>22-05-194 от 02.04.15</t>
  </si>
  <si>
    <t>21.01.16</t>
  </si>
  <si>
    <t>Индивидуальный жилой дом (объект незавершенного строительства)</t>
  </si>
  <si>
    <t>2 с.ш. РУ-10кВ РПЖ-8 ( яч. №10); яч. 10кВ №458 ПС Городская-5</t>
  </si>
  <si>
    <t>22-05-562 от 23.09.15</t>
  </si>
  <si>
    <t>15-88/х</t>
  </si>
  <si>
    <t>Офисное помещение</t>
  </si>
  <si>
    <t>ВРУ-0,4кВ №2 ж/д (2с.ш. РУ-0,4кВ ТП-5/2 гр.24, 2с.ш. РУ-10кВ РПЖ-1 (яч.20), яч.627 ПС Обская)</t>
  </si>
  <si>
    <t>22-05-212 от 06.04.15</t>
  </si>
  <si>
    <t>379-5/2</t>
  </si>
  <si>
    <t>2с.ш. РУ-10кВ РП-СТПС (яч.12), яч.27 ПС Южная</t>
  </si>
  <si>
    <t>22-05-609 от 14.10.15</t>
  </si>
  <si>
    <t>325-42/х</t>
  </si>
  <si>
    <t>22-05-417 от 14.07.15</t>
  </si>
  <si>
    <t>280-12/х</t>
  </si>
  <si>
    <t>25.03.16</t>
  </si>
  <si>
    <t>Арочный склад</t>
  </si>
  <si>
    <t>яч.№12 ПС Западная</t>
  </si>
  <si>
    <t>22-05-654 от 09.11.15</t>
  </si>
  <si>
    <t>21.04.15</t>
  </si>
  <si>
    <t>Летнее кафе (с 25.05.2015г. по 15.09.2015г.)</t>
  </si>
  <si>
    <t>РУ-0,4кВ ТП-9/21 гр.7, 23. РУ-10кВ РПЖ-7 яч.11, РУ-10кВ РПЖ-12 яч.14; яч. №105, №456 ПС Городская-5</t>
  </si>
  <si>
    <t>22-05-234 от 15.04.15</t>
  </si>
  <si>
    <t>124-9/21</t>
  </si>
  <si>
    <t>17.02.15</t>
  </si>
  <si>
    <t>Садовый участок №42а</t>
  </si>
  <si>
    <t>РУ-0,4кВ КТПН-208/з, яч. 6кВ №14 ПС БИО, яч. 35кВ №1 ПС ГПП-7</t>
  </si>
  <si>
    <t>22-05-36 от 30.01.15</t>
  </si>
  <si>
    <t>43-208/з</t>
  </si>
  <si>
    <t>Здание городского краеведческого музея с хранилищем музейных и архивных фондов в гНижневартовске</t>
  </si>
  <si>
    <t>1с.ш. РУ-10кВ РПЖ-14 яч.9, яч.204 ПС Центральная; 2с.ш. РУ-10кВ РПЖ-14 яч.18, яч.20 ПС Индустриальная</t>
  </si>
  <si>
    <t>22-05-41 от 02.02.15</t>
  </si>
  <si>
    <t>23.08.15</t>
  </si>
  <si>
    <t>Освещение ул. Северная от ул. Чапаева до Интернац.</t>
  </si>
  <si>
    <t>1 с.ш. РУ-10кВ РПЖ-17 (яч.13), яч. №520 ПС Обская</t>
  </si>
  <si>
    <t>22-05-170 от 23.03.15</t>
  </si>
  <si>
    <t>253-46/с</t>
  </si>
  <si>
    <t>Переключение сетей теплоснабжения квартала 9 Б г.Нижневартовска. Подмешивающая станция</t>
  </si>
  <si>
    <t>1 и 2 с.ш. РУ-0,4кВ ТП-9/5 гр.3, 31, 1 и 2 с.ш. РУ-10кВ РПЖ-13 (яч.17, 16), яч.107, 450 ПС Городская-5</t>
  </si>
  <si>
    <t>22-05-394 от 02.07.15</t>
  </si>
  <si>
    <t>67-9/5</t>
  </si>
  <si>
    <t>1с.ш. РУ-10кВ РПЖ-1 яч.4; яч.103 ПС Обская. 2с.ш. РУ-10кВ РПЖ-10; яч.113 ПС Восток.</t>
  </si>
  <si>
    <t>22-05-256 от 23.04.15</t>
  </si>
  <si>
    <t>Земельный участок под строительство объектов социального коммунально-бытового назначения</t>
  </si>
  <si>
    <t>22-05-585 от 02.10.15</t>
  </si>
  <si>
    <t>55-424/з</t>
  </si>
  <si>
    <t>06.06.16</t>
  </si>
  <si>
    <t>Проходная, лесопильный цех, склад №3, АБК</t>
  </si>
  <si>
    <t>ВЛ-6кВ Ф-7 ПС БИО, опора №7, 1с.ш. КРУН-6кВ ПС БИО (яч.№7), яч. №2 ПС ГПП-7</t>
  </si>
  <si>
    <t>22-05-647 от 05.11.15</t>
  </si>
  <si>
    <t>151-192/з,410/з</t>
  </si>
  <si>
    <t>Учебный корпус</t>
  </si>
  <si>
    <t>1 с.ш. РУ-10кВ РПП-11 (яч. №2), яч. № 11 ПС Нижневартовская</t>
  </si>
  <si>
    <t>22-05-30 от 28.01.15</t>
  </si>
  <si>
    <t>281-370/з</t>
  </si>
  <si>
    <t>1 с.ш. РУ-10кВ РПП-5 (яч. 19), яч.№3 ПС Индустриальная</t>
  </si>
  <si>
    <t>22-05-193 от 02.04.15</t>
  </si>
  <si>
    <t>14.10.16</t>
  </si>
  <si>
    <t>Многофункциональная спортивная площадка</t>
  </si>
  <si>
    <t>яч.17, 1с.ш. РПЖ-14, яч10кВ №204, 2с.ш. ПС Центральная</t>
  </si>
  <si>
    <t>22-05-239 от 16.04.15</t>
  </si>
  <si>
    <t>281-4/4</t>
  </si>
  <si>
    <t>ПС Гтродская-5 яч.458 РПЖ-8</t>
  </si>
  <si>
    <t>22-05-641 от 03.11.15</t>
  </si>
  <si>
    <t>346-9/х</t>
  </si>
  <si>
    <t>22-05-335 от 01.06.15</t>
  </si>
  <si>
    <t>198-92/х</t>
  </si>
  <si>
    <t>Нежилое помещение - офис</t>
  </si>
  <si>
    <t>ВРУ-0,4кВ ж/д (2с.ш. РУ-0,4кВ БКТП-2/4 гр.30. 2с.ш. РУ-10кВ РПЖ-16 (яч.22), яч.21 ПС Индустриальная)</t>
  </si>
  <si>
    <t>22-05-341 от 04.06.15</t>
  </si>
  <si>
    <t>Земельный участок под строительство жилого дома взамен старого</t>
  </si>
  <si>
    <t>22-05-588 от 02.10.15</t>
  </si>
  <si>
    <t>345-9/х</t>
  </si>
  <si>
    <t>Земельный участок под объект незавершенного строительства жилого дома</t>
  </si>
  <si>
    <t>2с.ш. РУ-0,4кВ РП Дагестан гр.22, яч.202 ПС Обская</t>
  </si>
  <si>
    <t>22-05-606 от 12.10.15</t>
  </si>
  <si>
    <t>ПС Обская яч.24 РП-Дагестан</t>
  </si>
  <si>
    <t>22-05-444 от 28.07.15</t>
  </si>
  <si>
    <t>264-38/х</t>
  </si>
  <si>
    <t>Летнее кафе (с 15.05.2015г. по 15.10.2015г.)</t>
  </si>
  <si>
    <t>яч.10кВ №303 ПС Индустриальная</t>
  </si>
  <si>
    <t>22-05-235 от 15.04.15</t>
  </si>
  <si>
    <t>02.04.16</t>
  </si>
  <si>
    <t>22-05-681 от 24.11.15</t>
  </si>
  <si>
    <t>402-76х</t>
  </si>
  <si>
    <t>12.05.17</t>
  </si>
  <si>
    <t>ПС Городская-5 яч.204 РП-29 яч.12 КТПН-22/х</t>
  </si>
  <si>
    <t>22-05-412 от 17.07.15</t>
  </si>
  <si>
    <t>129-22/х</t>
  </si>
  <si>
    <t>27.04.16</t>
  </si>
  <si>
    <t>Корпус мойки и разборки автомобилей, КТПН 250кВА с питающей ЛЭП</t>
  </si>
  <si>
    <t>2 с.ш.РУ-6кВ ПС Татра (яч.№14), яч.№3 ПС Западная</t>
  </si>
  <si>
    <t>22-05-498 от 28.08.15</t>
  </si>
  <si>
    <t>110-417/з</t>
  </si>
  <si>
    <t>Магазин "Белочка"</t>
  </si>
  <si>
    <t>22-05-330 от 29.05.15</t>
  </si>
  <si>
    <t>1с.ш. РУ-10кВ РПЖ-6 (яч.19), яч.349 ПС Городская-5</t>
  </si>
  <si>
    <t>22-05-387 от 30.06.15</t>
  </si>
  <si>
    <t>77-16/2</t>
  </si>
  <si>
    <t>1 с.ш. РУ-10кВ РП-Дагестан (яч.№3), яч.№304 ПС Обская</t>
  </si>
  <si>
    <t>22-05-603 от 08.10.15</t>
  </si>
  <si>
    <t>362-37/х</t>
  </si>
  <si>
    <t>Нежилое помещение № 1003</t>
  </si>
  <si>
    <t>22-05-586 от 02.10.15</t>
  </si>
  <si>
    <t>355-210/з</t>
  </si>
  <si>
    <t>ПС Южная яч.27 ,РП-СТПС</t>
  </si>
  <si>
    <t>22-05-517 от 03.09.15</t>
  </si>
  <si>
    <t>305-77/х</t>
  </si>
  <si>
    <t>22.03.16</t>
  </si>
  <si>
    <t>Зем.участок под строительство инд. жилого дома</t>
  </si>
  <si>
    <t>КТПН-250 кВа с питающей ЛЭП-6кВ для электроснабжения производственной базы</t>
  </si>
  <si>
    <t>2 с.ш. РУ-6кВ РПП-11 (яч.№8), яч. №42 ПС Нижневартовская</t>
  </si>
  <si>
    <t>22-05-553 от 17.09.15</t>
  </si>
  <si>
    <t>Стройплощадка</t>
  </si>
  <si>
    <t>22-05-724 от 16.12.15</t>
  </si>
  <si>
    <t>399-253/з</t>
  </si>
  <si>
    <t>Нежилое помещение №1007</t>
  </si>
  <si>
    <t>ВРУ-0,4кВ ж/д (2с.ш. РУ-0,4кВ ТП-15/3 гр.26, 2с.ш. РУ-10кВ РПЖ-12 (яч.18), яч.456 ПС Городская 5)</t>
  </si>
  <si>
    <t>22-05-378 от 25.06.15</t>
  </si>
  <si>
    <t>256-15/3</t>
  </si>
  <si>
    <t>ПС Совхозная яч.3, 1 с.ш.</t>
  </si>
  <si>
    <t>22-05-227 от 10.04.15</t>
  </si>
  <si>
    <t>125-117/х</t>
  </si>
  <si>
    <t>Нежилое помещение № 1008</t>
  </si>
  <si>
    <t>22-05-519 от 04.09.15</t>
  </si>
  <si>
    <t>354-8/1</t>
  </si>
  <si>
    <t>ПС Городская -5 яч.458 РПЖ-8</t>
  </si>
  <si>
    <t>22-05-298 от 18.05.15</t>
  </si>
  <si>
    <t>реконструкция жилого дома под жилой дом с магазином на первом этаже</t>
  </si>
  <si>
    <t>22-05-607 от 12.10.15</t>
  </si>
  <si>
    <t>29.12.15</t>
  </si>
  <si>
    <t>Нежилое помещение №1001 (офис)</t>
  </si>
  <si>
    <t>РУ-0,4кВ ТП-10В/2 (гр. №11, 31), 2 с.ш. РУ-10кВ РПЖ-11 (яч.№16), яч. №6 ПС Западная</t>
  </si>
  <si>
    <t>22-05-748 от 28.12.15</t>
  </si>
  <si>
    <t>16-10В/2</t>
  </si>
  <si>
    <t>Теплый склад, теплая стоянка, КТПН-400кВА спитающей ЛЭП</t>
  </si>
  <si>
    <t>2 с.ш. РУ-6кВ ПС Татра (яч. №14), яч. № 3 ПС Западная</t>
  </si>
  <si>
    <t>22-05-507 от 01.09.15</t>
  </si>
  <si>
    <t>338-416/з</t>
  </si>
  <si>
    <t>Открытая площадка складирования</t>
  </si>
  <si>
    <t>2 с.ш. КРУН-6кВ ПС БИО (яч.№14), яч.№1 ПС ГПП-7</t>
  </si>
  <si>
    <t>22-05-270 от 29.04.15</t>
  </si>
  <si>
    <t>22-05-397 от 06.07.15</t>
  </si>
  <si>
    <t>302-76/х</t>
  </si>
  <si>
    <t>Блок-контейнер (многофункциональная спортивная площадка)</t>
  </si>
  <si>
    <t>2с.ш. РУ-0,4кВ ТП-7/6; 2с.ш. РУ-10кВ РПЖ-3 (яч.12), яч.208 ПС Обская</t>
  </si>
  <si>
    <t>22-05-442 от 24.07.15</t>
  </si>
  <si>
    <t>260-7/6</t>
  </si>
  <si>
    <t>19.01.16</t>
  </si>
  <si>
    <t>Рекламная конструкция</t>
  </si>
  <si>
    <t>опора уличного освещения №144 (1с.ш. РУ-0,4кВ ТП-9/5 гр.7, 1с.ш. РУ-10кВ РПЖ-7 (яч.9), яч.105 ПС Городская-5)</t>
  </si>
  <si>
    <t>22-05-685 от 26.11.15</t>
  </si>
  <si>
    <t>9-9/5</t>
  </si>
  <si>
    <t>Магазин №1244</t>
  </si>
  <si>
    <t>ПС Обская яч.631, ТП 10/4</t>
  </si>
  <si>
    <t>22-05-77 от 16.02.15</t>
  </si>
  <si>
    <t>07.11.16</t>
  </si>
  <si>
    <t>19.01.17</t>
  </si>
  <si>
    <t>ПС Южная яч.29, РП-Дагестан 2 с.ш.</t>
  </si>
  <si>
    <t>22-05-536 от 01.11.16</t>
  </si>
  <si>
    <t>17-РП-Дагестан</t>
  </si>
  <si>
    <t>25.08.16</t>
  </si>
  <si>
    <t>08.09.16</t>
  </si>
  <si>
    <t>Реконструкция жилых домов 36 и 36а под гостиницу с кафе</t>
  </si>
  <si>
    <t>ПС Южная яч.29, РП-Дагестан яч.4</t>
  </si>
  <si>
    <t>22-05-428 от 06.09.16</t>
  </si>
  <si>
    <t>05.10.16</t>
  </si>
  <si>
    <t>19.10.16</t>
  </si>
  <si>
    <t>21.03.17</t>
  </si>
  <si>
    <t>03.05.17</t>
  </si>
  <si>
    <t>ПС Южная яч.1, РП-Дагестан яч.3</t>
  </si>
  <si>
    <t>22-05-512 от 17.10.16</t>
  </si>
  <si>
    <t>123-37/х</t>
  </si>
  <si>
    <t>29.07.16</t>
  </si>
  <si>
    <t>01.08.16</t>
  </si>
  <si>
    <t>16.08.16</t>
  </si>
  <si>
    <t>земельный участок с кад.№86:11:0201001:2082 для стр-ва магазина</t>
  </si>
  <si>
    <t>ПС Колмаковская яч.103,203, РПЖ-23 яч.11,12, БКТП-24/1</t>
  </si>
  <si>
    <t>22-05-343 от 27.07.16</t>
  </si>
  <si>
    <t>02.11.16</t>
  </si>
  <si>
    <t>21.07.17</t>
  </si>
  <si>
    <t>Склад для хранения строительных материалов</t>
  </si>
  <si>
    <t>РУ-0,4кВ КТПН-362/з, группа №4, 1 с.ш. РУ-6кВ ПС Стройиндустриальная (яч.№107); яч.№1 ПС ГПП-7</t>
  </si>
  <si>
    <t>22-05-502 от 13.10.16</t>
  </si>
  <si>
    <t>179-362/з</t>
  </si>
  <si>
    <t>10.06.16</t>
  </si>
  <si>
    <t>28.03.16</t>
  </si>
  <si>
    <t>25.02.16</t>
  </si>
  <si>
    <t>Нежилое помещение (аптечный пункт)</t>
  </si>
  <si>
    <t>ВРУ-0,4кВ ж/д (2с.ш. РУ-0,4кВ ТП-16/4 гр.31, 2с.ш. РУ-10кВ РПЖ-6 (яч.20), яч.210 ПС Городская -5)</t>
  </si>
  <si>
    <t>22-05-46 от 10.02.16</t>
  </si>
  <si>
    <t>85-16/4</t>
  </si>
  <si>
    <t>10.11.16</t>
  </si>
  <si>
    <t>22.03.17</t>
  </si>
  <si>
    <t>19.05.17</t>
  </si>
  <si>
    <t>Земельный участок для строительства дома</t>
  </si>
  <si>
    <t>ПС Южная яч.22, РП-Совхоз 2 с.ш.</t>
  </si>
  <si>
    <t>22-05-558 от 15.11.16</t>
  </si>
  <si>
    <t>135-76/ха</t>
  </si>
  <si>
    <t>12.07.16</t>
  </si>
  <si>
    <t>ПС Южная яч.22,  РП-Совхоз, ВЛИ-0,4кВ Ф-1 КТПН-76/х</t>
  </si>
  <si>
    <t>22-05-33 от 01.02.16</t>
  </si>
  <si>
    <t>193-76х</t>
  </si>
  <si>
    <t>21.07.16</t>
  </si>
  <si>
    <t>12.10.16</t>
  </si>
  <si>
    <t>КТПН-160кВА с питающей ЛЭП-10кВ для электроснабжения АБК</t>
  </si>
  <si>
    <t>ВЛИ-10кВ от КТПН-363/з до КТПН398/з, оп.№10; РУ-10кВ КТПН-363/з (яч.№3), 1 с.ш. РУ-10кВ РПП-7(яч.№19), яч.№5 ПС Западная</t>
  </si>
  <si>
    <t>22-05-103 от 16.03.16</t>
  </si>
  <si>
    <t>278-433/з</t>
  </si>
  <si>
    <t>Нежилое помещение № 1002</t>
  </si>
  <si>
    <t>1 и 2 с.ш. РУ-0,4кВ ТП-78/з; (взаиморезервируемые) 1 и 2 с.ш. РУ-10кВ РПП-2 (яч.№9, №14); яч. №14, №33 ПС Нижневартовская</t>
  </si>
  <si>
    <t>22-05-24 от 22.01.16</t>
  </si>
  <si>
    <t>01.10.16</t>
  </si>
  <si>
    <t>ПС Городская-5 яч.204, РП-29, КТПН-8/х Ф-2 ВЛ-0,4кВ</t>
  </si>
  <si>
    <t>22-05-233 от 30.05.16</t>
  </si>
  <si>
    <t>177-8/х</t>
  </si>
  <si>
    <t>29.08.16</t>
  </si>
  <si>
    <t>20.09.16</t>
  </si>
  <si>
    <t>23.01.17</t>
  </si>
  <si>
    <t>08.10.16</t>
  </si>
  <si>
    <t>Торговый комплекс по продаже сантехнического оборудования</t>
  </si>
  <si>
    <t>ВЛ-6кВ Ф-14 ПС Базовая, опора №5 (сущ.); 2 с.ш. ПС Базовая (яч.№14); яч. 35кВ №4 ПС ГПП-7</t>
  </si>
  <si>
    <t>22-05-449 от 15.09.16</t>
  </si>
  <si>
    <t>304-377/з</t>
  </si>
  <si>
    <t>14.03.16</t>
  </si>
  <si>
    <t>21.08.16</t>
  </si>
  <si>
    <t>11.10.16</t>
  </si>
  <si>
    <t>Платная автостоянка, гараж</t>
  </si>
  <si>
    <t>2 с.ш. РУ-0,4кВ БКТП-10В/6; 2 с.ш. РУ-10кВ РПЖ-11 (яч.№12), яч. №6 ПС Западная</t>
  </si>
  <si>
    <t>22-05-91 от 11.03.16</t>
  </si>
  <si>
    <t>275-10В/6</t>
  </si>
  <si>
    <t>19.06.16</t>
  </si>
  <si>
    <t>07.07.16</t>
  </si>
  <si>
    <t>Стоматология (нежилое помещение 1009) по ул.Ленина, д.21</t>
  </si>
  <si>
    <t>ВРУ-0,4кВ ж/д (РУ-0,4кВ ТП-12/1, яч.11 14 РПЖ-5, яч.309, 409 ПС Центральная)</t>
  </si>
  <si>
    <t>22-05-57 от 15.02.16</t>
  </si>
  <si>
    <t>187-12/1</t>
  </si>
  <si>
    <t>04.09.16</t>
  </si>
  <si>
    <t>19.05.16</t>
  </si>
  <si>
    <t>Нежилое помещение №1002 (парикмахерская)</t>
  </si>
  <si>
    <t>ВРУ-0,4кВ ж/д, гр.№2, фаза В; 1 с.ш. РУ-0,4кВ ТП-10г/6(гр.№8), 1 с.ш. РУ-10кВ РПЖ-10 (яч.№9), яч. №303 ПС Индустриальная</t>
  </si>
  <si>
    <t>22-05-183 от 26.04.16</t>
  </si>
  <si>
    <t>127-10г/6</t>
  </si>
  <si>
    <t>14.07.16</t>
  </si>
  <si>
    <t>29.03.16</t>
  </si>
  <si>
    <t>ВРУ-0,4кВ ж/д (2с.ш. РУ-0,4кВ ТП-5/1 гр.23, 2с.ш. РУ-10кВ РПЖ-1 (яч.20), яч.804 ПС Обская)</t>
  </si>
  <si>
    <t>22-05-92 от 11.03.16</t>
  </si>
  <si>
    <t>285-5/1</t>
  </si>
  <si>
    <t>24.02.17</t>
  </si>
  <si>
    <t>08.11.16</t>
  </si>
  <si>
    <t>Парикмахерская</t>
  </si>
  <si>
    <t>ВРУ-0,4кВ ж.д. (2с.ш. РУ-0,4кВ РПЖ-3 гр.15, яч.208 ПС Обская)</t>
  </si>
  <si>
    <t>22-05-508 от 13.10.16</t>
  </si>
  <si>
    <t>02.06.16</t>
  </si>
  <si>
    <t>18.06.16</t>
  </si>
  <si>
    <t>ПС Городская-5 яч.204,РП-29 2с.ш. Ф-4, КТПН-8/х Ф-1</t>
  </si>
  <si>
    <t>22-05-242 от 02.06.16</t>
  </si>
  <si>
    <t>179-8/х</t>
  </si>
  <si>
    <t>12.04.16</t>
  </si>
  <si>
    <t>31.05.16</t>
  </si>
  <si>
    <t>Земельный участок под стр-во индивидуального жилого дома</t>
  </si>
  <si>
    <t>ПС Городская-5 яч.458, РПЖ-8, ШРС-2 Ф-2 ВЛ-0,4кВ</t>
  </si>
  <si>
    <t>22-05-167 от 18.04.16</t>
  </si>
  <si>
    <t>Садовый участок №2</t>
  </si>
  <si>
    <t>опора проектируемой ВЛИ-0,4кВ от РУ-0,4кВ проектируемой КТПН-250кВА; 1 с.ш. КРУН-6кВ ПС БИО (яч.№7), яч. №2 ПС ГПП-7</t>
  </si>
  <si>
    <t>22-05-131 от 29.03.16</t>
  </si>
  <si>
    <t>01.01.17</t>
  </si>
  <si>
    <t>08.12.16</t>
  </si>
  <si>
    <t>ВЛ-0,4кВ Ф-2 КТПН-40/х, опора №6; 2 с.ш. РУ-10кВ РП-29 (яч. №4), яч. № 204 ПС Городская-5</t>
  </si>
  <si>
    <t>22-05-386 от 19.08.16</t>
  </si>
  <si>
    <t>340-40/х</t>
  </si>
  <si>
    <t>13.08.16</t>
  </si>
  <si>
    <t>28.04.16</t>
  </si>
  <si>
    <t>Строительство КТПН-63 кВА для ГСК Беларусь</t>
  </si>
  <si>
    <t>ВЛ-6кВ Ф-14 ПС Татра, опора №22; 2 с.ш. КРУН-6кВ ПС Татра (яч.№14), яч.№3 ПС Западная</t>
  </si>
  <si>
    <t>22-05-104 от 16.03.16</t>
  </si>
  <si>
    <t>189-427/з</t>
  </si>
  <si>
    <t>10.05.16</t>
  </si>
  <si>
    <t>26.09.16</t>
  </si>
  <si>
    <t>06.07.16</t>
  </si>
  <si>
    <t>Гостиница</t>
  </si>
  <si>
    <t>1с.ш. РУ-6кВ РПП-4 (яч.13), яч.6 ПС ГПП-7 (РУ-0,4кВ КТПН-161/з)</t>
  </si>
  <si>
    <t>22-05-209 от 16.05.16</t>
  </si>
  <si>
    <t>201-161/з</t>
  </si>
  <si>
    <t>12.02.16</t>
  </si>
  <si>
    <t>ВРУ-0,4кВ ж/д (2с.ш. РУ-0,4кВ БКТП-1/5 гр.32, 2с.ш. РУ-0,4кВ РПЖ-1А (яч.16), яч.414 ПС Индустриальная)</t>
  </si>
  <si>
    <t>22-05-48 от 10.02.16</t>
  </si>
  <si>
    <t>185-1/5</t>
  </si>
  <si>
    <t>05.02.17</t>
  </si>
  <si>
    <t>02.02.17</t>
  </si>
  <si>
    <t>20.10.16</t>
  </si>
  <si>
    <t>Жилая квартира</t>
  </si>
  <si>
    <t>распред.панель ВРУ-0,4кВ №6 ж/д (2с.ш. РУ-0,4кВ ТП-9/16 гр.27, 2с.ш. РУ-10кВ РПЖ-21 яч.4, 2с.ш. РУ-10кВ ПС Юбилейная яч.6, яч.3 ПС Колмаковская)</t>
  </si>
  <si>
    <t>22-05-485 от 04.10.16</t>
  </si>
  <si>
    <t>24-9/16</t>
  </si>
  <si>
    <t>05.08.16</t>
  </si>
  <si>
    <t>ПС Городская-5 яч.458, РПЖ-8 2 с.ш. яч.6</t>
  </si>
  <si>
    <t>22-05-333 от 20.07.16</t>
  </si>
  <si>
    <t>209-РПЖ-8</t>
  </si>
  <si>
    <t>24.05.16</t>
  </si>
  <si>
    <t>22.10.16</t>
  </si>
  <si>
    <t>ПС Городская-5 яч.458, РПЖ-8 Ф-2 КТПН-7/х</t>
  </si>
  <si>
    <t>22-05-241 от 02.06.16</t>
  </si>
  <si>
    <t>186-7/х</t>
  </si>
  <si>
    <t>10.08.16</t>
  </si>
  <si>
    <t>23.08.16</t>
  </si>
  <si>
    <t>24.12.16</t>
  </si>
  <si>
    <t>12.09.16</t>
  </si>
  <si>
    <t>Нежилое помещение (стоматология)</t>
  </si>
  <si>
    <t>ВРУ-0,4кВ ж/д (2с.ш. РУ-0,4кВ ТП-10/6 гр.24, яч.809 ПС Обская)</t>
  </si>
  <si>
    <t>22-05-388 от 19.08.16</t>
  </si>
  <si>
    <t>245-10/6</t>
  </si>
  <si>
    <t>16.11.16</t>
  </si>
  <si>
    <t>23.11.16</t>
  </si>
  <si>
    <t>23.03.17</t>
  </si>
  <si>
    <t>Земельный участок для стр-ва жилого дома</t>
  </si>
  <si>
    <t>ПС Южная яч.22,  РП-Совхоз 2 с.ш.</t>
  </si>
  <si>
    <t>22-05-567 от 21.11.16</t>
  </si>
  <si>
    <t>354-76/ха</t>
  </si>
  <si>
    <t>13.12.16</t>
  </si>
  <si>
    <t>19.12.16</t>
  </si>
  <si>
    <t>16.01.17</t>
  </si>
  <si>
    <t>16.05.17</t>
  </si>
  <si>
    <t>03.04.17</t>
  </si>
  <si>
    <t>31.01.17</t>
  </si>
  <si>
    <t>Нежилое помещение №1009</t>
  </si>
  <si>
    <t>отходящая группа распред. панели ВРУ-0,4кВ ж.д. (1с.ш. РУ-0,4кВ ТП-16/1, 1с.ш. РУ-10кВ РПЖ-6, яч.10кВ №349 ПС Городская-5)</t>
  </si>
  <si>
    <t>22-05-12 от 13.01.17</t>
  </si>
  <si>
    <t>99-16/1</t>
  </si>
  <si>
    <t>09.09.16</t>
  </si>
  <si>
    <t>12.01.17</t>
  </si>
  <si>
    <t>17.10.16</t>
  </si>
  <si>
    <t>27.09.16</t>
  </si>
  <si>
    <t>22-05-438 от 07.09.16</t>
  </si>
  <si>
    <t>288-76/х</t>
  </si>
  <si>
    <t>БКУ-1,8МВт  (Блочная котельная)</t>
  </si>
  <si>
    <t>ПС Южная яч.8,11 РП-3Х</t>
  </si>
  <si>
    <t>22-05-759 от 30.12.15</t>
  </si>
  <si>
    <t>05.12.16</t>
  </si>
  <si>
    <t>09.01.17</t>
  </si>
  <si>
    <t>09.05.17</t>
  </si>
  <si>
    <t>24.01.17</t>
  </si>
  <si>
    <t>Жилой дом №2 (стр.)</t>
  </si>
  <si>
    <t>ПС Южная яч.11, РП-3х 1 и 2 с.ш.</t>
  </si>
  <si>
    <t>22-05-603 от 09.12.16</t>
  </si>
  <si>
    <t>23.11.17</t>
  </si>
  <si>
    <t>Жилой дом №3 (стр.)</t>
  </si>
  <si>
    <t>ПС Южная яч.8, РП-3х 1 и 2 с.ш.</t>
  </si>
  <si>
    <t>22-05-602 от 09.12.16</t>
  </si>
  <si>
    <t>302-109/х</t>
  </si>
  <si>
    <t>Культурно-досуговый центр</t>
  </si>
  <si>
    <t>1 и 2 с.ш. РУ-10кВ ТП-7/9 яч. 3, 4, 1 и 2 с.ш. РУ-10кВ РПЖ-18 (яч. 25, 18) яч. 506, 402 ПС Обская</t>
  </si>
  <si>
    <t>22-05-740 от 23.12.15</t>
  </si>
  <si>
    <t>09.03.17</t>
  </si>
  <si>
    <t>ВЛ-10кВ Ф-2А РПП-10, опора № 11/12; 2 с.ш. РУ-10кВ РПП-10; яч. 10кВ №121 ПС Восток</t>
  </si>
  <si>
    <t>22-05-591 от 05.12.16</t>
  </si>
  <si>
    <t>58-РП-10</t>
  </si>
  <si>
    <t>18.11.16</t>
  </si>
  <si>
    <t>Строительство производственной базы</t>
  </si>
  <si>
    <t>1с.ш. КРУН-6кВ ПС 35/6кВ Татра, яч.35кВ №2 ПС Западная (РУ-0,4кВ КТПН-5/з)</t>
  </si>
  <si>
    <t>22-05-544 от 07.11.16</t>
  </si>
  <si>
    <t>21.09.16</t>
  </si>
  <si>
    <t>28.09.16</t>
  </si>
  <si>
    <t>ПС Гор-5 яч.458, РПЖ-8 гр.31, 2 с.ш.</t>
  </si>
  <si>
    <t>22-05-467 от 26.09.16</t>
  </si>
  <si>
    <t>05.11.16</t>
  </si>
  <si>
    <t>18.08.16</t>
  </si>
  <si>
    <t>20.07.16</t>
  </si>
  <si>
    <t>Автостоянка легкового автотранспорта</t>
  </si>
  <si>
    <t xml:space="preserve"> 1 с.ш. РУ-10кВ РПЖ-6 (яч.3), яч. 349 ПС Городская-5 (1 с.ш. РУ-0,4кВ ТП-15/2)</t>
  </si>
  <si>
    <t>22-05-291 от 28.06.16</t>
  </si>
  <si>
    <t>223-15/2</t>
  </si>
  <si>
    <t>09.07.16</t>
  </si>
  <si>
    <t>24.03.16</t>
  </si>
  <si>
    <t>земельный участок под строительство индивидуального жилого дома</t>
  </si>
  <si>
    <t>ПС Южная яч.29 РП-Дагестан, РУ-0,4кВ КТПН-33/х</t>
  </si>
  <si>
    <t>22-05-59 от 16.02.16</t>
  </si>
  <si>
    <t>10.10.16</t>
  </si>
  <si>
    <t>01.05.17</t>
  </si>
  <si>
    <t>21.02.17</t>
  </si>
  <si>
    <t>07.02.17</t>
  </si>
  <si>
    <t>Офисное здание</t>
  </si>
  <si>
    <t>РУ-0,4кВ РПП-2(гр.28); яч. №33 ПС Нижневартовская</t>
  </si>
  <si>
    <t>22-05-515 от 19.10.16</t>
  </si>
  <si>
    <t>43-РПП-2</t>
  </si>
  <si>
    <t>16.07.16</t>
  </si>
  <si>
    <t>ПС Южная яч.11 РП-3Х, ВЛ-0,4кВ Ф-1 БКТП-75/х</t>
  </si>
  <si>
    <t>22-05-83 от 03.03.16</t>
  </si>
  <si>
    <t>105-75/х</t>
  </si>
  <si>
    <t>1с.ш. РУ-0,4кВ ТП-99/з; 2 с.ш. РУ-6кВ РПП-6 (яч.№17), яч. №22  ПС Нижневартовская</t>
  </si>
  <si>
    <t>22-05-261 от 10.06.16</t>
  </si>
  <si>
    <t>17.03.17</t>
  </si>
  <si>
    <t>распред.панель ВРУ-0,4кВ №4 ж.д. (2с.ш. РУ-0,4кВ БКТП-9/15 (гр.24), 2с.ш. РУ-10кВ РПЖ-13 (яч.16), яч.450 ПС Городская-5)</t>
  </si>
  <si>
    <t>22-05-229 от 27.05.16</t>
  </si>
  <si>
    <t>84-9/15</t>
  </si>
  <si>
    <t>24.06.16</t>
  </si>
  <si>
    <t>12.05.16</t>
  </si>
  <si>
    <t>РК-0,4кВ КТПН-398/з; РУ-10кВ КТПН-363/з, 1 с.ш. РУ-10кВ РПП-7 (яч.№19), яч.№5 ПС Западная</t>
  </si>
  <si>
    <t>22-05-20 от 20.01.16</t>
  </si>
  <si>
    <t>122-398/з</t>
  </si>
  <si>
    <t>24.09.16</t>
  </si>
  <si>
    <t>Нежилое помещение №1004</t>
  </si>
  <si>
    <t>ВРУ-0,4кВ ж/д (2с.ш. РУ-0,4кВ ТП-16/2 гр.26, 2с.ш. РУ-10кВ РПЖ-6 яч.20, яч.210 ПС Городская-5)</t>
  </si>
  <si>
    <t>22-05-432 от 07.09.16</t>
  </si>
  <si>
    <t>286-16/2</t>
  </si>
  <si>
    <t>08.08.16</t>
  </si>
  <si>
    <t>25.12.16</t>
  </si>
  <si>
    <t>Центр досуга молодежи</t>
  </si>
  <si>
    <t>1 и 2 с.ш. РУ-10кВ РПЖ-21 яч.9, 4, 1 и 2 с.ш. РУ-10кВ ПС Юбилейная (яч.3, 6), яч.3 ПС Восток, яч.3 ПС Колмаковская (1 и 2 с.ш. РУ-0,4кВ БКТП-9/30)</t>
  </si>
  <si>
    <t>22-05-376 от 16.08.16</t>
  </si>
  <si>
    <t>ПС Городская-5 яч.458, РПЖ-8 2с.ш., КТПН-11/х</t>
  </si>
  <si>
    <t>22-05-232 от 30.05.16</t>
  </si>
  <si>
    <t>08.06.16</t>
  </si>
  <si>
    <t>23.06.16</t>
  </si>
  <si>
    <t>23.10.16</t>
  </si>
  <si>
    <t>08.07.16</t>
  </si>
  <si>
    <t>ПС Городская-5 яч.458, РПЖ-8 Ф-10, КТПН-11/х</t>
  </si>
  <si>
    <t>22-55-276 от 20.06.16</t>
  </si>
  <si>
    <t>214-11/х</t>
  </si>
  <si>
    <t>19.09.16</t>
  </si>
  <si>
    <t>03.02.17</t>
  </si>
  <si>
    <t>Гаражные боксы</t>
  </si>
  <si>
    <t>РУ-0,4кВ БКТП-325/з, 2 с.ш.;  РУ-6кВ РПП-12 (яч.№14) 2 с.ш.; яч. №20 ПС Нижневартовская</t>
  </si>
  <si>
    <t>22-05-465 от 26.09.16</t>
  </si>
  <si>
    <t>22.07.16</t>
  </si>
  <si>
    <t>05.05.16</t>
  </si>
  <si>
    <t>Овощехранилище с АБК</t>
  </si>
  <si>
    <t>РУ-0,4кВ КТПН-363/з группа 3; 1 с.ш. РУ-10кВ РПП-7 (яч.№7), яч.№19 Пс Западная</t>
  </si>
  <si>
    <t>22-05-101 от 15.03.16</t>
  </si>
  <si>
    <t>115-363/з</t>
  </si>
  <si>
    <t>14.09.16</t>
  </si>
  <si>
    <t>15.09.16</t>
  </si>
  <si>
    <t>15.01.17</t>
  </si>
  <si>
    <t>30.09.16</t>
  </si>
  <si>
    <t>Земельный участок под стр-во ИЖД</t>
  </si>
  <si>
    <t>2 с.ш. РУ-10кВ РП-Дагестан яч.4, ПС Южная яч.29</t>
  </si>
  <si>
    <t>22-05-448 от 14.09.16</t>
  </si>
  <si>
    <t>137-32/х</t>
  </si>
  <si>
    <t>26.10.16</t>
  </si>
  <si>
    <t>01.03.17</t>
  </si>
  <si>
    <t>Нежилые помещения №1002,1003</t>
  </si>
  <si>
    <t>ПС Городская-5 яч.458, РПЖ-8 2 с.ш.</t>
  </si>
  <si>
    <t>22-05-539 от 02.11.16</t>
  </si>
  <si>
    <t>45-11/х</t>
  </si>
  <si>
    <t>ПС Южная яч.27 РП-СТПС, КТПН-43/х ВЛ-0,4кВ Ф-3, 2с.ш. РУ-0,4кВ</t>
  </si>
  <si>
    <t>22-05-187 от 04.05.16</t>
  </si>
  <si>
    <t>126-43/х</t>
  </si>
  <si>
    <t>07.09.16</t>
  </si>
  <si>
    <t>14.01.17</t>
  </si>
  <si>
    <t>11.01.17</t>
  </si>
  <si>
    <t>2с.ш. РУ-0,4кВ ТП-2/11 гр.31, 1с.ш. РПЖ-1А яч.11, яч.105 ПС Индустриальная (проектируемая РП-0,4кВ на границе здания)</t>
  </si>
  <si>
    <t>22-05-426 от 06.09.16</t>
  </si>
  <si>
    <t>9-2/11</t>
  </si>
  <si>
    <t>03.08.16</t>
  </si>
  <si>
    <t>Жилой дом с аптечным пунктом на 1 этаже</t>
  </si>
  <si>
    <t>Аптека-ВЛИ-0,4кВ Ф-3 КТПН-46/х; ИЖД-РУ-0,4кВ КТПН-46/х; РУ-10кВ РП-Дагестан 1 с.ш. яч.3, ПС Южная 1 с.ш. яч.1</t>
  </si>
  <si>
    <t>22-05-353 от 02.08.16</t>
  </si>
  <si>
    <t>299-46/х</t>
  </si>
  <si>
    <t>15.11.16</t>
  </si>
  <si>
    <t>11.08.16</t>
  </si>
  <si>
    <t>30.07.16</t>
  </si>
  <si>
    <t>СТО (с магазином сопутствующих товаров и кафетерием</t>
  </si>
  <si>
    <t>1,2 с.ш. РУ-6кВ РПП-3 (яч.№18, яч.№9); яч.№35, яч.№12 ПС 35/6 кВ Нижневартовская</t>
  </si>
  <si>
    <t>22-05-319 от 13.07.16</t>
  </si>
  <si>
    <t>217-96/з</t>
  </si>
  <si>
    <t>27.06.16</t>
  </si>
  <si>
    <t>06.11.16</t>
  </si>
  <si>
    <t>ПС Южная яч.11 РП-3/х яч.10 КТПН-99/х Ф-1</t>
  </si>
  <si>
    <t>22-05-296 от 01.07.16</t>
  </si>
  <si>
    <t>ПС Южная яч.11 РП-3/х яч.10, КТПН-99/х</t>
  </si>
  <si>
    <t>22-05-295 от 01.07.16</t>
  </si>
  <si>
    <t>02.08.16</t>
  </si>
  <si>
    <t>ПС Южная яч.11, РП-3х яч.10 КТПН-99/х Ф-1</t>
  </si>
  <si>
    <t>22-05-323 от 15.07.16</t>
  </si>
  <si>
    <t>29.06.16</t>
  </si>
  <si>
    <t>КТПН-10/0,4 с питающей ЛЭП-10кВ, 300 садовых участков</t>
  </si>
  <si>
    <t>ПС Совхозная яч.2, 1 с.ш. КРУН-10кВ</t>
  </si>
  <si>
    <t>22-05-231 от 30.06.16</t>
  </si>
  <si>
    <t>06.09.16</t>
  </si>
  <si>
    <t>Гаражные боксы для легкового автотранспорта</t>
  </si>
  <si>
    <t>2с.ш. РУ-10кВ РПЖ-12 (яч.16), яч.20 ПС Нижневартовская (РЩ-0,4кВ от РУ-0,4кВ БКТП-284/з)</t>
  </si>
  <si>
    <t>22-05-330 от 20.07.16</t>
  </si>
  <si>
    <t>Индивидуальные жилые  дома</t>
  </si>
  <si>
    <t>ПС Южная яч.27 РП-СТПС яч.12</t>
  </si>
  <si>
    <t>22-05-548 от 09.11.16</t>
  </si>
  <si>
    <t>08.04.16</t>
  </si>
  <si>
    <t>11.04.16</t>
  </si>
  <si>
    <t>22.04.16</t>
  </si>
  <si>
    <t>Летнее кафе (с 01.05.2016г. по 15.10.2016г.)</t>
  </si>
  <si>
    <t>РУ-0,4кВ КТПН-9/106 гр.2. РУ-10кВ РПЖ-7 яч.12, РУ-10кВ яч.452 ПС Городская-5 (ВЛ-0,4кВ Ф-2 КТПН-9/106, оп.10)</t>
  </si>
  <si>
    <t>22-05-150 от 05.04.16</t>
  </si>
  <si>
    <t>108-9/106</t>
  </si>
  <si>
    <t>07.04.16</t>
  </si>
  <si>
    <t>07.08.16</t>
  </si>
  <si>
    <t>Нежилое помещение № 1002 (магазин "Любимый")</t>
  </si>
  <si>
    <t>1,2 с.ш. РУ-0,4кВ РПП-2, гр. №9, №21 (сущ.); взаиморезервируемые яч. №14, №33 ПС Нижневартовская</t>
  </si>
  <si>
    <t>22-05-130 от 29.03.16</t>
  </si>
  <si>
    <t>242-РПП-2</t>
  </si>
  <si>
    <t>1и2с.ш. РУ-0,4кВ ТП-6/8 гр.1, 21 (сущ), 1и2с.ш. РУ-10кВ РПЖ-14 яч.15, 22; яч.204 ПС Центральная, яч.211 ПС Индустриальн (каб наконечн пит КЛ в ВРУ жд)</t>
  </si>
  <si>
    <t>22-05-338 от 25.07.16</t>
  </si>
  <si>
    <t>08.03.17</t>
  </si>
  <si>
    <t>22-05-540 от 02.11.16</t>
  </si>
  <si>
    <t>101-РПЖ-8</t>
  </si>
  <si>
    <t>03.03.17</t>
  </si>
  <si>
    <t>14.03.17</t>
  </si>
  <si>
    <t>16.02.17</t>
  </si>
  <si>
    <t>Сторожка для гаражей, освещение территории</t>
  </si>
  <si>
    <t>2 с.ш. РУ-0,4кВ РПП-4; 2 с.ш. РУ-6кВ РПП-4 (яч.20), яч. Очистные сооружения №2 ПС Нижневартовская</t>
  </si>
  <si>
    <t>22-05-534 от 27.10.16</t>
  </si>
  <si>
    <t>2 с.ш. РУ-0,4кВ ТП-10А/2; 2 с.ш. РУ-10кВ РПЖ-9 (яч.№16), яч. № 234 ПС Восток</t>
  </si>
  <si>
    <t>22-05-108 от 18.03.16</t>
  </si>
  <si>
    <t>ПС Восток яч.234, РПЖ-9, ТП-10А/2,  2с.ш.</t>
  </si>
  <si>
    <t>22-05-178 от 21.04.16</t>
  </si>
  <si>
    <t>289-10а/2</t>
  </si>
  <si>
    <t>Нежилое помещение №1002 (салон красоты Катерина)</t>
  </si>
  <si>
    <t>ВРУ-0,4кВ ж/д (2с.ш. РУ-0,4кВ ТП-15/1 гр.31, 2с.ш. РУ-10кВ РПЖ-12 (яч.18), яч.456 ПС Городская-5)</t>
  </si>
  <si>
    <t>22-05-49 от 10.02.16</t>
  </si>
  <si>
    <t>89-15/1</t>
  </si>
  <si>
    <t>22.05.17</t>
  </si>
  <si>
    <t>2с.ш. РУ-0,4кВ ТП-11/7 гр.22, 1с.ш. РПЖ-4 яч.11, яч.802 ПС Обская (РУ-0,4кВ ТП-11/7 2с.ш. гр.22)</t>
  </si>
  <si>
    <t>22-05-518 от 20.10.16</t>
  </si>
  <si>
    <t>136-11/7</t>
  </si>
  <si>
    <t>ПС Центральная яч.106, РПЖ-9 яч.13,14 РУ-0,4кВ ТП-10а/5</t>
  </si>
  <si>
    <t>22-05-52 от 10.02.16</t>
  </si>
  <si>
    <t>25.02.17</t>
  </si>
  <si>
    <t>09.11.16</t>
  </si>
  <si>
    <t>Зем. участок под стр-во жилого дома</t>
  </si>
  <si>
    <t>ПС Южная яч.22 РП-Совхоз 2с.ш.</t>
  </si>
  <si>
    <t>22-05-520 от 20.10.16</t>
  </si>
  <si>
    <t>37-76/ха</t>
  </si>
  <si>
    <t>12.12.16</t>
  </si>
  <si>
    <t>20.12.16</t>
  </si>
  <si>
    <t>Земельный участок под стр-во жилого дома с надворными постройками</t>
  </si>
  <si>
    <t>ПС Городская-5 яч.204, РП-29 2с.ш.</t>
  </si>
  <si>
    <t>22-05-619 от 15.12.16</t>
  </si>
  <si>
    <t>210-8/х</t>
  </si>
  <si>
    <t>07.01.17</t>
  </si>
  <si>
    <t>2с.ш. РУ-0,4кВ ТП-2/11 гр.31, 1с.ш. РПЖ-1А яч.11, яч.105 ПС Индустриальная (проектир-ая РП-0,4кВ на границе здания)</t>
  </si>
  <si>
    <t>22-05-390 от 22.08.16</t>
  </si>
  <si>
    <t>19.02.17</t>
  </si>
  <si>
    <t>24.11.16</t>
  </si>
  <si>
    <t>Земельный участок под стр-во жилого дома с хозпостройками</t>
  </si>
  <si>
    <t>ПС Южная яч.31, БКТП-92/х 1 с.ш.</t>
  </si>
  <si>
    <t>22-05-505 от 13.10.16</t>
  </si>
  <si>
    <t>325-92/х</t>
  </si>
  <si>
    <t>28.06.17</t>
  </si>
  <si>
    <t>проектная ВЛИ-0,4кВ на границе зем.уч. от РУ-0,4кВ проект.КТПН-425/з; 1 с.ш. КРУН -6кВ ПС БИО (яч.№7), яч. №2 ПС ГПП-7</t>
  </si>
  <si>
    <t>22-05-279 от 21.06.16</t>
  </si>
  <si>
    <t>165-425/з</t>
  </si>
  <si>
    <t>31.08.16</t>
  </si>
  <si>
    <t>21.10.16</t>
  </si>
  <si>
    <t>1с.ш. РУ-0,4кВ ТП-14/3 гр.5, 1с.ш. РУ-10кВ РПЖ-5 (яч.9), яч.309 ПС Центральная (5-й провод ЛЭП-0,4кВ ул.Х-М опора уличного освещения №31)</t>
  </si>
  <si>
    <t>22-05-404 от 30.08.16</t>
  </si>
  <si>
    <t>292-14/3</t>
  </si>
  <si>
    <t>18.02.17</t>
  </si>
  <si>
    <t>13.03.17</t>
  </si>
  <si>
    <t>1 с.ш. РУ-10кВ РП-2С (яч.№1); яч.№101 ПС "Восток"</t>
  </si>
  <si>
    <t>22-05-487 от 04.10.16</t>
  </si>
  <si>
    <t>26.07.16</t>
  </si>
  <si>
    <t>22.12.16</t>
  </si>
  <si>
    <t>Разработка грунта на территории школы на 825 мест</t>
  </si>
  <si>
    <t>2с.ш. РУ-10кВ РПЖ-19 яч.16, яч.208 ПС Эмтор (2с.ш. РУ-0,4кВ ТП-18/1)</t>
  </si>
  <si>
    <t>22-05-377 от 16.08.16</t>
  </si>
  <si>
    <t>306-18/1</t>
  </si>
  <si>
    <t>27.07.16</t>
  </si>
  <si>
    <t>09.08.16</t>
  </si>
  <si>
    <t>09.12.16</t>
  </si>
  <si>
    <t>Садовый участок с жилым домом</t>
  </si>
  <si>
    <t>2с.ш. РУ-10кВ РП-Совхоз, яч.10кВ №22 ПС Южная (оп.5 проектируемой ЛЭП-0,38кВ от КТПН-76/ха)</t>
  </si>
  <si>
    <t>22-05-363 от 09.08.16</t>
  </si>
  <si>
    <t>374-76ха</t>
  </si>
  <si>
    <t>РУ-0,4кВ РП-3х яч.10 ПС Южная яч.11, КТПН-99/х</t>
  </si>
  <si>
    <t>22-05-297 от 01.07.16</t>
  </si>
  <si>
    <t>отходящая группа распред. панели ВРУ-0,4кВ ж.д. (2с.ш. РУ-0,4кВ ТП-7/1, 2с.ш. РУ-10кВ РПЖ-3, яч.10кВ №208 ПС 110/10/10кВ Обская)</t>
  </si>
  <si>
    <t>22-05-604 от 12.12.16</t>
  </si>
  <si>
    <t>30-7/1</t>
  </si>
  <si>
    <t>КТПН-6/0,4кВ (130з/260)630кВА для эдектросанбжения производственной базы</t>
  </si>
  <si>
    <t>ВЛ-6кВ Ф-6 ПС Базовая, опорп №6; 1 с.ш. КРУН-6кВ Базовая (яч.№6), яч.№3 ПС "ГПП-7</t>
  </si>
  <si>
    <t>22-05-69 от 26.02.16</t>
  </si>
  <si>
    <t>2с.ш. РУ-0,4кВ ТП-2/11 гр.31, 1с.ш. РПЖ-1А яч.11, яч.105 ПС Индустриальная (ЩР-0,4кВ №1 от РУ-0,4кВ ТП-2/11 гр.29)</t>
  </si>
  <si>
    <t>22-05-507 от 13.10.16</t>
  </si>
  <si>
    <t>371-2/11</t>
  </si>
  <si>
    <t>ПС Южная, яч.8,11 РП-3Х</t>
  </si>
  <si>
    <t>22-05- от   .  .</t>
  </si>
  <si>
    <t>25.05.16</t>
  </si>
  <si>
    <t>03.05.16</t>
  </si>
  <si>
    <t>ВЛ-0,4кВ Ф-4 КТПН-200/з, опора №9; 1 с.ш. КРУН-6кВ Стройиндустриальная (яч.№107), яч.№1 ПС ГПП-7</t>
  </si>
  <si>
    <t>22-05-161 от 13.04.16</t>
  </si>
  <si>
    <t>136-200/з</t>
  </si>
  <si>
    <t>строительство жилого дома взамен старого</t>
  </si>
  <si>
    <t>ПС Городская-5 яч.204, РП-29 яч.4</t>
  </si>
  <si>
    <t>22-05-503 от 13.10.16</t>
  </si>
  <si>
    <t>311-8/х</t>
  </si>
  <si>
    <t>04.11.16</t>
  </si>
  <si>
    <t>01.08.17</t>
  </si>
  <si>
    <t>Автотехнический центр</t>
  </si>
  <si>
    <t>2с.ш. РУ-10кВ РПЖ-11 (яч.12), яч.6 ПС Западная (2с.ш. РУ-0,4кВ БКТП-10В/6)</t>
  </si>
  <si>
    <t>22-05-262 от 10.06.16</t>
  </si>
  <si>
    <t>отходящая группа распред. панели ВРУ ж.д. (1с.ш. РУ-0,4кВ БКТП-2/2, 1с.ш. РУ-10кВ РПЖ-2, яч.10кВ №109 ПС Индустриальная)</t>
  </si>
  <si>
    <t>22-05-595 от 06.12.16</t>
  </si>
  <si>
    <t>370-2/2</t>
  </si>
  <si>
    <t>Капитальный гараж</t>
  </si>
  <si>
    <t>яч.414 ПС Индустриальная (2с.ш. РУ-0,4кВ РПЖ-1А)</t>
  </si>
  <si>
    <t>22-05-126 от 25.03.16</t>
  </si>
  <si>
    <t>22-05-163 от 14.04.16</t>
  </si>
  <si>
    <t>274-РПЖ-1А</t>
  </si>
  <si>
    <t>26.04.16</t>
  </si>
  <si>
    <t>ВРУ-0,4кВ ж/д (2с.ш. РУ-0,4кВ ТП-16/4 гр.27, 2с.ш. РУ-10кВ РПЖ-12 (яч.16), яч.456 ПС Городская-5)</t>
  </si>
  <si>
    <t>22-05-153 от 06.04.16</t>
  </si>
  <si>
    <t>135-16/4</t>
  </si>
  <si>
    <t>28.01.17</t>
  </si>
  <si>
    <t>13.10.16</t>
  </si>
  <si>
    <t>Строительство КТПН-6/0,4кВ 250кВА для питания РММ</t>
  </si>
  <si>
    <t>2 с.ш. РУ-6кВ РПП-4 (яч.20), ячейка очистные сооружения №2 ПС Нижневартовская (ВЛ-6кВ Ф-20 РПП-4 опора 4)</t>
  </si>
  <si>
    <t>22-05-360 от 08.08.16</t>
  </si>
  <si>
    <t>25.11.16</t>
  </si>
  <si>
    <t>01.04.17</t>
  </si>
  <si>
    <t>ПС Южная яч.29, РП-Дагестан</t>
  </si>
  <si>
    <t>22-05-573 от 23.11.16</t>
  </si>
  <si>
    <t>14.02.17</t>
  </si>
  <si>
    <t>29.10.16</t>
  </si>
  <si>
    <t>Автомобильная стоянка</t>
  </si>
  <si>
    <t>1с.ш. РУ-10кВ РПЖ-6 яч.19, яч.349 ПС Городская-5 (1с.ш. РУ-0,4кВ ТП-16/1)</t>
  </si>
  <si>
    <t>22-05-488 от 05.10.16</t>
  </si>
  <si>
    <t>348-16/1</t>
  </si>
  <si>
    <t>14.11.16</t>
  </si>
  <si>
    <t>ПС Южная яч.20 РП-СТПС яч.3, КТПН-51/х</t>
  </si>
  <si>
    <t>22-05-302 от 04.07.16</t>
  </si>
  <si>
    <t>287-51/х</t>
  </si>
  <si>
    <t>28.11.16</t>
  </si>
  <si>
    <t>ПС Южная яч.11, РП-3/х яч.10</t>
  </si>
  <si>
    <t>22-05-470 от 26.09.16</t>
  </si>
  <si>
    <t>327-99/х</t>
  </si>
  <si>
    <t>22-05-469 от 26.09.16</t>
  </si>
  <si>
    <t>328-99/х</t>
  </si>
  <si>
    <t>05.06.17</t>
  </si>
  <si>
    <t>1 с.ш. РПЖ-8 яч.5, ПС Гор-5 яч. 103</t>
  </si>
  <si>
    <t>22-05-455 от 19.09.16</t>
  </si>
  <si>
    <t>144-4/х</t>
  </si>
  <si>
    <t>15.08.16</t>
  </si>
  <si>
    <t>18.12.16</t>
  </si>
  <si>
    <t>1с.ш. РУ-10кВ РПЖ-8 (яч.5), яч.103 ПС Городская-5 (опора проектируемой ВЛ-0,4кВ на границе зем.участка заявителя от ВЛ-0,4кВ ф1 КТПН-4/х оп2/10)</t>
  </si>
  <si>
    <t>22-05-370 от 11.08.16</t>
  </si>
  <si>
    <t>04.08.16</t>
  </si>
  <si>
    <t>2с.ш. РУ-10кВ РП-29 (яч.4), яч.204 ПС Городская-5 (ВЛ-0,4кВ ф-3 КТПН-29/х оп.10)</t>
  </si>
  <si>
    <t>22-05-136 от 01.04.16</t>
  </si>
  <si>
    <t>213-29/х</t>
  </si>
  <si>
    <t>22-05-22 от 21.01.16</t>
  </si>
  <si>
    <t>2с.ш. РУ-6кВ РПП-3 (яч.11), яч.12 ПС Нижневартовская (2с.ш. РУ-0,4кВ ТП-69/з)</t>
  </si>
  <si>
    <t>22-05-224 от 25.05.16</t>
  </si>
  <si>
    <t>182-69/з</t>
  </si>
  <si>
    <t>ПС Южная яч.27 РП-СТПС яч.12 2 с.ш.</t>
  </si>
  <si>
    <t>22-05-427 от 06.09.16</t>
  </si>
  <si>
    <t>323-42/х</t>
  </si>
  <si>
    <t>ВРУ-0,4кВ ж/д (1с.ш. РУ-0,4кВ ТП-5/2 гр.4, 2с.ш. РУ-10кВ РПЖ-1 (яч.20), яч.627 ПС Обская)</t>
  </si>
  <si>
    <t>22-05-358 от 05.08.16</t>
  </si>
  <si>
    <t>14-5/2</t>
  </si>
  <si>
    <t>05.09.16</t>
  </si>
  <si>
    <t>Нежилое помещение №1006</t>
  </si>
  <si>
    <t>ВРУ-0,4кВ ж/д (2с.ш. РУ-0,4кВ БКТП-2/1 гр.22, 2с.ш. РУ-10кВ РПЖ-2 (яч.18), яч.203 ПС Индустриальная)</t>
  </si>
  <si>
    <t>22-05-415 от 01.09.16</t>
  </si>
  <si>
    <t>282-2/1</t>
  </si>
  <si>
    <t>28.10.16</t>
  </si>
  <si>
    <t>13.07.16</t>
  </si>
  <si>
    <t>2 с.ш. РПЖ-8 Ф-10, ПС Городская-5 яч.458</t>
  </si>
  <si>
    <t>22-05-287 от 24.06.16</t>
  </si>
  <si>
    <t>22-05-436 от 31.08.16</t>
  </si>
  <si>
    <t>314-7/х</t>
  </si>
  <si>
    <t>20.01.17</t>
  </si>
  <si>
    <t>опора проектируемой ВЛИ-0,4кВ на границе земельного участка от РУ-0,4кВ КТПН-425/з; 1 с.ш. КРУН-6кВ ПС БИО (яч. №7), яч. №2 ПС ГПП-7</t>
  </si>
  <si>
    <t>22-05-442 от 09.09.16</t>
  </si>
  <si>
    <t>18-425/з</t>
  </si>
  <si>
    <t>22-05-559 от 17.11.16</t>
  </si>
  <si>
    <t>Гаражный коопреатив, 70 шт.</t>
  </si>
  <si>
    <t>РУ-0,4кВ КТПН-10В/106; 1 с.ш. РУ-10кВ РПЖ-11 яч. №15, яч. 10кВ №9 ПС Западная</t>
  </si>
  <si>
    <t>22-05-626 от 19.12.16</t>
  </si>
  <si>
    <t>РУ-0,4кВ ТП-№10г/5 гр. №5, №29; РУ-10кВ РПЖ-11 1,2 с.ш., яч. 10кВ №6,№9 ПС Западная</t>
  </si>
  <si>
    <t>22-05-614 от 14.12.16</t>
  </si>
  <si>
    <t>21-10Г/5</t>
  </si>
  <si>
    <t>ПС Южная яч.22, РП-Совхоз 2с.ш.</t>
  </si>
  <si>
    <t>22-05-514 от 17.10.16</t>
  </si>
  <si>
    <t>330-76/ха</t>
  </si>
  <si>
    <t>09.11.17</t>
  </si>
  <si>
    <t>ВРУ-0,4кВ ж/д (2с.ш. РУ-0,4кВ ТП-12/4 гр.21, 2с.ш. РУ-10кВ РПЖ-5 яч.14, яч.409 ПС Центральная)</t>
  </si>
  <si>
    <t>22-05-473 от 29.09.16</t>
  </si>
  <si>
    <t>287-12/4</t>
  </si>
  <si>
    <t>15.06.16</t>
  </si>
  <si>
    <t>2 с.ш. РУ-10кВ РПЖ-8 Ф-10 яч.458 ПС Городская-5</t>
  </si>
  <si>
    <t>22-05-282 от 22.06.16</t>
  </si>
  <si>
    <t>200-9/х</t>
  </si>
  <si>
    <t>15.06.17</t>
  </si>
  <si>
    <t>ПС Городская-5 яч. 204, РП-29 2 с.ш. гр.22</t>
  </si>
  <si>
    <t>22-05-627 от 19.12.16</t>
  </si>
  <si>
    <t>156-РП-29</t>
  </si>
  <si>
    <t>ВРУ-0,4кВ Жилого дома, предохр.гр.№2, фаза А.Б.С; 1 с.ш. РУ-0,4кВ ТП-8/2 (гр.№10), 2 с.ш. РУ-10 кВ РПЖ-1 (яч.№16), яч. №802 ПС Обская</t>
  </si>
  <si>
    <t>22-05-294 от 01.07.16</t>
  </si>
  <si>
    <t>204-8/2</t>
  </si>
  <si>
    <t>04.06.16</t>
  </si>
  <si>
    <t>ВРУ-0,4кВ ж/д (2 с.ш. РУ-0,4кВ ТП-3/1 гр.24, яч.111 ПС Индустриальная)</t>
  </si>
  <si>
    <t>22-05-215 от 19.05.16</t>
  </si>
  <si>
    <t>152-3/1</t>
  </si>
  <si>
    <t>Базовая станция сотовой связи №860366 "Майор"</t>
  </si>
  <si>
    <t>проектируемая опора проектируемой ВЛ-0,4кВ от опоры №4 ВЛ-0,4кВ Ф-2 КТПН-256/з; 2 с.ш. КРУН-6кВ ПС Дивный (яч.№205), яч.№3 ПС Нижневартовская</t>
  </si>
  <si>
    <t>22-05-105 от 16.03.16</t>
  </si>
  <si>
    <t>09.06.16</t>
  </si>
  <si>
    <t>09.10.16</t>
  </si>
  <si>
    <t>Гараж 2/3 доли в праве собственности</t>
  </si>
  <si>
    <t>22-05-250 от 06.06.16</t>
  </si>
  <si>
    <t>225-3/9</t>
  </si>
  <si>
    <t>13.11.16</t>
  </si>
  <si>
    <t>Магазин автозапчасти</t>
  </si>
  <si>
    <t>1 с.ш. РУ-0,4кВ РПП-5 (одна группа с Iн=250А); 1 с.ш. РУ-10кВ РПП-5 яч. №19; яч. №3 ПС Индустриальная</t>
  </si>
  <si>
    <t>22-05-270 от 15.06.16</t>
  </si>
  <si>
    <t>315-РПП-5</t>
  </si>
  <si>
    <t>концевая опора ВЛИ-0,4кВ на гр. зем.участка от опоры №3 ВЛ-0,4кВ Ф-2 КТПН-71/з; 1 с.ш. РУ-10кВ РПП-1 (яч. №16), яч. №37 ПС Нижневартовская</t>
  </si>
  <si>
    <t>22-05-263 от 10.06.16</t>
  </si>
  <si>
    <t>303-71/з</t>
  </si>
  <si>
    <t>Нежилое помещение №1014, №1015</t>
  </si>
  <si>
    <t>2с.ш. РУ-0,4кВ РПП-2 гр.28, яч.33 ПС Нижневартовская (ШРС-0,4кВ гр.33 сущ.)</t>
  </si>
  <si>
    <t>22-05-361 от 08.08.16</t>
  </si>
  <si>
    <t>10.03.17</t>
  </si>
  <si>
    <t>Базовая станция сотовой связи (пр.Победы, д.12)</t>
  </si>
  <si>
    <t>ВРУ-0,4кВ ж/д (2с.ш. РУ-0,4кВ БКТП-2/4 гр.25, 2с.ш. РУ-10кВ РПЖ-16 (яч.22), яч.106 ПС Индустриальная)</t>
  </si>
  <si>
    <t>22-05-463 от 22.09.16</t>
  </si>
  <si>
    <t>36-2/4</t>
  </si>
  <si>
    <t>29.09.16</t>
  </si>
  <si>
    <t>Земельный участок по стр-во индивидуального жилого дома</t>
  </si>
  <si>
    <t>22-05-439 от 08.09.16</t>
  </si>
  <si>
    <t>308-39/х</t>
  </si>
  <si>
    <t>опора №2 ВЛИ-0,4кВ Ф-1 КТПН-208/з; 2 с.ш. КРУН-6кВ ПС БИО (яч.№14), яч. №1 ПС ГПП-7</t>
  </si>
  <si>
    <t>22-05-561 от 18.11.16</t>
  </si>
  <si>
    <t>346-208/з</t>
  </si>
  <si>
    <t>Арочник. Бокс для ремонта автотранспортных средств</t>
  </si>
  <si>
    <t>РУ-0,4кВ КТПН-425/з; 2 с.ш. КРУН-6 кВ ПС БИО (яч. №7); яч.№2 ПС ГПП-7</t>
  </si>
  <si>
    <t>22-05-423 от 06.09.16</t>
  </si>
  <si>
    <t>425/з</t>
  </si>
  <si>
    <t>22-05-29 от 27.01.16</t>
  </si>
  <si>
    <t>155-76/х</t>
  </si>
  <si>
    <t>26.01.17</t>
  </si>
  <si>
    <t>14.07.17</t>
  </si>
  <si>
    <t>Спортзал</t>
  </si>
  <si>
    <t>1 и 2 с.ш. РУ-10кВ РПЖ-13 (яч.1а, 20), яч.107, 450 ПС Городская-5 (1 и 2 с.ш. РУ-0,4кВ ТП-8/3)</t>
  </si>
  <si>
    <t>22-05-445 от 13.09.16</t>
  </si>
  <si>
    <t>176-8/3</t>
  </si>
  <si>
    <t>30.08.16</t>
  </si>
  <si>
    <t>КТПН-250кВА с питающей ЛЭП-10кВ для эл.снаб. производственной базы</t>
  </si>
  <si>
    <t xml:space="preserve"> ВЛИ-10кВ опора №8 от КТПН-363/з до КТПН-398/з; ПС Западная яч.5, РПП-7 яч.19, КТПН-363/з</t>
  </si>
  <si>
    <t>22-05-352 от 02.08.16</t>
  </si>
  <si>
    <t>366-437/з</t>
  </si>
  <si>
    <t>Двухэтажное блочное здание</t>
  </si>
  <si>
    <t>ПС Южная яч.1 РП-Дагестан, РУ-0,4кВ КТПН-37/х</t>
  </si>
  <si>
    <t>22-05-55 от 11.02.16</t>
  </si>
  <si>
    <t>Вагон-городок (передвижной)</t>
  </si>
  <si>
    <t>ПС Южная яч.11,  РП-3/х  2с.ш.</t>
  </si>
  <si>
    <t>22-05-588 от 01.12.16</t>
  </si>
  <si>
    <t>372-99/х</t>
  </si>
  <si>
    <t>18.05.16</t>
  </si>
  <si>
    <t>18.09.16</t>
  </si>
  <si>
    <t>Гараж-стоянка на 300 машиномест в микрорайоне 9 г.Нижневартовска</t>
  </si>
  <si>
    <t>1 и 2 с.ш. РУ-10кВ ПС Юбилейная (яч.13, 16), яч.3 ПС Колмаковская (1 и 2 с.ш. РУ-0,4кВ БКТП-9/24 гр.5, 25)</t>
  </si>
  <si>
    <t>22-05-198 от 12.05.16</t>
  </si>
  <si>
    <t>171-9/24</t>
  </si>
  <si>
    <t>26.11.16</t>
  </si>
  <si>
    <t>Жилой дом №1 в квартале 25</t>
  </si>
  <si>
    <t>яч.13,14 РУ-10кВ РПЖ-25, ПС Колмаковская яч.114,214</t>
  </si>
  <si>
    <t>22-05-328 от 18.07.16</t>
  </si>
  <si>
    <t>319-25/1</t>
  </si>
  <si>
    <t>15.02.16</t>
  </si>
  <si>
    <t>10.07.16</t>
  </si>
  <si>
    <t>Жилой дом №2 квартал №25</t>
  </si>
  <si>
    <t>ПС Колмаковская яч.114,214,РПЖ-25, РУ-0,4кВ ТП-25/1 1 и 2 с.ш.</t>
  </si>
  <si>
    <t>22-05-63 от 18.02.16</t>
  </si>
  <si>
    <t>170-25/1</t>
  </si>
  <si>
    <t>09.04.17</t>
  </si>
  <si>
    <t>17.04.17</t>
  </si>
  <si>
    <t>Жилой дом №3 в квартале 25</t>
  </si>
  <si>
    <t>ПС Колмаковская яч.114,214, РПЖ-25 1 и 2 с.ш.</t>
  </si>
  <si>
    <t>22-05-589 от 01.12.16</t>
  </si>
  <si>
    <t>111-25/2</t>
  </si>
  <si>
    <t>22.01.17</t>
  </si>
  <si>
    <t>Передвижной вагон-городок в квартале 25 ВПР</t>
  </si>
  <si>
    <t>РПЖ-25 яч.14, ПС Колмаковская яч.214</t>
  </si>
  <si>
    <t>22-05-453 от 19.09.16</t>
  </si>
  <si>
    <t>290-25/2</t>
  </si>
  <si>
    <t>17.09.16</t>
  </si>
  <si>
    <t>Разработка грунта жилого дома 3 в квартале 25</t>
  </si>
  <si>
    <t>ПС Колмаковская яч.107 БКТП-25/1</t>
  </si>
  <si>
    <t>22-05-162 от 14.04.16</t>
  </si>
  <si>
    <t>Разработка грунта под стр. площадку ж.д.2</t>
  </si>
  <si>
    <t>ПС Южная яч.31 3с.ш.</t>
  </si>
  <si>
    <t>22-05-513 от 17.10.16</t>
  </si>
  <si>
    <t>373-</t>
  </si>
  <si>
    <t>Разработка грунта под строительную площадку жилого дома 4</t>
  </si>
  <si>
    <t>ПС Колмаковская яч.214, РПЖ-25 яч.14</t>
  </si>
  <si>
    <t>22-05-498 от 11.10.16</t>
  </si>
  <si>
    <t>297-25/3</t>
  </si>
  <si>
    <t>Строительная площадка жилых домов №1,2 в 25 квартале</t>
  </si>
  <si>
    <t>ПС Колмаковская яч.214, РУ-0,4кВ БКТП-25/1 2 с.ш.</t>
  </si>
  <si>
    <t>22-05-67 от 20.02.16</t>
  </si>
  <si>
    <t>109-25/1</t>
  </si>
  <si>
    <t>03.01.17</t>
  </si>
  <si>
    <t>Проектируемая КТПН-10/0,4кВ 400кВА</t>
  </si>
  <si>
    <t>ОРУ-35кВ ПС 110/35/6кВ Савкинская яч.4</t>
  </si>
  <si>
    <t>22-05-593 от 06.12.16</t>
  </si>
  <si>
    <t>346-ПС Совхозная</t>
  </si>
  <si>
    <t>опора №3/4 ВЛ-6кВ Ф-18 РПП-4 (существующая); 2 с.ш. КРУН-6кВ РПП-4 (яч.№18), яч. №2 ПС 35/6 кВ Нижневартовская</t>
  </si>
  <si>
    <t>22-05-301 от 04.07.16</t>
  </si>
  <si>
    <t>230-157/з</t>
  </si>
  <si>
    <t>ПС Городская-5 яч.204, 2 с.ш. РУ-10кВ РП-29 яч.4</t>
  </si>
  <si>
    <t>22-05-446 от 13.09.16</t>
  </si>
  <si>
    <t>2с.ш. РУ-10кВ РПЖ-14 (яч.10), яч.211 ПС Индустриальная (РУ-0,4кВ ТП-3/2 сущ. группы №1, №21)</t>
  </si>
  <si>
    <t>22-05-247 от 03.06.16</t>
  </si>
  <si>
    <t>316-3/2</t>
  </si>
  <si>
    <t>ПС Западная яч.5 РПП-7, КТПН-363/з</t>
  </si>
  <si>
    <t>22-05-228 от 26.05.16</t>
  </si>
  <si>
    <t>Нежилое помещение №17 (гаражный бокс)</t>
  </si>
  <si>
    <t>1с.ш. РУ-0,4кВ ТП-11/7 гр.8; 1с.ш. РПЖ-5 (яч.9), яч.309 ПС Центральная (РП-0,4кВ на границе здания ул.Мира, д.77Б стр.2 от 1с.ш. РУ-0,4кВ ТП-11/7)</t>
  </si>
  <si>
    <t>22-05-230 от 27.05.16</t>
  </si>
  <si>
    <t>163-11/7</t>
  </si>
  <si>
    <t>26.04.17</t>
  </si>
  <si>
    <t>28.12.16</t>
  </si>
  <si>
    <t>Магазин Приз</t>
  </si>
  <si>
    <t>отходящая группа распред. панели ВРУ ж.д. (1 и 2 сш РУ-0,4кВ ТП-11/2 гр.2,26; 2сш РУ-10кВ РПЖ-4, яч.10кВ №108 ПС Обская)</t>
  </si>
  <si>
    <t>22-05-560 от 18.11.16</t>
  </si>
  <si>
    <t>117-11/2</t>
  </si>
  <si>
    <t>21.06.16</t>
  </si>
  <si>
    <t>19.08.16</t>
  </si>
  <si>
    <t>ВРУ-0,4кВ жилого дома, гр.№1 фаза А.В.С; 2 с.ш. РУ-0,4кВ ТП-11/2 (гр.№26), 2 с.ш. РУ-10кВ РПЖ-4 (яч. №14), яч. №802 ПС Обская</t>
  </si>
  <si>
    <t>22-05-286 от 24.06.16</t>
  </si>
  <si>
    <t>224-11/2</t>
  </si>
  <si>
    <t>21.11.17</t>
  </si>
  <si>
    <t>02.10.17</t>
  </si>
  <si>
    <t>25.09.17</t>
  </si>
  <si>
    <t>Садовые участки в кол-ве 278 шт.</t>
  </si>
  <si>
    <t>ПС Савкинская яч. 35кВ 2, ПС Совхозная КРУН-10 1 с.ш.</t>
  </si>
  <si>
    <t>22-05-551 от 11.11.16</t>
  </si>
  <si>
    <t>246-120/х</t>
  </si>
  <si>
    <t>АЗС №8</t>
  </si>
  <si>
    <t>1,2 с.ш. РУ-0,4кВ ТП-96/з (гр.8, 12); взаиморезервируемые 1,2 с.ш РУ-6кВ РПП-3 (яч. №118, №9); яч. №35, №12 ПС Нижневартовская</t>
  </si>
  <si>
    <t>22-05-368 от 11.08.16</t>
  </si>
  <si>
    <t>Объект торговли и общественного питания</t>
  </si>
  <si>
    <t>2с.ш. РУ-10кВ РПЖ-12 (яч.18), яч.456 ПС Городская-5 (каб.наконечники питающей КЛ-0,4кВ от 2с.ш. РУ-0,4кВ ТП-15/1)</t>
  </si>
  <si>
    <t>22-05-246 от 02.06.16</t>
  </si>
  <si>
    <t>2с.ш. РУ-10кВ РПЖ-12 (яч.18), яч.456 ПС Городская-5 (2с.ш. РУ-0,4кВ ТП-15/1 гр.29)</t>
  </si>
  <si>
    <t>22-05-342 от 27.07.16</t>
  </si>
  <si>
    <t>ВЛ-6кВ Ф-107 ПС Стройиндустриальная 1 с.ш.; яч.№1 ПС ГПП-7</t>
  </si>
  <si>
    <t>22-05-474 от 29.09.16</t>
  </si>
  <si>
    <t>203-ПС Стройиндустри</t>
  </si>
  <si>
    <t>11.12.16</t>
  </si>
  <si>
    <t>26.08.16</t>
  </si>
  <si>
    <t>ПС Южная яч. 27, РП-СТПС яч.12, КТПН-48/х</t>
  </si>
  <si>
    <t>22-05-357 от 04.08.16</t>
  </si>
  <si>
    <t>25.09.16</t>
  </si>
  <si>
    <t>Гаражный бокс №2</t>
  </si>
  <si>
    <t>2с.ш. РУ-10кВ РПЖ-16 (яч.20), яч.106 ПС Индустриальная (каб. наконечники питающей ЛЭП-0,22кВ от 2с.ш. РУ-0,4кВ ТП-3/3)</t>
  </si>
  <si>
    <t>22-05-207 от 16.05.16</t>
  </si>
  <si>
    <t>248-3/3</t>
  </si>
  <si>
    <t>08.12.17</t>
  </si>
  <si>
    <t>02.11.17</t>
  </si>
  <si>
    <t>СОНТ "Перестройка" в колличестве 62 участка</t>
  </si>
  <si>
    <t>РУ-0,4кВ проектной КТПН 400кВА, ВЛ-6кВ ПС БИО Ф-7, опора №11/1/6;яч. №2 ПС ГПП-7</t>
  </si>
  <si>
    <t>22-05-537 от 01.11.16</t>
  </si>
  <si>
    <t>Склад со вспомогательными помещениями, ул. Заводская, старая часть города</t>
  </si>
  <si>
    <t>яч.37 ПС Южная (ВЛ-10кВ Ф-37 ПС Южная оп.1)</t>
  </si>
  <si>
    <t>22-05-421 от 02.09.16</t>
  </si>
  <si>
    <t>365-121/х</t>
  </si>
  <si>
    <t>30.11.16</t>
  </si>
  <si>
    <t>01.02.17</t>
  </si>
  <si>
    <t>ПС Городская-5 яч.103, РПЖ-8 1 с.ш.</t>
  </si>
  <si>
    <t>22-05-577 от 25.11.16</t>
  </si>
  <si>
    <t>21.05.16</t>
  </si>
  <si>
    <t>Магазин Сириус</t>
  </si>
  <si>
    <t>1 и 2 с.ш. РУ-10кВ РПЖ-6 (яч.19,20), яч.349,210 ПС Городская-5 (1 и 2 с.ш. РУ-0,4кВ ТП-16/1 гр.7,31)</t>
  </si>
  <si>
    <t>22-05-173 от 19.04.16</t>
  </si>
  <si>
    <t>2-16/1</t>
  </si>
  <si>
    <t>РУ-10кВ РПЖ-8 яч.5, ПСГородская-5 яч.103</t>
  </si>
  <si>
    <t>22-05-272 от 15.06.16</t>
  </si>
  <si>
    <t>194-4/х</t>
  </si>
  <si>
    <t>Индивидуальные гаражи (в количестве 47 штук)</t>
  </si>
  <si>
    <t>яч.14 РПЖ-3, 2с.ш.; ф.20 ПС Обская (РУ-0,4кВ ТП-7/8 2с.ш.)</t>
  </si>
  <si>
    <t>22-05-240 от 01.06.16</t>
  </si>
  <si>
    <t>329-7/8</t>
  </si>
  <si>
    <t>05.01.17</t>
  </si>
  <si>
    <t>27.12.16</t>
  </si>
  <si>
    <t>Автодром</t>
  </si>
  <si>
    <t>Кабельные наконечникики питающей ВЛИ-0,4кВ в ВРУ-0,4кВ заявителя; 2с.ш. КРУН 6кВ ПС 35/6 БИО яч15; яч1 ПС ГПП-7.</t>
  </si>
  <si>
    <t>22-05-391 от 22.08.16</t>
  </si>
  <si>
    <t>375-430/з</t>
  </si>
  <si>
    <t>12.04.17</t>
  </si>
  <si>
    <t>Строительство КТПН-6/0,4кВ 160 кВА для АБК, склада</t>
  </si>
  <si>
    <t>ВЛ-6кВ Ф-7 ПС БИО, опора №11; 1 с.ш. ПС Био; яч. 35кВ №2 ПС ГПП-7</t>
  </si>
  <si>
    <t>22-05-556 от 15.11.16</t>
  </si>
  <si>
    <t>312-459/з</t>
  </si>
  <si>
    <t>Склад материалов</t>
  </si>
  <si>
    <t>2с.ш. РУ-6кВ РПП-11 (яч.8), яч.42 ПС Нижневартовская (РУ-0,4кВ КТПН-253/з гр.1 сущ.)</t>
  </si>
  <si>
    <t>22-05-249 от 06.06.16</t>
  </si>
  <si>
    <t>246-253/з</t>
  </si>
  <si>
    <t>10.02.17</t>
  </si>
  <si>
    <t>Гараж (помещение 1004)</t>
  </si>
  <si>
    <t>2с.ш. РУ-0,4кВ ТП-2/11 гр.31, 1с.ш. РПЖ-1А яч.11, яч.105 ПС Индустриальная (проектир РП-0,4кВ на границе здания по прПобеды д4 стр4 от ТП2/11 гр31)</t>
  </si>
  <si>
    <t>22-05-483 от 04.10.16</t>
  </si>
  <si>
    <t>Гараж (помещение 1005)</t>
  </si>
  <si>
    <t>2с.ш. РУ-0,4кВ ТП-2/11 гр.31, 1с.ш. РПЖ-1А яч.11, яч.105 ПС Индустриальная (проектир РП-0,4кВ на границе здания по пр.Победы д.4 стр.4 от ТП2/11 гр31)</t>
  </si>
  <si>
    <t>22-05-484 от 04.10.16</t>
  </si>
  <si>
    <t>10.01.17</t>
  </si>
  <si>
    <t>10.05.17</t>
  </si>
  <si>
    <t>08.08.17</t>
  </si>
  <si>
    <t>25.01.17</t>
  </si>
  <si>
    <t>Земельный участок №28 под стр-во жилого дома</t>
  </si>
  <si>
    <t>22-05-606 от 13.12.16</t>
  </si>
  <si>
    <t>196-10/х</t>
  </si>
  <si>
    <t>22-05-420 от 02.09.16</t>
  </si>
  <si>
    <t>259-76/х</t>
  </si>
  <si>
    <t>06.04.17</t>
  </si>
  <si>
    <t>21.12.16</t>
  </si>
  <si>
    <t>ПС Южная яч.27 РП-СТПС 2 с.ш.</t>
  </si>
  <si>
    <t>22-05-550 от 11.11.16</t>
  </si>
  <si>
    <t>16-77/х</t>
  </si>
  <si>
    <t>Нежилое бытовое помещение № 1 и №2</t>
  </si>
  <si>
    <t>ВРУ-0,4кВ №1 жилого дома, панель №5, АВ-100А, гр. №6; 2 с.ш. РУ-0,4кВ БКТП-10В/4 (гр.№25), 2 с.ш. РУ-10кВ РПЖ-11 (яч.№12), яч.№6 ПС Западная</t>
  </si>
  <si>
    <t>22-05-122 от 25.03.16</t>
  </si>
  <si>
    <t>101-10В/4</t>
  </si>
  <si>
    <t>ПС Обская яч.809, ТП-10/5 2 с.ш.</t>
  </si>
  <si>
    <t>22-05-564 от 21.11.16</t>
  </si>
  <si>
    <t>29.11.16</t>
  </si>
  <si>
    <t>Рекламная конструкция (ул.Мира, д.21)</t>
  </si>
  <si>
    <t>отходящая группа распред. панели ВРУ-0,4кВ ж.д. (2с.ш. РУ-0,4кВ ТП-6/8, 2с.ш. РУ-10кВ РПЖ-14, яч.10кВ №211 ПС Индустриальная)</t>
  </si>
  <si>
    <t>22-05-574 от 24.11.16</t>
  </si>
  <si>
    <t>КТПН-46/з 10/0,4кВ 1х250кВА с питающей ЛЭП для электроснабжения производственной базы</t>
  </si>
  <si>
    <t>ВЛ-10кВ Ф-13 РПП-5, опора 7 (сущ.); 1с.ш. РУ-10кВ РПП-5 (яч.13), яч.7 ПС Западная (ВЛ-10кВ Ф-13 РПП-5 оп.7)</t>
  </si>
  <si>
    <t>22-05-351 от 02.08.16</t>
  </si>
  <si>
    <t>21.01.17</t>
  </si>
  <si>
    <t>22-05-369 от 11.08.16</t>
  </si>
  <si>
    <t>357-46/з</t>
  </si>
  <si>
    <t>Торговая база</t>
  </si>
  <si>
    <t>РУ-0,4кВ РПП-3, гр.№8, №20; РУ-6кВ РПП-3 1,2 с.ш., яч. 6кВ №35, №12 ПС Нижневартовская</t>
  </si>
  <si>
    <t>22-05-523 от 25.10.16</t>
  </si>
  <si>
    <t>26-РПП-3</t>
  </si>
  <si>
    <t>03.12.16</t>
  </si>
  <si>
    <t>Оборудование телекоммуникационного шкафа</t>
  </si>
  <si>
    <t>ПС Южная яч.11, РП-3/х яч.6, ТП-62/х 2с.ш.</t>
  </si>
  <si>
    <t>22-05-256 от 08.06.16</t>
  </si>
  <si>
    <t>228-62/х</t>
  </si>
  <si>
    <t>Строительство КТПН-160кВА для АБК и бокса грузовых автомобилей</t>
  </si>
  <si>
    <t>ВЛ-6кВ Ф-6 ПС Базовая, опора №8; 1 с.ш. КРУН-6кВ ПС Базовая (яч.№6), яч. №3 ПС ГПП-7</t>
  </si>
  <si>
    <t>22-05-68 от 26.02.16</t>
  </si>
  <si>
    <t>210-ПС Базовая</t>
  </si>
  <si>
    <t>ВЛ-0,4кВ Ф-4 КТПН-13/х, опора 6; 1 с.ш. РУ-10кВ РП-29 (яч. №3), яч. № 361 ПС Городская-5</t>
  </si>
  <si>
    <t>22-05-389 от 19.08.16</t>
  </si>
  <si>
    <t>Торгово-промышленный комплекс</t>
  </si>
  <si>
    <t>яч.№16 ПС Базовая</t>
  </si>
  <si>
    <t>22-05-09 от 14.01.16</t>
  </si>
  <si>
    <t>ПС Южная яч.22, РП-Совхоз яч.4</t>
  </si>
  <si>
    <t>22-05-524 от 24.10.16</t>
  </si>
  <si>
    <t>Земельный участок для строительства жилого дома</t>
  </si>
  <si>
    <t>ПС Городская-5 яч.103 РПЖ-8 РУ-10кВ 1 с.ш.</t>
  </si>
  <si>
    <t>22-05-285 от 24.06.16</t>
  </si>
  <si>
    <t>212-208/з</t>
  </si>
  <si>
    <t>12.06.16</t>
  </si>
  <si>
    <t>Площадка для хранения строительных материалов</t>
  </si>
  <si>
    <t>ВЛ-10кВ Ф-1 РП-2С, опора № 4/1; 1 с.ш. РУ-10кВ РП-2С (яч.№1), яч.№101 ПС Восток</t>
  </si>
  <si>
    <t>22-05-47 от 10.02.16</t>
  </si>
  <si>
    <t>164-65/с</t>
  </si>
  <si>
    <t>15.03.16</t>
  </si>
  <si>
    <t>Кулинария с магазином и кафе</t>
  </si>
  <si>
    <t>1,2 с.ш РУ-0,4кВ ТП-10Б/6 (гр.); 1 и 2 с.ш РУ-10кВ РПЖ-15 (яч. №17, №12), яч.№9, №6 ПС Западная</t>
  </si>
  <si>
    <t>22-05-114 от 22.03.16</t>
  </si>
  <si>
    <t>5-10Б/6</t>
  </si>
  <si>
    <t>Летнее кафе (с 01.05.2016г. по 15.09.2016г.)</t>
  </si>
  <si>
    <t>1с.ш. РУ-0,4кВ ТП-15/9; 1с.ш. РПЖ-12; яч.139 1с.ш. ПС 110/10/10кВ Городская-5 (ВЛ-0,4кВ Ф-4 ТП-15/9 оп.2)</t>
  </si>
  <si>
    <t>22-05-181 от 25.04.16</t>
  </si>
  <si>
    <t>130-15/9</t>
  </si>
  <si>
    <t>Нежилое помещение (гаражный бокс №1005)</t>
  </si>
  <si>
    <t>22-05-433 от 07.09.16</t>
  </si>
  <si>
    <t>Нежилое помещение (гаражный бокс №1004)</t>
  </si>
  <si>
    <t>22-05-434 от 07.09.16</t>
  </si>
  <si>
    <t>КТПН-10/0,4кВ 250кВА для электроснабжения производственной базы</t>
  </si>
  <si>
    <t>2с.ш. РУ-10кВ РПЖ-8 яч.10, ПС Городская-5 яч.458 (опора 24/5 ВЛ-10кВ Ф-10 РПЖ-8)</t>
  </si>
  <si>
    <t>22-05-366 от 10.08.16</t>
  </si>
  <si>
    <t>307-РПЖ-8</t>
  </si>
  <si>
    <t>24.03.17</t>
  </si>
  <si>
    <t>23.06.17</t>
  </si>
  <si>
    <t>Здание малярного отделения, здание главного механика</t>
  </si>
  <si>
    <t>1с.ш. КРУН-6кВ ПС-35/6кВ Базовая, яч.35кВ №3 ПС ГПП-7 (ВЛ-0,4кВ Ф-2 КТПН-120/з номер опоры уточнить при проектировании)</t>
  </si>
  <si>
    <t>22-05-572 от 23.11.16</t>
  </si>
  <si>
    <t>162-120/з</t>
  </si>
  <si>
    <t>17.02.17</t>
  </si>
  <si>
    <t>06.02.17</t>
  </si>
  <si>
    <t>КТПН-160кВА для электроснабжения 12 участков СОНТ Север</t>
  </si>
  <si>
    <t>ПС Эмтор яч.107</t>
  </si>
  <si>
    <t>22-05-382 от 16.08.16</t>
  </si>
  <si>
    <t>ПС Городская -5 яч.204, РП-29, ВЛ-0,4кВ Ф-3 КТПН-29/х</t>
  </si>
  <si>
    <t>22-05-36 от 03.02.16</t>
  </si>
  <si>
    <t>284-29/х</t>
  </si>
  <si>
    <t>земельный участок под строительство жилого дома</t>
  </si>
  <si>
    <t>ПС Южная яч.37, БКТП-92/х 2 с.ш.</t>
  </si>
  <si>
    <t>22-05-437 от 07.09.16</t>
  </si>
  <si>
    <t>267-92/х</t>
  </si>
  <si>
    <t>1с.ш. РУ-0,4кВ ТП-9/11 гр.7, 2с.ш. РУ-10кВ РПЖ-2 (яч.12), яч.203 ПС Индустриальная</t>
  </si>
  <si>
    <t>22-05-05 от 13.01.16</t>
  </si>
  <si>
    <t>13.02.17</t>
  </si>
  <si>
    <t>1с.ш. РУ-10кВ РП Дагестан яч.3; яч.1 ПС Южная (РУ-0,4кВ КТПН-37/х гр.6)</t>
  </si>
  <si>
    <t>22-05-394 от 25.08.16</t>
  </si>
  <si>
    <t>20-37/х</t>
  </si>
  <si>
    <t>20.11.16</t>
  </si>
  <si>
    <t>Часть здания-РММ с 2-х этажной встройкой быт. помещений (ЛитБ), РММ для ремонта автомашин (ЛИТБ1)</t>
  </si>
  <si>
    <t>2с.ш. КРУН-6кВ ПС 35/6кВ Стройиндустриальная (яч.107), яч.2 ПС ГПП-7 (РУ-0,4кВ КТПН-362/з)</t>
  </si>
  <si>
    <t>22-05-325 от 18.07.16</t>
  </si>
  <si>
    <t>280-362/з</t>
  </si>
  <si>
    <t>Садовый участкок</t>
  </si>
  <si>
    <t>ВЛИ-0,4кВ Ф-1 КТПН-204/з, опора № 7/2; 1 с.ш. КРУН-6кВ яч. №107 ПС Стройиндустриальаня, яч. №1 ПС ГПП-7</t>
  </si>
  <si>
    <t>22-05-309 от 05.07.16</t>
  </si>
  <si>
    <t>215-204/з</t>
  </si>
  <si>
    <t>16.04.16</t>
  </si>
  <si>
    <t>Физкультурно-оздоровительный комплекс</t>
  </si>
  <si>
    <t>1 и 2 с.ш. РУ-10кВ РПЖ-19 (яч.19, 18), яч.107, 208 ПС Эмтор (1 и 2 с.ш. РУ-0,4кВ ТП-17/4)</t>
  </si>
  <si>
    <t>22-05-125 от 25.03.16</t>
  </si>
  <si>
    <t>07.05.16</t>
  </si>
  <si>
    <t>Строительная площадка жилого дома №1 (стр.)</t>
  </si>
  <si>
    <t>ПС Городская-5 яч.208 РПЖ-22, БКТП-22/2</t>
  </si>
  <si>
    <t>22-05-174 от 20.04.16</t>
  </si>
  <si>
    <t>119-22/2</t>
  </si>
  <si>
    <t>КТПН-10/0,4кВ 250кВА для электроснабжения 2-х арочных складов, склада №9, на базе УМТС</t>
  </si>
  <si>
    <t>ВЛ-10кВ Ф-15 РПП-5, опора №10; 1 с.ш. РУ-10кВ РПП-5 (яч.№15), яч.№112 ПС Индустриальная</t>
  </si>
  <si>
    <t>22-05-74 от 02.03.16</t>
  </si>
  <si>
    <t>227-429/з</t>
  </si>
  <si>
    <t>Станция технического обслуживания с кафе</t>
  </si>
  <si>
    <t>ПС Южная яч.20, РП-СТПС яч.3, КТПН-44/х</t>
  </si>
  <si>
    <t>22-05-208 от 16.05.16</t>
  </si>
  <si>
    <t>27.05.16</t>
  </si>
  <si>
    <t>садовые участки в кол-ве 105 шт.</t>
  </si>
  <si>
    <t>ПС Южная яч. 22, РП-Совхоз, КТПН-250кВА</t>
  </si>
  <si>
    <t>22-05-220, 22-05-290 от 24.05.16</t>
  </si>
  <si>
    <t>359-118/х</t>
  </si>
  <si>
    <t>ПС Городская-5 яч.458 РПЖ-8, КТПН-6/х Ф-2 ВЛ-0,4кВ</t>
  </si>
  <si>
    <t>22-05-166 от 18.04.16</t>
  </si>
  <si>
    <t>195-6/х</t>
  </si>
  <si>
    <t>15.04.17</t>
  </si>
  <si>
    <t>отходящая группа распред. панели ВРУ-0,4кВ ж.д. (1с.ш. РУ-0,4кВ ТП-3/6, яч.10кВ №111 ПС Индустриальная)</t>
  </si>
  <si>
    <t>22-05-608 от 13.12.16</t>
  </si>
  <si>
    <t>54-3/6</t>
  </si>
  <si>
    <t>ПС Южная яч.20, РП-СТПС яч.3, КТПН-51/х Ф-2</t>
  </si>
  <si>
    <t>22-05-255 от 08.06.16</t>
  </si>
  <si>
    <t>19-51/х</t>
  </si>
  <si>
    <t>ПС Южная яч.27, РП-СТПС яч.12</t>
  </si>
  <si>
    <t>22-05-519 от 20.10.16</t>
  </si>
  <si>
    <t>313-50/х</t>
  </si>
  <si>
    <t>29.01.17</t>
  </si>
  <si>
    <t>РУ-0,4кВ проектной КТПН-425/з; 1 с.ш. КРУН-6кВ ПС БИО (яч.№7); яч.№2 ПС ГПП-7</t>
  </si>
  <si>
    <t>22-05-447 от 14.09.16</t>
  </si>
  <si>
    <t>Земельный участок №169в под стр-во жилого дома</t>
  </si>
  <si>
    <t>РП-Совхоз яч.4 ПС Южная яч.22</t>
  </si>
  <si>
    <t>22-05-496 от 07.10.16</t>
  </si>
  <si>
    <t>зем.участок под стр-во жилого дома</t>
  </si>
  <si>
    <t>ПС Городская-5 яч.458, РПЖ-8 яч.10</t>
  </si>
  <si>
    <t>22-05-486 от 04.10.16</t>
  </si>
  <si>
    <t>298-7/х</t>
  </si>
  <si>
    <t>РУ-0,4кВ КТПН-363/з, 1 с.ш. РУ-10кВ РПП-7 (яч.№19); яч. 35кВ №5 ПС Западная</t>
  </si>
  <si>
    <t>22-05-493 от 07.10.16</t>
  </si>
  <si>
    <t>2с.ш. РУ-10кВ РПЖ-14 (яч.18), яч.211 ПС Индустриальная (КЛ-0,4кВ от 2с.ш. РУ-0,4кВ ТП-5/8 гр.31)</t>
  </si>
  <si>
    <t>22-05-03 от 13.01.16</t>
  </si>
  <si>
    <t>02.12.16</t>
  </si>
  <si>
    <t>Гаражи 120 штук</t>
  </si>
  <si>
    <t>РУ-0,4кВ КТПН-134/з, гр.№3(сущ.); 2 с.ш. РУ-6кВ РПП-3 (яч.№11), яч. №12 ПС Нижневартовская</t>
  </si>
  <si>
    <t>22-05-450 от 19.09.16</t>
  </si>
  <si>
    <t>336-134/з</t>
  </si>
  <si>
    <t>РУ-0,4кВ БКТП-318/з, 2 с.ш.; 2 с.ш. РУ-6кВ РПП-3 (яч.№11); яч. №12 ПС Нижневартовская</t>
  </si>
  <si>
    <t>22-05-459 от 22.09.16</t>
  </si>
  <si>
    <t>05.06.16</t>
  </si>
  <si>
    <t>РП-гараж</t>
  </si>
  <si>
    <t xml:space="preserve"> 2 с.ш. РУ-0,4кВ РПП-7; яч. №12 ПС Западная</t>
  </si>
  <si>
    <t>22-05-30 от 28.01.16</t>
  </si>
  <si>
    <t>87-РПП-7</t>
  </si>
  <si>
    <t>СОТ "Транспортник" в колличестве 20 участков</t>
  </si>
  <si>
    <t>РУ-0,4кВТПН-425/з, 1 гр.; 1 с.ш. КРУН-6кВ ПС БИО (яч.№7), яч. 35кВ №2 ПС ГПП-7</t>
  </si>
  <si>
    <t>22-05-635 от 19.12.16</t>
  </si>
  <si>
    <t>128-425/з</t>
  </si>
  <si>
    <t>КТПН-6/0,4кВ160 кВА с питающей ЛЭП для электроснабжения 137 огородных участков товарищества</t>
  </si>
  <si>
    <t>ВЛ-6кВ Ф-107 ПС Стройиндустриальная, опора №44; 1 с.ш. КРУН-6кВ ПС Стройиндустриальная (яч. № 107), яч. №1 ПС ГПП-7</t>
  </si>
  <si>
    <t>22-05-403 от 30.08.16</t>
  </si>
  <si>
    <t>СОНТ Транспортник-1, в количестве 137 участков</t>
  </si>
  <si>
    <t>РУ-0,4кВ проектной КТПН- 400кВА на границе зем.уч.; 1с.ш. КРУН-6кВ яч.№107 ПС Стройиндустриальная (опора №44 ВЛ-6кВ Ф-107);яч. №1 ПС ГПП-7</t>
  </si>
  <si>
    <t>22-05-460 от 22.09.16</t>
  </si>
  <si>
    <t>31.10.16</t>
  </si>
  <si>
    <t>Строительная площадка жилого дома 2</t>
  </si>
  <si>
    <t>ПС Городская-5 яч.23, РПЖ-22 1 сш</t>
  </si>
  <si>
    <t>22-05-529 от 27.10.16</t>
  </si>
  <si>
    <t>331-РПЖ-22</t>
  </si>
  <si>
    <t>17.12.16</t>
  </si>
  <si>
    <t>Обустройство дополнительного уличного освещения пос. Дивный ул.12</t>
  </si>
  <si>
    <t>РУ-0,4кВ КТПН-249/з, РУ-0,4кВ КТПН-246/з; 1 с.ш. КРУН-6кВ ПС Дивный (яч.№111), яч.№4 ПС ГПП-7</t>
  </si>
  <si>
    <t>22-05-364 от 09.08.16</t>
  </si>
  <si>
    <t>231-249/з-246/з</t>
  </si>
  <si>
    <t>Застройка ВПР г.Нижневартовска. III очередь стр-ва Кварталы №19-22 улица №17 от улицы Омской (10В) д</t>
  </si>
  <si>
    <t>ПС Колмаковская яч.207, РПЖ-20,2с.ш. РУ-0,4кВ БКТП-20/1</t>
  </si>
  <si>
    <t>22-05-87 от 09.03.16</t>
  </si>
  <si>
    <t>252-20/1</t>
  </si>
  <si>
    <t>Инженерное обеспечение и благоустройство микрорайона 8П г.Нижневартовск</t>
  </si>
  <si>
    <t>ПС Южная яч.25, 22 РУ-10кВ 1 и 2 с.ш. РП-Совхоз яч.9,12</t>
  </si>
  <si>
    <t>22-05-277 от 20.06.16</t>
  </si>
  <si>
    <t>341-РП Совхоз</t>
  </si>
  <si>
    <t>Средняя общеобразовательная школа на 825 мест</t>
  </si>
  <si>
    <t>ПС Эмтор яч.107,208, РПЖ-19 1 и 2 с.ш., ТП-18/9</t>
  </si>
  <si>
    <t>22-05-239 от 01.06.16</t>
  </si>
  <si>
    <t>05.04.17</t>
  </si>
  <si>
    <t>Центральная больница на 1100 коек в г.Нижневартовске. Котельная</t>
  </si>
  <si>
    <t>1с.ш. РУ-0,4кВ ТП- Б4 гр.4, 2 с.ш. РУ-0,4кВ РПЖ-1; взаиморезерв. РУ-10 кВ РПЖ- яч.№4; яч.№103 ПС  Обская; 2 с.ш. РУ--10кВ РПЖ-10; яч.№113 ПС Восток</t>
  </si>
  <si>
    <t>22-05-299 от 01.07.16</t>
  </si>
  <si>
    <t>Изолятор временного содержания и угловая вставка УВД в г.Нижневартовске. Корректировка</t>
  </si>
  <si>
    <t>1,2с.ш. 10кВ РПЖ-21, 1,2с.ш. ПС 35/10кВ Юбилейная, яч.35кВ №3 ПС 110/35/10кВ Восток, №3 ПС 110/35/10кВ Колмаковская (РУ-0,4кВ ТП-9/18, 1 и 2 с.ш.)</t>
  </si>
  <si>
    <t>22-05-135 от 30.03.16</t>
  </si>
  <si>
    <t>Гараж-стоянки с кад.№86:11:0201001:4960</t>
  </si>
  <si>
    <t>ПС Колмаковская яч.103,203, РПЖ-23 1и2с.ш. БКТП-23/1 1и2с.ш.</t>
  </si>
  <si>
    <t>22-05-219 от 24.05.16</t>
  </si>
  <si>
    <t>Открытая автостоянка с кад.№ 86:11:0201001:2095</t>
  </si>
  <si>
    <t>ПС Колмаковская яч. 107, РПЖ-23 1с.ш.</t>
  </si>
  <si>
    <t>22-05-216 от 19.05.16</t>
  </si>
  <si>
    <t>301-РПЖ-23</t>
  </si>
  <si>
    <t>Открытые автостоянки с кадастровыми номерами № 86:11:0201001:4960, № 86:11:0201001:2092, № 86:11:020</t>
  </si>
  <si>
    <t>1,2, с.ш. РУ-10кВ РПЖ-23, яч.№13, №14; яч.№103, №203 ПС Колмаковская</t>
  </si>
  <si>
    <t>22-05-152 от 06.04.16</t>
  </si>
  <si>
    <t>ПС Южная яч. 22, РП-Совхоз яч.4</t>
  </si>
  <si>
    <t>22-05-476 от 29.09.16</t>
  </si>
  <si>
    <t>22-05-477 от 29.09.16</t>
  </si>
  <si>
    <t>26.12.16</t>
  </si>
  <si>
    <t>10.09.16</t>
  </si>
  <si>
    <t>2с.ш. РУ-10кВ РП Дагестан (яч.4), яч.12 ПС Южная (ВЛ-0,4кВ ф-5 ТП-30/х оп.10)</t>
  </si>
  <si>
    <t>22-05-383 от 17.08.16</t>
  </si>
  <si>
    <t>243-30/х</t>
  </si>
  <si>
    <t>16.03.17</t>
  </si>
  <si>
    <t>РУ-0,4 кВ КТПН-360/з; 2 с.ш. РУ-10кВ РПП-7 (яч.20); 2 с.ш. яч.№12 ПС Западная</t>
  </si>
  <si>
    <t>22-05-494 от 07.10.16</t>
  </si>
  <si>
    <t>29.12.16</t>
  </si>
  <si>
    <t>ВЛИ-0,4кВ Ф-1 КТПН-9/х, опора №4; 2 с.ш. РУ-10кВ РПЖ-8 (яч. №10), яч. №458 ПС Городская-5</t>
  </si>
  <si>
    <t>22-05-395 от 25.08.16</t>
  </si>
  <si>
    <t>244-9/х</t>
  </si>
  <si>
    <t>Земельный участок под объект незавершенного строительства</t>
  </si>
  <si>
    <t>ПС Обская яч.304, РП-Дагестан, КТПН-39/х ВЛ-0,4кВ Ф-2</t>
  </si>
  <si>
    <t>22-05-180 от 25.04.16</t>
  </si>
  <si>
    <t>196-39/х</t>
  </si>
  <si>
    <t>ВРУ-0,4кВ ж.д. (2с.ш. РУ-0,4кВ БКТП-1/5 гр.22, 2с.ш. РУ-10кВ РПЖ-1А яч.16, яч.414 ПС Индустриальная)</t>
  </si>
  <si>
    <t>22-05-495 от 07.10.16</t>
  </si>
  <si>
    <t>2с.ш. РУ-10кВ РП-29 (яч.4), яч.204 ПС Городская-5 (опора на границе зем.участка заявителя проектируемой ВЛИ-0,4кВ от РУ-0,4кВ КТПН-29/х)</t>
  </si>
  <si>
    <t>22-05-102 от 16.03.16</t>
  </si>
  <si>
    <t>Общественный центр</t>
  </si>
  <si>
    <t>ПС Обская яч.311,408, РУ-10кВ ТП-10/8, РУ-0,4кВ проектируемая БКТП</t>
  </si>
  <si>
    <t>22-05-73 от 01.03.16</t>
  </si>
  <si>
    <t>ВРУ-0,4кВ ж/д, гр.4, фаза А; 2 с.ш. РУ-0,4кВ ТП-10Б/5 (гр.№28), 2 с.ш. РУ-10кВ РПЖ-15 (яч.№12), яч. №204 ПС Центральная</t>
  </si>
  <si>
    <t>22-05-168 от 18.04.16</t>
  </si>
  <si>
    <t>144-10Б/5</t>
  </si>
  <si>
    <t>15.10.16</t>
  </si>
  <si>
    <t>Фитнес-центр</t>
  </si>
  <si>
    <t>1с.ш. РУ-10кВ РПЖ-7 (яч.11), яч.105 ПС Городская5 (кабельные наконечники питающей КЛ-0,4кВ от 1с.ш. РУ-0,4кВ ТП-9/19 гр.9)</t>
  </si>
  <si>
    <t>22-05-204 от 13.05.16</t>
  </si>
  <si>
    <t>32-9/19</t>
  </si>
  <si>
    <t>Административно-деловой центр</t>
  </si>
  <si>
    <t>каб-ные наконечникик питающих 2КЛ-0,4кВ от 1, 2 с.ш. РУ-0,4кВ РПЖ-4 (2 гр.); взаиморез-мые 1, 2 с.ш. РУ-10кВ РПЖ-4 (яч. 5, 6), яч. 802, 108 ПС Обская</t>
  </si>
  <si>
    <t>22-05-281 от 21.07.16</t>
  </si>
  <si>
    <t>20.02.17</t>
  </si>
  <si>
    <t>СОНТ Черемушки в количестве 164 участка</t>
  </si>
  <si>
    <t>РУ-0,4кВ проектируемой КТПН-400кВА, ВЛ-6кВ Ф-107 ПС Стройиндустриальная, опора 53; яч. №1 ПС ГПП-7</t>
  </si>
  <si>
    <t>22-05-471 от 28.09.16</t>
  </si>
  <si>
    <t>56-436/з</t>
  </si>
  <si>
    <t>12.02.17</t>
  </si>
  <si>
    <t>02.05.17</t>
  </si>
  <si>
    <t>Корпус мойки и разборки автомобилей, КТПН- 6/0,4кВ 400кВА с питающей ЛЭП-6кВ</t>
  </si>
  <si>
    <t>ВЛ-6кВ Ф-14 ПС Татра, оп.№7/1(сущ.); 2 с.ш. РУ-6кВ ПС Татра (яч.№14); яч. №3 ПС Западная</t>
  </si>
  <si>
    <t>22-05-458 от 21.09.16</t>
  </si>
  <si>
    <t>120-417/з</t>
  </si>
  <si>
    <t>23.07.16</t>
  </si>
  <si>
    <t>Реконструкция производственного корпуса ремонтных работ</t>
  </si>
  <si>
    <t>1с.ш. РУ-10кВ РПП-2 яч.9, яч.14 ПС НИжневартовская (1с.ш. РУ-0,4кВ ТП-78/з)</t>
  </si>
  <si>
    <t>22-05-254 от 08.06.16</t>
  </si>
  <si>
    <t>13.01.17</t>
  </si>
  <si>
    <t>22-05-430 от 07.09.16</t>
  </si>
  <si>
    <t>257-77/х</t>
  </si>
  <si>
    <t>опора проетируемой ВЛИ-0,4кВ от РУ-0,4кВ КТПН-250кВА; 1 с.ш. КРУН ПС БИО (яч.№7), яч. №2 ПС ГПП-7</t>
  </si>
  <si>
    <t>22-05-99 от 14.03.16</t>
  </si>
  <si>
    <t>272-425/з</t>
  </si>
  <si>
    <t>Земельный участок под существующий садовый участок</t>
  </si>
  <si>
    <t>ВЛИ-0,4кВ Ф-1 КТПН-76/х, опора №3/9; 2 с.ш. РУ-10кВ РП-Совхоз; яч. 10кВ № 22 ПС Южная</t>
  </si>
  <si>
    <t>22-05-142 от 01.04.16</t>
  </si>
  <si>
    <t>Киоск "Карамелька" (с 06.05.2016г. по 31.05.2016г.)</t>
  </si>
  <si>
    <t>РУ-10кВ РПЖ-1А яч.14, 414 ПС Индустриальная (1с.ш. РУ-0,4кВ ТП-2/11 гр.3 ф.А)</t>
  </si>
  <si>
    <t>22-05-197 от 11.05.16</t>
  </si>
  <si>
    <t>129-2/11</t>
  </si>
  <si>
    <t>02.04.17</t>
  </si>
  <si>
    <t>15.02.17</t>
  </si>
  <si>
    <t>Склад АРИ</t>
  </si>
  <si>
    <t>2с.ш. КРУН-6кВ ПС 35/6кВ БИО яч.15; яч.35кВ №1 ПС ГПП-7 (РУ-0,4кВ проектируемой КТПН-6/0,4кВ 250кВА)</t>
  </si>
  <si>
    <t>22-05-563 от 18.11.16</t>
  </si>
  <si>
    <t>103-430/з</t>
  </si>
  <si>
    <t>РУ-0,4кВ проектируемой КТПН-250кВА; 1 с.ш. КРУН-6кВ ПС БИО яч.№7; яч.35кВ №2 ПС ГПП-7</t>
  </si>
  <si>
    <t>22-05-492 от 07.10.16</t>
  </si>
  <si>
    <t>08.01.17</t>
  </si>
  <si>
    <t>22-05-416 от 01.09.16</t>
  </si>
  <si>
    <t>114-38/х</t>
  </si>
  <si>
    <t>Гараж №11</t>
  </si>
  <si>
    <t>22-05-504 от 13.10.16</t>
  </si>
  <si>
    <t>338-76/х</t>
  </si>
  <si>
    <t>КЛ-0,4кВ в проектном РЩ-0,4кВ; 2 с.ш. РУ-10кВ РПЖ-11 (яч. №10), яч. №6 ПС Западная</t>
  </si>
  <si>
    <t>22-05-378 от 16.08.16</t>
  </si>
  <si>
    <t>276-10г/4</t>
  </si>
  <si>
    <t>Садовый участок №175</t>
  </si>
  <si>
    <t>22-05-25 от 25.01.16</t>
  </si>
  <si>
    <t>158-76/ха</t>
  </si>
  <si>
    <t>Летнее кафе (с 15.04.2016г. по 30.09.2016г.)</t>
  </si>
  <si>
    <t>1с.ш. РУ-0,4кВ ТП-15/9, 1секция РУ-10кВ РПЖ-12, яч.10кВ №139 ПС Городская-5 (оп.3 ВЛ-0,4кВ ф-4 ТП-15/9)</t>
  </si>
  <si>
    <t>22-05-252 от 03.05.12</t>
  </si>
  <si>
    <t>121-15/9</t>
  </si>
  <si>
    <t>Строительство КТПН- 6/0,4кВ 160 кВА  для электроснабжения  АБК, склада</t>
  </si>
  <si>
    <t>ВЛ-6кВ Ф-7 ПС БИО, опора №11; 1 с.ш.ПС БИО, яч. 35кВ №2 ПС ГПП-7</t>
  </si>
  <si>
    <t>Помещения 1003, 1004</t>
  </si>
  <si>
    <t>ВЛ-10кВ Ф-15 РПП-5, опора №2/1; яч. 10кВ №15 1 с.ш. РПП-5, яч. 10кВ №7 1с.ш. ПС Западная</t>
  </si>
  <si>
    <t>22-05-66 от 20.02.16</t>
  </si>
  <si>
    <t>178-445/з</t>
  </si>
  <si>
    <t>Производственные помещения №1, №2</t>
  </si>
  <si>
    <t>1 с.ш. РУ-10кВ РПП-2 яч.№9, яч.№14 ПС Нижневартовская</t>
  </si>
  <si>
    <t>22-05-37 от 04.02.16</t>
  </si>
  <si>
    <t>1 и 2 с.ш. РУ-10кВ РПЖ-16 (яч.15, 22), яч.410, 106 ПС Индустриальная</t>
  </si>
  <si>
    <t>22-05-43 от 05.02.16</t>
  </si>
  <si>
    <t>142-2/13</t>
  </si>
  <si>
    <t>Садовый участок №3</t>
  </si>
  <si>
    <t>опора проектируемой ВЛИ-0,4кВ от РУ-0,4кВ проектируемой КТПН-250кВА; 1 с.ш. КРУН -6 кВ ПС БИО (яч.№7), яч.№2 ПС ГПП-7</t>
  </si>
  <si>
    <t>22-05-134 от 29.03.16</t>
  </si>
  <si>
    <t>Садовый участок №6</t>
  </si>
  <si>
    <t>опора проектной ВЛИ-0,4кВ от РУ-0,4кВ проектной КТПН-250 кВА; 1 с.ш. КРУН-6кВ ПС БИО (яч.№7), яч.№2 ПС ГПП-7</t>
  </si>
  <si>
    <t>22-05-132 от 29.03.16</t>
  </si>
  <si>
    <t>369-425/з</t>
  </si>
  <si>
    <t>Садовый участок №4</t>
  </si>
  <si>
    <t>22-05-133 от 29.03.16</t>
  </si>
  <si>
    <t>концевая опора проектируемой ВЛИ-0,4кВ на границе зем.уч. от оп.18 ВЛ-0,4кВ Ф-2 КТПН-208/з; 2 с.ш. КРУН-6кВ ПС БИО (яч.14), яч.№1 ПС ГПП-7</t>
  </si>
  <si>
    <t>22-05-381 от 16.08.16</t>
  </si>
  <si>
    <t>345-208/з</t>
  </si>
  <si>
    <t>13.06.17</t>
  </si>
  <si>
    <t>14.06.17</t>
  </si>
  <si>
    <t>14.10.17</t>
  </si>
  <si>
    <t>01.09.17</t>
  </si>
  <si>
    <t>29.06.17</t>
  </si>
  <si>
    <t>Земельный участок под жилой дом (объект незавершенного стр-ва)</t>
  </si>
  <si>
    <t>ПС Южная яч.31, БКТП-92/х Ф-1</t>
  </si>
  <si>
    <t>22-05-323 от 08.06.17</t>
  </si>
  <si>
    <t>229-92/х</t>
  </si>
  <si>
    <t>26.07.17</t>
  </si>
  <si>
    <t>04.09.17</t>
  </si>
  <si>
    <t>Земельный участок для стр-ва спортивного комплекса</t>
  </si>
  <si>
    <t>ПС Южная яч. 25, РП-Совхоз 1 с.ш.</t>
  </si>
  <si>
    <t>22-05-387 от 21.07.17</t>
  </si>
  <si>
    <t>07.08.17</t>
  </si>
  <si>
    <t>16.08.17</t>
  </si>
  <si>
    <t>17.08.17</t>
  </si>
  <si>
    <t>17.12.17</t>
  </si>
  <si>
    <t>Кафе</t>
  </si>
  <si>
    <t>ПС Центральная яч.106, РПЖ-9 яч.13,11</t>
  </si>
  <si>
    <t>22-05-426 от 14.08.17</t>
  </si>
  <si>
    <t>342-10А/3</t>
  </si>
  <si>
    <t>16.10.17</t>
  </si>
  <si>
    <t>27.10.17</t>
  </si>
  <si>
    <t>01.11.17</t>
  </si>
  <si>
    <t>01.03.18</t>
  </si>
  <si>
    <t>16.11.17</t>
  </si>
  <si>
    <t>жилой дом с кафе</t>
  </si>
  <si>
    <t>ПС Городская яч.458 РПЖ-8 РУ-10кВ 2 с. ш.</t>
  </si>
  <si>
    <t>22-05-589 от 26.10.17</t>
  </si>
  <si>
    <t>316-9/х</t>
  </si>
  <si>
    <t>25.12.17</t>
  </si>
  <si>
    <t>РУ-0,4кВ проектируемой КТПН; яч. 6кВ №18 ПС ГПП-1</t>
  </si>
  <si>
    <t>22-05-691 от 25.12.17</t>
  </si>
  <si>
    <t>11.09.17</t>
  </si>
  <si>
    <t>03.10.17</t>
  </si>
  <si>
    <t>05.10.17</t>
  </si>
  <si>
    <t>05.02.18</t>
  </si>
  <si>
    <t>Земельный участок под существующую производственную базу</t>
  </si>
  <si>
    <t>2сш КРУН-6кВ ПС Базовая, 2сш ОРУ-35кВ ПС ГПП-7, яч.4 (ВЛ-6кВ Ф-18 ПС Базовая оп.5)</t>
  </si>
  <si>
    <t>22-05-526 от 03.10.17</t>
  </si>
  <si>
    <t>06.10.17</t>
  </si>
  <si>
    <t>13.10.17</t>
  </si>
  <si>
    <t>09.03.18</t>
  </si>
  <si>
    <t>Мойка</t>
  </si>
  <si>
    <t>проектируемый РЩ-0,4кВ на границе участка от РУ-0,4кВ проектируемой КТПН; 2 с.ш. РУ-10кВ РПП-5 (яч. №14), яч. №207 ПС Индустриальная</t>
  </si>
  <si>
    <t>22-05-551-1 от 13.10.17</t>
  </si>
  <si>
    <t>Производственная база УМТС ОАО МПК "АНГГ"</t>
  </si>
  <si>
    <t>1,2 с.ш. РУ-0,4кВ проектируемой КТПН-444/з; 1,2 с.ш. РУ-10кВ РПП-9, яч. 10 кВ №103, №210 ПС Индустриальная</t>
  </si>
  <si>
    <t>22-05-651 от 01.12.17</t>
  </si>
  <si>
    <t>29.03.17</t>
  </si>
  <si>
    <t>отходящая гр. распред. панели ВРУ-0,4кВ ж.д. (1с.ш. РУ-0,4кВ БКТП-2/1, 1с.ш. РУ-10кВ РПЖ-2, яч.10кВ №109 ПС Индустриальная)</t>
  </si>
  <si>
    <t>22-05-119 от 09.03.17</t>
  </si>
  <si>
    <t>100-2/1</t>
  </si>
  <si>
    <t>02.06.17</t>
  </si>
  <si>
    <t>17.06.17</t>
  </si>
  <si>
    <t>ПС Южная яч. 22 РП-Совхоз РУ-10кВ 2 с.ш.</t>
  </si>
  <si>
    <t>22-05-292 от 23.05.17</t>
  </si>
  <si>
    <t>198-76/х</t>
  </si>
  <si>
    <t>21.09.17</t>
  </si>
  <si>
    <t>04.10.17</t>
  </si>
  <si>
    <t>04.02.18</t>
  </si>
  <si>
    <t>07.11.17</t>
  </si>
  <si>
    <t>концевая опора проектной ЛЭП-0,4кВ отРУ-0,4кВ КТПН-441/з; 2 с.ш. КРУН-10кВ ПС Галина яч. 11, яч.35кВ №3 ПС Западная</t>
  </si>
  <si>
    <t>22-05-501 от 21.09.17</t>
  </si>
  <si>
    <t>10.11.17</t>
  </si>
  <si>
    <t>14.11.17</t>
  </si>
  <si>
    <t>14.03.18</t>
  </si>
  <si>
    <t>Гараж и гаражи (здание)</t>
  </si>
  <si>
    <t>РУ-0,4кВ проекти. КТПН-441/з; 2 с.ш. КРУН-10кВ ПС Галина яч. 11, яч. 35кВ №3 ПС Западная</t>
  </si>
  <si>
    <t>22-05-609 от 10.11.17</t>
  </si>
  <si>
    <t>Здание</t>
  </si>
  <si>
    <t>концевая опора проектной ЛЭП-0,4кВ от РУ-0,4кВ КТПН-441/з; 2 с.ш. КРУН-10кВ ПС Галина яч.11, яч. 35кВ №3 ПС Западная</t>
  </si>
  <si>
    <t>22-05-500 от 21.09.17</t>
  </si>
  <si>
    <t>04.04.17</t>
  </si>
  <si>
    <t>18.04.17</t>
  </si>
  <si>
    <t>ВРУ-0,22кВ для подключения переносного электрооборудования (подключение до 01.05.17г.) Менделеева28а</t>
  </si>
  <si>
    <t>отходящая гр. распред. панели ВРУ-04кВ ж.д. (1с.ш. РУ-0,4кВ ТП-6/9, 1с.ш. РУ-10кВ РПЖ-14, яч.10кВ №305 ПС Индустриальная)</t>
  </si>
  <si>
    <t>22-05-104 от 03.03.17</t>
  </si>
  <si>
    <t>ВРУ-0,22кВ для подключения переносного электрооборудования (подключение до 01.05.17г.) Менделеева28</t>
  </si>
  <si>
    <t>отходящая гр. распред. панели ВРУ-0,4кВ ж.д. (2с.ш. РУ-0,4кВ ТП-6/9, яч.10кВ №403 ПС Индустриальная)</t>
  </si>
  <si>
    <t>22-05-103 от 03.03.17</t>
  </si>
  <si>
    <t>87-6/9</t>
  </si>
  <si>
    <t>ВРУ-0,22кВ для подключения переносного электрооборудования (подключение до 01.05.17г.) Менделеева30</t>
  </si>
  <si>
    <t>22-05-102 от 03.03.17</t>
  </si>
  <si>
    <t>ВРУ-0,22кВ для подключения переносного электрооборудования (подключение до 01.05.17г.)Менделееева30а</t>
  </si>
  <si>
    <t>отходящая гр. распред. панели ВРУ-0,4кВ ж.д. (1с.ш. РУ-0,4кВ ТП-6/9, 1с.ш. РУ-10кВ РПЖ-14, яч.10кВ №305 ПС Индустриальная)</t>
  </si>
  <si>
    <t>22-05-101 от 03.03.17</t>
  </si>
  <si>
    <t>28.02.17</t>
  </si>
  <si>
    <t>ВРУ-0,22кВ для подключения электроинструмента при проведении капитального ремонта жилого дома</t>
  </si>
  <si>
    <t>ВРУ-0,4кВ ж.д. (2с.ш. РУ-0,4кВ ТП-4/1 гр.23; яч.204 ПС Индустриальная)</t>
  </si>
  <si>
    <t>22-05-31 от 01.02.17</t>
  </si>
  <si>
    <t>83-4/1</t>
  </si>
  <si>
    <t>ШРН-9 (бокс) (подключение до 13.07.17г.), ул.Дзержинского, д.19</t>
  </si>
  <si>
    <t>отходящая гр. распред панели ВРУ-0,4кВ №1 ж.д. (2с.ш. РУ-0,4кВ ТП-7/5, 2с.ш. РУ-10кВ РПЖ-3, яч.10кВ №208 ПС Обская)</t>
  </si>
  <si>
    <t>22-05-160 от 20.03.17</t>
  </si>
  <si>
    <t>ШРН-9 (бокс) для капитального ремонта дома Северная 76</t>
  </si>
  <si>
    <t>ПС Обская яч.311, ТП-10/8 РУ-0,4кВ 1 с.ш.</t>
  </si>
  <si>
    <t>22-05-159 от 20.03.17</t>
  </si>
  <si>
    <t>27.02.17</t>
  </si>
  <si>
    <t>Электроинструменты для выполнения капитального ремонта (подключение до 12.08.17г.), пр.Победы, 28а</t>
  </si>
  <si>
    <t>отходящая гр. распред. панели ВРУ-0,4кВ ж.д. (1с.ш. РУ-0,4кВ ТП-4/1, 2с.ш. РУ-10кВ РПЖ-14, яч.10кВ №211 ПС Индустриальная)</t>
  </si>
  <si>
    <t>22-05-84 от 22.02.17</t>
  </si>
  <si>
    <t>88-4/1</t>
  </si>
  <si>
    <t>Электроинструменты для выполнения капитального ремонта (подключение до 23.05.17г.), пр.Победы, 28</t>
  </si>
  <si>
    <t>отходящая гр. распред. панели ВРУ-0,4кВ ж.д. (2с.ш. РУ-0,4кВ ТП-4/1, яч.10кВ №204 ПС Индустриальная)</t>
  </si>
  <si>
    <t>22-05-83 от 22.02.17</t>
  </si>
  <si>
    <t>90-4/1</t>
  </si>
  <si>
    <t>Электроинструменты для выполнения капитального ремонта (подключение до 23.05.17г.), пр.Победы, 26</t>
  </si>
  <si>
    <t>22-05-82 от 22.02.17</t>
  </si>
  <si>
    <t>91-4/1</t>
  </si>
  <si>
    <t>27.06.17</t>
  </si>
  <si>
    <t>18.07.17</t>
  </si>
  <si>
    <t>18.11.17</t>
  </si>
  <si>
    <t>02.08.17</t>
  </si>
  <si>
    <t>земельный участкок под производственную базу</t>
  </si>
  <si>
    <t>РУ-0,4кВ КТПН-430/з, группа №3; 2 сш. КРУН-6кВ ПС БИО яч. №15; яч. 35кВ №1 ПС ГПП-7</t>
  </si>
  <si>
    <t>22-05-344 от 27.06.17</t>
  </si>
  <si>
    <t>261-430/з</t>
  </si>
  <si>
    <t>20.11.17</t>
  </si>
  <si>
    <t>06.12.18</t>
  </si>
  <si>
    <t>Крестьянское фермерское хозяйство</t>
  </si>
  <si>
    <t>проектируемая ЛЭП-0,4кВ от РУ-0,4кВ проектируемой КТПН вдоль проезда; яч. 6кВ №18 ПС ГПП-1</t>
  </si>
  <si>
    <t>22-05-653 от 01.12.17</t>
  </si>
  <si>
    <t>20.12.17</t>
  </si>
  <si>
    <t>20.12.18</t>
  </si>
  <si>
    <t>РУ-0,4кВ проектируемой КТПН; яч. 6кВ №18 ПСГПП-1</t>
  </si>
  <si>
    <t>22-05-650 от 01.12.17</t>
  </si>
  <si>
    <t>23.07.17</t>
  </si>
  <si>
    <t>Баня, основной пристрой (переход), административный корпус, цех по выпуску спецжелезобетона</t>
  </si>
  <si>
    <t>1 с.ш. РУ-0,4кВ РПП-3, гр. №4; яч.№35 КРУН-6кВ ПС Нижневартовская</t>
  </si>
  <si>
    <t>22-05-85 от 22.02.17</t>
  </si>
  <si>
    <t>29.05.17</t>
  </si>
  <si>
    <t>06.06.17</t>
  </si>
  <si>
    <t>Павильон "На здоровье" (подключение до 01.09.2017г.)</t>
  </si>
  <si>
    <t>РУ-10кВ РПЖ-1А яч.14, яч.10кВ №414 ПС Индустриальная (1 с.ш. РУ-0,4кВ ТП-2/11 гр.3)</t>
  </si>
  <si>
    <t>22-05-309 от 01.06.17</t>
  </si>
  <si>
    <t>145-2/11</t>
  </si>
  <si>
    <t>20.03.18</t>
  </si>
  <si>
    <t>ПС Городская-5 яч.458, РПЖ-8, КТПН-9/х Ф-2</t>
  </si>
  <si>
    <t>22-05-617 от 14.11.17</t>
  </si>
  <si>
    <t>22.09.17</t>
  </si>
  <si>
    <t>ВЛ-0,4кВ Ф-1 КТПН-29/х, оп.№3; 2 с.ш. РУ-10кВ РП-29 (яч.№4), яч.№204 ПС Городская-5</t>
  </si>
  <si>
    <t>22-05-226 от 19.04.17</t>
  </si>
  <si>
    <t>03.08.17</t>
  </si>
  <si>
    <t>07.01.18</t>
  </si>
  <si>
    <t>Гаражный бокс, здание автосервисных услуг (автомойка)</t>
  </si>
  <si>
    <t>1с.ш. КРУН-10кВ ПС 35/10кВ Галина яч.1А, яч.35кВ №2 ПС 110/35/10кВ Западная (РУ-0,4кВ проектируемой КТПН-441/з)</t>
  </si>
  <si>
    <t>22-05-430 от 17.08.17</t>
  </si>
  <si>
    <t>01.10.17</t>
  </si>
  <si>
    <t>23.10.17</t>
  </si>
  <si>
    <t>29.09.17</t>
  </si>
  <si>
    <t>ПС Городская яч.204 РП-29 РУ-10кВ 2 с.ш.</t>
  </si>
  <si>
    <t>22-05-305 от 29.05.17</t>
  </si>
  <si>
    <t>275-24/х</t>
  </si>
  <si>
    <t>11.05.17</t>
  </si>
  <si>
    <t>26.05.17</t>
  </si>
  <si>
    <t>Нежилое помещение №1006 "Стоматология"</t>
  </si>
  <si>
    <t>ПС Восток яч. 234, ПС Центральная яч.106, РПЖ-9, ТП-10а/5  1и 2 с.ш.</t>
  </si>
  <si>
    <t>22-05-246 от 03.05.17</t>
  </si>
  <si>
    <t>231-10А/5</t>
  </si>
  <si>
    <t>12.10.17</t>
  </si>
  <si>
    <t>13.02.18</t>
  </si>
  <si>
    <t>28.10.17</t>
  </si>
  <si>
    <t>Магазин "День и Ночь"</t>
  </si>
  <si>
    <t>РУ-0,4кВ ТП-10б/6 гр. №3, №34; 1,2 с.ш. РУ-10кВ РПЖ-15, яч. 10 кВ №6 ПС Западная</t>
  </si>
  <si>
    <t>22-05-549 от 12.10.17</t>
  </si>
  <si>
    <t>28.08.17</t>
  </si>
  <si>
    <t>01.01.18</t>
  </si>
  <si>
    <t>16.09.17</t>
  </si>
  <si>
    <t>Нежилое помещение (магазин продтоваров)</t>
  </si>
  <si>
    <t>ВРУ-0,4кВ ж.д. (2сш РУ-0,4кВ ТП-12/2 гр.30; 2сш РУ-10кВ РПЖ-5 яч.14; яч10кВ №409 ПС Центральная)</t>
  </si>
  <si>
    <t>22-05-453 от 25.08.17</t>
  </si>
  <si>
    <t>304-12/2</t>
  </si>
  <si>
    <t>25.10.17</t>
  </si>
  <si>
    <t>07.03.18</t>
  </si>
  <si>
    <t>проект РП-0,4кВ на гр.здания ул. Интернациональная д.15/П от РУ-0,4кВ проект.КТПН-10В/107; 1 с.ш. РУ-10кВ РПЖ-11 яч. №15, яч. 10кВ №9 ПС Западная</t>
  </si>
  <si>
    <t>22-05-590 от 26.10.17</t>
  </si>
  <si>
    <t>22.06.17</t>
  </si>
  <si>
    <t>06.07.17</t>
  </si>
  <si>
    <t>ПС Городская-5, РУ-10кВ 1 с.ш. РПЖ-8</t>
  </si>
  <si>
    <t>22-05-352 от 04.07.17</t>
  </si>
  <si>
    <t>190-4/х</t>
  </si>
  <si>
    <t>06.04.18</t>
  </si>
  <si>
    <t>21.12.17</t>
  </si>
  <si>
    <t>ПС Южная яч.22, РП-Совхоз, КТПН-76/х</t>
  </si>
  <si>
    <t>22-05-622 от 16.11.17</t>
  </si>
  <si>
    <t>13.11.17</t>
  </si>
  <si>
    <t>13.03.18</t>
  </si>
  <si>
    <t>28.11.17</t>
  </si>
  <si>
    <t>ПС Южная яч.11 РП-3х РУ-10кВ 2 с.ш., ТП-71/х</t>
  </si>
  <si>
    <t>22-05-605 от 07.11.17</t>
  </si>
  <si>
    <t>27.11.17</t>
  </si>
  <si>
    <t>27.03.18</t>
  </si>
  <si>
    <t>Временные зимние атракционы</t>
  </si>
  <si>
    <t>ПС Городская-5 яч.323, РПЖ-22, БКТП-22/1 1 с.ш.</t>
  </si>
  <si>
    <t>22-05-640 от 23.11.17</t>
  </si>
  <si>
    <t>317-22/1</t>
  </si>
  <si>
    <t>18.05.17</t>
  </si>
  <si>
    <t>03.07.17</t>
  </si>
  <si>
    <t>24.07.17</t>
  </si>
  <si>
    <t>Сезонные аттракционы (подключение до 15.05.2019г.)</t>
  </si>
  <si>
    <t>2сш РУ-10кВ РПЖ-13 яч.16, яч. 10кВ №450 ПС Городская-5 (опора №5 ВЛ-0,4кВ Ф-2 КТПН-9/106)</t>
  </si>
  <si>
    <t>22-05-301 от 29.05.17</t>
  </si>
  <si>
    <t>200-9/106</t>
  </si>
  <si>
    <t>17.05.17</t>
  </si>
  <si>
    <t>25.05.17</t>
  </si>
  <si>
    <t>26.06.17</t>
  </si>
  <si>
    <t>Нежилое помещение трехэтажное подземное-1, гараж для хранения индивидуального транспорта</t>
  </si>
  <si>
    <t>проектный РЩ-0,4кВ; 2 с.ш. КРУН-35кВ ПС Энергонефть, яч. №3 ОРУ-35 кВ ПС Западная</t>
  </si>
  <si>
    <t>22-05-271 от 16.05.17</t>
  </si>
  <si>
    <t>163-33/з</t>
  </si>
  <si>
    <t>24.05.18</t>
  </si>
  <si>
    <t>ГСК в колличестве 70 штук</t>
  </si>
  <si>
    <t>РУ-0,4кВ проектируемой КТПН-250кВА; 2 с.ш. КРУН-10кВ ПС Галина яч. 11, яч. 35кВ №3 ПС Западная</t>
  </si>
  <si>
    <t>22-05-223 от 19.04.17</t>
  </si>
  <si>
    <t>06.09.17</t>
  </si>
  <si>
    <t>Земельный участок под жилой дом</t>
  </si>
  <si>
    <t>ПС Южная яч.27, РП-СТПС РУ-10кВ 2 с.ш.</t>
  </si>
  <si>
    <t>22-05-324 от 08.06.17</t>
  </si>
  <si>
    <t>234-42/х</t>
  </si>
  <si>
    <t>25.02.18</t>
  </si>
  <si>
    <t>производственная  база</t>
  </si>
  <si>
    <t>проектна опора проектируемой ВЛИ-0,4кВ на границе зем.уч. от опоры № 2/7 Ф-2 КТПН-288/з; РУ-10кВ РПП-5, яч. 10кВ №14 ПС Западная</t>
  </si>
  <si>
    <t>22-05-569 от 23.10.17</t>
  </si>
  <si>
    <t>29.07.17</t>
  </si>
  <si>
    <t>ВЛ-6кВ Ф-16 ПС Базовая, опора №17; 2 с.ш. КРУН-35кВ ПС Базовая, яч. 35кВ №4 ПС ГПП-7</t>
  </si>
  <si>
    <t>22-05-109 от 03.03.17</t>
  </si>
  <si>
    <t>20.04.17</t>
  </si>
  <si>
    <t>02.09.17</t>
  </si>
  <si>
    <t>Земельный участок для строительства гаража - стоянки</t>
  </si>
  <si>
    <t>1 с.ш. РУ-0,4кВ БКТП-23/5; 1 с.ш. РУ-10кВ РПЖ-23, яч. 10кВ №103 ПС Колмаковская</t>
  </si>
  <si>
    <t>22-05-221 от 19.04.17</t>
  </si>
  <si>
    <t>04.08.17</t>
  </si>
  <si>
    <t>19.04.17</t>
  </si>
  <si>
    <t>ПС Южная яч.1, РП-Дагестан Ф-1</t>
  </si>
  <si>
    <t>22-05-163 от 20.03.17</t>
  </si>
  <si>
    <t>182-РП-Дагестан</t>
  </si>
  <si>
    <t>14.08.17</t>
  </si>
  <si>
    <t>23.08.17</t>
  </si>
  <si>
    <t>24.12.17</t>
  </si>
  <si>
    <t>08.09.17</t>
  </si>
  <si>
    <t>Садовый участок №177А</t>
  </si>
  <si>
    <t>ПС Южная яч.22, РП-Совхоз РУ-10кВ 2 с.ш.</t>
  </si>
  <si>
    <t>22-05-446 от 22.08.17</t>
  </si>
  <si>
    <t>303-76/х</t>
  </si>
  <si>
    <t>30.03.17</t>
  </si>
  <si>
    <t>11.04.17</t>
  </si>
  <si>
    <t>11.04.19</t>
  </si>
  <si>
    <t>05.07.17</t>
  </si>
  <si>
    <t>Жилые дома №№4,5,6,7,8,26</t>
  </si>
  <si>
    <t>ПС Южная яч.8,11  РУ-10кВ РП-3х</t>
  </si>
  <si>
    <t>22-05-178 от 24.03.17</t>
  </si>
  <si>
    <t>17.07.17</t>
  </si>
  <si>
    <t>28.07.17</t>
  </si>
  <si>
    <t>05.09.17</t>
  </si>
  <si>
    <t>05.01.18</t>
  </si>
  <si>
    <t>20.09.17</t>
  </si>
  <si>
    <t>Многофункциональный комплекс</t>
  </si>
  <si>
    <t>1 и 2 с.ш. РУ-10кВ РПЖ-18 яч.25, 14; яч.506, 402 ПС Обская (1 и 2 с.ш. РУ-0,4кВ ТП-7/9)</t>
  </si>
  <si>
    <t>22-05-403 от 28.07.17</t>
  </si>
  <si>
    <t>11.08.17</t>
  </si>
  <si>
    <t>Передвижной бетонно-растворный узел</t>
  </si>
  <si>
    <t>ПС Южная яч.8, РП-3х 1 с.ш.</t>
  </si>
  <si>
    <t>22-05-177 от 24.03.17</t>
  </si>
  <si>
    <t>10.08.17</t>
  </si>
  <si>
    <t>02.02.18</t>
  </si>
  <si>
    <t>24.10.17</t>
  </si>
  <si>
    <t>17.10.17</t>
  </si>
  <si>
    <t>ПС Городская-5 яч.103 ПРЖ-8 РУ-10кВ 1 с.ш.</t>
  </si>
  <si>
    <t>22-05-445 от 22.08.17</t>
  </si>
  <si>
    <t>277-12/х</t>
  </si>
  <si>
    <t>05.05.17</t>
  </si>
  <si>
    <t>ПС Обская яч. 108, РПЖ-4 2 с.ш.,  ТП-11/1 1 с.ш.</t>
  </si>
  <si>
    <t>22-05-187 от 28.03.17</t>
  </si>
  <si>
    <t>127-11/1</t>
  </si>
  <si>
    <t>09.10.17</t>
  </si>
  <si>
    <t>09.02.18</t>
  </si>
  <si>
    <t>2сш КРУН-6кВ ПС Био, яч35кВ №1 ПС ГПП-7 (оп.13/3 ВЛИ-0,4кВ Ф-2 КТПН-208/з)</t>
  </si>
  <si>
    <t>22-05-508 от 25.09.17</t>
  </si>
  <si>
    <t>263-208/з</t>
  </si>
  <si>
    <t>ГСЛК "Водник-1"</t>
  </si>
  <si>
    <t>Вл-6кВ Ф-107 ПС Стройиндустриальная, опора №26</t>
  </si>
  <si>
    <t>22-05-461 от 01.09.17</t>
  </si>
  <si>
    <t>04.05.17</t>
  </si>
  <si>
    <t>Гаражный бокс №21</t>
  </si>
  <si>
    <t>1с.ш. РУ-10кВ РПЖ-5, яч.10кВ №309 ПС Центральная (ЩР-0,4кВ на опоре от гр.8 РУ-0,4кВ ТП-11/7)</t>
  </si>
  <si>
    <t>22-05-232 от 24.04.17</t>
  </si>
  <si>
    <t>Вагон-городок</t>
  </si>
  <si>
    <t>ПС Городская-5 яч.323, РПЖ-22 гр.1</t>
  </si>
  <si>
    <t>22-05-21 от 19.01.17</t>
  </si>
  <si>
    <t>105-РПЖ-22</t>
  </si>
  <si>
    <t>25.08.17</t>
  </si>
  <si>
    <t>08.01.18</t>
  </si>
  <si>
    <t>23.09.17</t>
  </si>
  <si>
    <t>земельный участок под строительство склада-магазина</t>
  </si>
  <si>
    <t>1с.ш. РУ-10кВ РПП-7 яч.7; яч.19 ПС Западная (РУ-0,4кВ КТПН-363/з)</t>
  </si>
  <si>
    <t>22-05-450 от 25.08.17</t>
  </si>
  <si>
    <t>269-363/з</t>
  </si>
  <si>
    <t>Земельный участок под жилой дом (1/2 доля в праве)</t>
  </si>
  <si>
    <t>22-05-317 от 07.06.17</t>
  </si>
  <si>
    <t>168-РПЖ-8</t>
  </si>
  <si>
    <t>22.04.18</t>
  </si>
  <si>
    <t>проектируемый РП-0,4кВ на границе участка; 1 с.ш. РУ-10кВ РПЖ-11 яч. №15, яч. 10кВ №9 ПС Западная</t>
  </si>
  <si>
    <t>22-05-680 от 19.12.17</t>
  </si>
  <si>
    <t>02.05.18</t>
  </si>
  <si>
    <t>Многоэтажный жилой дом №5 с помещениями общ.назначения, подземной парковкой на придомовой территори</t>
  </si>
  <si>
    <t>ПС Колмаковская яч.107,207, РПЖ-20</t>
  </si>
  <si>
    <t>22-05-188 от 28.03.17</t>
  </si>
  <si>
    <t>08.02.17</t>
  </si>
  <si>
    <t>Многоэтажный жилой дом №5 с помещениями общественного назначения, подземной парковкой на придомовой</t>
  </si>
  <si>
    <t>ПС Колмаковская яч.107,207, 1 и 2 с.ш.  РУ-10кВ РПЖ-20 яч.16,17</t>
  </si>
  <si>
    <t>22-05-71 от 17.02.17</t>
  </si>
  <si>
    <t>30.01.17</t>
  </si>
  <si>
    <t>30.05.17</t>
  </si>
  <si>
    <t>09.06.17</t>
  </si>
  <si>
    <t>Стоматология</t>
  </si>
  <si>
    <t>ВРУ-0,4кВ ж/д (2с.ш. РУ-0,4кВ ТП-13/6 гр.25; 2с.ш. РУ-10кВ РПЖ-4 яч.12; яч.108 ПС Обская)</t>
  </si>
  <si>
    <t>22-05-23 от 23.01.17</t>
  </si>
  <si>
    <t>151-13/6</t>
  </si>
  <si>
    <t>09.08.17</t>
  </si>
  <si>
    <t>09.12.17</t>
  </si>
  <si>
    <t>19.10.17</t>
  </si>
  <si>
    <t>нежилое помещение (магазин)</t>
  </si>
  <si>
    <t>ПС Обская яч. 408, 311  РУ-0,4кВ ТП-10/1 гр.1,21</t>
  </si>
  <si>
    <t>22-05-398 от 26.07.17</t>
  </si>
  <si>
    <t>267-10/1</t>
  </si>
  <si>
    <t>06.02.18</t>
  </si>
  <si>
    <t>21.10.17</t>
  </si>
  <si>
    <t>ВРУ-0,4кВ №5 ж.д. (1сш ТП-8/8, 1сш РУ-10кВ РПЖ-13, яч.10кВ №107 ПС Городская-5)</t>
  </si>
  <si>
    <t>22-05-521 от 29.09.17</t>
  </si>
  <si>
    <t>Нежилое помещение №1008</t>
  </si>
  <si>
    <t>22-05-520 от 29.09.17</t>
  </si>
  <si>
    <t>Нежилое помещение №1010</t>
  </si>
  <si>
    <t>ВРУ-0,4кВ №2 ж.д. (1сш ТП-8/8, 1сш РУ-10кВ РПЖ-13, яч.10кВ №107 ПС Городская-5)</t>
  </si>
  <si>
    <t>22-05-519 от 29.09.17</t>
  </si>
  <si>
    <t>14.04.17</t>
  </si>
  <si>
    <t>яч. 10кВ №31 ПС Южная (опора №10 ВЛИ-0,4кВ Ф-1 БКТП-92/х)</t>
  </si>
  <si>
    <t>22-05-212 от 13.04.17</t>
  </si>
  <si>
    <t>121-92/х</t>
  </si>
  <si>
    <t>17.09.17</t>
  </si>
  <si>
    <t>15.09.17</t>
  </si>
  <si>
    <t>ПС Городская-5 яч.103 РПЖ-8  РУ-10кВ 1 с.ш.</t>
  </si>
  <si>
    <t>22-05-260 от 15.05.17</t>
  </si>
  <si>
    <t>244-12/х</t>
  </si>
  <si>
    <t>22-05-233 от 24.04.17</t>
  </si>
  <si>
    <t>08.06.17</t>
  </si>
  <si>
    <t>Кафе-офис</t>
  </si>
  <si>
    <t>2с.ш. РУ-10кВ РПЖ-14, яч.10кВ №211 ПС Индустриальная (1с.ш. РУ-0,4кВ ТП-6/10 гр.12)</t>
  </si>
  <si>
    <t>22-05-319 от 07.06.17</t>
  </si>
  <si>
    <t>12.07.17</t>
  </si>
  <si>
    <t>19.07.17</t>
  </si>
  <si>
    <t>25.07.17</t>
  </si>
  <si>
    <t>25.11.17</t>
  </si>
  <si>
    <t>ПС Городская-5 яч.452, РУ-10кВ РПЖ-7 2 с.ш., РУ-0,4кВ БКТП-9/13 2 с.ш. (отходящая гр. распред. панели ВРУ-Б1 0,4кВ ж.д.)</t>
  </si>
  <si>
    <t>22-05-378 от 17.07.17</t>
  </si>
  <si>
    <t>306-9/13</t>
  </si>
  <si>
    <t>04.07.17</t>
  </si>
  <si>
    <t>1,2 с.ш. РУ-0,4кВ РПЖ-11, гр. №2, 25; яч. №9 и №6 ПС Западная</t>
  </si>
  <si>
    <t>22-05-358 от 04.07.17</t>
  </si>
  <si>
    <t>318-РПЖ-11</t>
  </si>
  <si>
    <t>ПС Южная яч.27, РП-СТПС РУ-10 кВ 2 с.ш.</t>
  </si>
  <si>
    <t>22-05-03 от 09.01.17</t>
  </si>
  <si>
    <t>Нежилое помещение (гараж)</t>
  </si>
  <si>
    <t>РП-0,4кВ от РУ-0,4кВ проектируемой КТПН-10В/107; 1 с.ш. РУ-10кВ РПЖ-11 яч.№15, яч.10кВ №9 ПС Западная</t>
  </si>
  <si>
    <t>22-05-624 от 16.11.17</t>
  </si>
  <si>
    <t>07.07.17</t>
  </si>
  <si>
    <t>22.08.17</t>
  </si>
  <si>
    <t>13.09.17</t>
  </si>
  <si>
    <t>13.01.18</t>
  </si>
  <si>
    <t>28.09.17</t>
  </si>
  <si>
    <t>Нежилое помещение 1005</t>
  </si>
  <si>
    <t>ПС Колмаковская яч.203, РПЖ-23, БКТП-24/1 2 с.ш.</t>
  </si>
  <si>
    <t>22-05-442 от 22.08.17</t>
  </si>
  <si>
    <t>276-24/3</t>
  </si>
  <si>
    <t>10.10.17</t>
  </si>
  <si>
    <t>12.02.18</t>
  </si>
  <si>
    <t>18.10.17</t>
  </si>
  <si>
    <t>Садовый участок (кадастровый №86:11:0701001:14669)</t>
  </si>
  <si>
    <t>опора №3 ВЛИ-0,4кВ ВЛИ-0,4кВ Ф-1 КТПН-208/з; 2 с.ш. КРУН-6кВ ПС БИО, яч. 35кВ №1 ПС ГПП-7</t>
  </si>
  <si>
    <t>22-05-548 от 10.10.17</t>
  </si>
  <si>
    <t>270-208/з</t>
  </si>
  <si>
    <t>16.07.17</t>
  </si>
  <si>
    <t>АЗС №500</t>
  </si>
  <si>
    <t>РУ-0,4кВ КТПН-№350/з; 1 с.ш. КРУН-10кВ ПС Галина, яч.35 кВ №2 ПС Западная</t>
  </si>
  <si>
    <t>22-05-86 от 27.02.17</t>
  </si>
  <si>
    <t>350-350/з</t>
  </si>
  <si>
    <t>20.01.18</t>
  </si>
  <si>
    <t>Земельный участок для строительства материально-технического склада</t>
  </si>
  <si>
    <t>ВЛ-6кВ Ф-17 ПС Энергонефть, опора №13; яч. №3 ПС Западная</t>
  </si>
  <si>
    <t>22-05-469 от 07.09.17</t>
  </si>
  <si>
    <t>301-458/з</t>
  </si>
  <si>
    <t>11.07.17</t>
  </si>
  <si>
    <t>19.11.17</t>
  </si>
  <si>
    <t>29.08.17</t>
  </si>
  <si>
    <t>проектируемый РЩ-0,4кВ на границе зем.уч. от РУ-0,4кВ КТПН-352/з; 1 с.ш. КРУН-6кВ ПС Базовая яч. №8; яч.№3 ПС ГПП-7</t>
  </si>
  <si>
    <t>22-05-366 от 11.07.17</t>
  </si>
  <si>
    <t>18.09.17</t>
  </si>
  <si>
    <t>1сш КРУН-6кВ ПС Базовая яч.8; яч.3 ПС ГПП-7 (РУ-0,4кВ КТПН-352/з)</t>
  </si>
  <si>
    <t>22-05-486 от 15.09.17</t>
  </si>
  <si>
    <t>23.05.17</t>
  </si>
  <si>
    <t>16.06.17</t>
  </si>
  <si>
    <t>опора №6 ВЛИ-0,4кВ Ф-2 КТПН-208/з; 2 с.ш. КРУН-6кВ ПС БИО, яч. 35кВ №1 ПС-ГПП-7</t>
  </si>
  <si>
    <t>22-05-304 от 29.05.17</t>
  </si>
  <si>
    <t>160-208/з</t>
  </si>
  <si>
    <t>15.10.17</t>
  </si>
  <si>
    <t>КТПН-160кВА 6/0,4кВ для энергоснабжения производственной базы</t>
  </si>
  <si>
    <t>отпаечная ЛЭП-6кВ на гр.уч.; 1 с.ш. КРУН-6кВ ПС БИО, яч. 35кВ №2 ПС ГПП-7</t>
  </si>
  <si>
    <t>22-05-308 от 01.06.17</t>
  </si>
  <si>
    <t>15.04.18</t>
  </si>
  <si>
    <t>30.12.17</t>
  </si>
  <si>
    <t>ПС Городская-5 2с.ш., РП-29 яч. 4, ТП-30/х Ф-1</t>
  </si>
  <si>
    <t>22-05-674 от 13.12.17</t>
  </si>
  <si>
    <t>30.08.17</t>
  </si>
  <si>
    <t>04.01.18</t>
  </si>
  <si>
    <t>22-05-460 от 29.08.17</t>
  </si>
  <si>
    <t>239-76/ха</t>
  </si>
  <si>
    <t>РЩ-0,4кВ на границе зем.уч.; 1 с.ш. РУ-10кВ РПП-11 (яч. №5), яч. 6кВ №11 ПС Нижневартовская</t>
  </si>
  <si>
    <t>22-05-298 от 29.05.17</t>
  </si>
  <si>
    <t>13.07.17</t>
  </si>
  <si>
    <t>проектная опора ВЛ-0,4кВ на границе зем.уч.; 2 с.ш. КРУН-6кВ ПС Дивный, яч. 35кВ №3 ПС ГПП-7</t>
  </si>
  <si>
    <t>22-05-371 от 11.07.17</t>
  </si>
  <si>
    <t>05.08.17</t>
  </si>
  <si>
    <t>ПС Южная яч.27, РП-СТПС РУ-10кВ 2 с. ш., КТПН-50/х</t>
  </si>
  <si>
    <t>22-05-395 от 25.07.17</t>
  </si>
  <si>
    <t>195-50/х</t>
  </si>
  <si>
    <t>09.09.17</t>
  </si>
  <si>
    <t>1 с.ш. РУ-0,4кВ ТП-99/з; 1 с.ш. РУ-0,4кВ ТП-99/з, 1 с.ш. РУ-6кВ РПП-6, яч. 6кВ №17 ПС Нижневартовская</t>
  </si>
  <si>
    <t>22-05-407 от 03.08.17</t>
  </si>
  <si>
    <t>Склад запчастей</t>
  </si>
  <si>
    <t>проектный РЩ-0,4кВ, ЛЭП-0,4кВ от 1 с.ш. РУ-0,4кВ ТП-99/з, 1 с.ш. РУ-6кВ ТП-99/з, 1 с.ш. РУ-6кВ РПП-6, яч. 6кВ №17 ПС Нижневартовская</t>
  </si>
  <si>
    <t>22-05-506 от 25.09.17</t>
  </si>
  <si>
    <t>21.06.17</t>
  </si>
  <si>
    <t>ПС Южная яч.22, 2 с.ш. РУ-10кВ РП-Совхоз</t>
  </si>
  <si>
    <t>22-05-332 от 19.06.17</t>
  </si>
  <si>
    <t>253-76/х</t>
  </si>
  <si>
    <t>27.04.17</t>
  </si>
  <si>
    <t>Летнее кафе "Украина" (подключение с 01.05.17г. по 15.10.17г.)</t>
  </si>
  <si>
    <t>2с.ш. РУ-10кВ РПЖ-13 яч.16, яч. 10кВ №450 ПС Городская-5 (ВЛ-0,4кВ Ф-2 КТПН-9/106 опора №10)</t>
  </si>
  <si>
    <t>22-05-203 от 06.04.17</t>
  </si>
  <si>
    <t>119-9/106</t>
  </si>
  <si>
    <t>06.01.18</t>
  </si>
  <si>
    <t>Рыбокоптильный цех</t>
  </si>
  <si>
    <t>ВЛ-6кВ Ф-205 ПС Дивный, опора №9/3/35; яч. 205 ПС Дивный, яч. №3 ПС ГПП-7</t>
  </si>
  <si>
    <t>22-05-419 от 10.08.17</t>
  </si>
  <si>
    <t>РУ-0,4кВ проектируемого РП-10/0,4кВ, яч.10кВ №106, №410 ПС Индустриальная (кабельные наконечники питающих кабелей в ВРУ объекта)</t>
  </si>
  <si>
    <t>22-05-562 от 18.10.17</t>
  </si>
  <si>
    <t>Земельный участок под объект незавершенного стр-ва (жилой дом)</t>
  </si>
  <si>
    <t>ПС Южная яч.1, РП-Дагестан</t>
  </si>
  <si>
    <t>22-05-259 от 15.05.17</t>
  </si>
  <si>
    <t>223-РП-Дагестан</t>
  </si>
  <si>
    <t>19.09.17</t>
  </si>
  <si>
    <t>ВРУ-0,4кВ ж.д. (2с.ш. РУ-0,4кВ РПЖ-3, яч.208 ПС Обская)</t>
  </si>
  <si>
    <t>22-05-494 от 19.09.17</t>
  </si>
  <si>
    <t>347-РПЖ-3</t>
  </si>
  <si>
    <t>19.01.18</t>
  </si>
  <si>
    <t>Стр-ая площадка объекта: Жилая группа в квЦентральный на пересечении улиц Чапаева и 60 лет Окт......</t>
  </si>
  <si>
    <t>РУ-10кВ ПС Юбилейная 2сш яч.14, яч.35кВ №3 ПС Колмаковская (РУ-0,4кВ РПЖ-21 гр.21)</t>
  </si>
  <si>
    <t>22-05-645 от 27.11.17</t>
  </si>
  <si>
    <t>19.08.17</t>
  </si>
  <si>
    <t>Стр-ная площадка объекта "Жилая группа в кв.Центральный, на пересечении улиц Чапаева и 60 лет Окт. .</t>
  </si>
  <si>
    <t>РУ-10кВ ПС 35/10кВ Юбилейная 2с.ш. яч.14; яч.35кВ №3 ПС 110/35/10кВ Колмаковская (РУ-0,4кВ РПЖ-21, 2с.ш.)</t>
  </si>
  <si>
    <t>22-05-409 от 03.08.17</t>
  </si>
  <si>
    <t>245-РПЖ-21</t>
  </si>
  <si>
    <t>1и2сш РУ-10кВ РПЖ-12, яч10кВ №139, №456 ПС Городская-5 (точка присоед. ВРУ-3 - РУ-0,4кВ ТП-9/16 гр.8, 22)</t>
  </si>
  <si>
    <t>22-05-557 от 16.10.17</t>
  </si>
  <si>
    <t>Переносное оборудование для выполнения кап ремонта жилого дома (подключение до 24.04.17г.)60летОкт,7</t>
  </si>
  <si>
    <t>ВРУ-0,4кВ ж.д. (2с.ш. РУ-0,4кВ БКТП-1/3 гр.24, 2с.ш. РУ-10кВ РПЖ-2 яч.14; яч.203 ПС Индустриальная)</t>
  </si>
  <si>
    <t>22-05-52 от 08.02.17</t>
  </si>
  <si>
    <t>Переносное оборудование для выполнения кап ремонта жилого дома (подключение до 24.04.17г.)Омская,22а</t>
  </si>
  <si>
    <t>ВРУ-0,4кВ №1 ж.д. (2с.ш. РУ-0,4кВ БКТП-2/1 гр.24, 2с.ш. РУ-10кВ РПЖ-2 яч.18; яч.203 ПС Индустриальная)</t>
  </si>
  <si>
    <t>22-05-51 от 08.02.17</t>
  </si>
  <si>
    <t>Переносное оборудование для выполнения кап. ремонта  жилого дома (подключение до 24.04.17г.)Омская,4</t>
  </si>
  <si>
    <t>ВРУ-0,4кВ ж.д. (2с.ш. РУ-0,4кВ БКТП-1/13 гр.30, 2с.ш. РУ-10кВ РПЖ-16 яч.6; яч.106 ПС Индустриальная)</t>
  </si>
  <si>
    <t>22-05-53 от 08.02.17</t>
  </si>
  <si>
    <t>Переносное оборудование для выполнения кап. ремонта жилого дома (подключение до 24.04.17г.)Омская,22</t>
  </si>
  <si>
    <t>ВРУ-0,4кВ ж.д. (2с.ш. РУ-0,4кВ БКТП-2/1 гр.30, 2с.ш. РУ-10кВ РПЖ-2 яч.18; яч.203 ПС Индустриальная)</t>
  </si>
  <si>
    <t>22-05-54 от 08.02.17</t>
  </si>
  <si>
    <t>1сш РУ-10кВ РПЖ-5, яч.10кВ №309 ПС Центральная (ЩР-0,4кВ на опоре от гр.8 РУ-0,4кВ ТП-11/7 1сш)</t>
  </si>
  <si>
    <t>22-05-660 от 11.12.17</t>
  </si>
  <si>
    <t>21.08.17</t>
  </si>
  <si>
    <t>06.05.17</t>
  </si>
  <si>
    <t>ПС Южная яч.29 РП-Дагестан 2с.ш.</t>
  </si>
  <si>
    <t>22-05-176 от 24.03.17</t>
  </si>
  <si>
    <t>254-32/х</t>
  </si>
  <si>
    <t>ПС Городская-5 яч.204, РП-29 2 с.ш.</t>
  </si>
  <si>
    <t>22-05-148 от 15.03.17</t>
  </si>
  <si>
    <t>108-16/х</t>
  </si>
  <si>
    <t>Жилой дом (1/2 доля в праве)</t>
  </si>
  <si>
    <t>ПС Городская-5 яч.207, РП-29 РУ-10кВ 2 с.ш.</t>
  </si>
  <si>
    <t>22-05-458 от 29.08.17</t>
  </si>
  <si>
    <t>10.07.17</t>
  </si>
  <si>
    <t>11.11.17</t>
  </si>
  <si>
    <t>Объект незавершенного строительства (жилой дом)</t>
  </si>
  <si>
    <t>ПС Городская-5 яч.204, РП-29 РУ-10кВ 2 с.ш.</t>
  </si>
  <si>
    <t>22-05-360 от 06.07.17</t>
  </si>
  <si>
    <t>184-29/х</t>
  </si>
  <si>
    <t>ПС Обская яч.604, РПЖ-17</t>
  </si>
  <si>
    <t>22-05-552 от 13.10.17</t>
  </si>
  <si>
    <t>12.09.17</t>
  </si>
  <si>
    <t>14.09.17</t>
  </si>
  <si>
    <t>14.01.18</t>
  </si>
  <si>
    <t>опора №3/3 ВЛ-0,4кВ Ф-2 КТПН-76/ха; 2 с.ш. РУ-10кВ РП-Совхоз, яч. 10 кВ №22 ПС Южная</t>
  </si>
  <si>
    <t>22-05-472 от 11.09.17</t>
  </si>
  <si>
    <t>12.04.18</t>
  </si>
  <si>
    <t>27.12.17</t>
  </si>
  <si>
    <t>ПС Южная яч.22, РП-Совхоз яч.4 2 с.ш., КТПН-76/ха</t>
  </si>
  <si>
    <t>22-05-665 от 12.12.17</t>
  </si>
  <si>
    <t>15.11.17</t>
  </si>
  <si>
    <t>01.04.18</t>
  </si>
  <si>
    <t>16.12.17</t>
  </si>
  <si>
    <t>ПС Городская-5 яч.204 РП-29, ТП-30/х</t>
  </si>
  <si>
    <t>22-05-615 от 13.11.17</t>
  </si>
  <si>
    <t>351-30/х</t>
  </si>
  <si>
    <t>28.03.17</t>
  </si>
  <si>
    <t>24.11.17</t>
  </si>
  <si>
    <t>РУ-0,4кВ проектируемой КТПН-400кВА; 1 с.ш. РУ-10кВ РП-2С (яч.№1), яч. 10кВ № 101 ПС Восток</t>
  </si>
  <si>
    <t>22-05-186 от 28.03.17</t>
  </si>
  <si>
    <t>300-68/с</t>
  </si>
  <si>
    <t>28.04.17</t>
  </si>
  <si>
    <t>22.04.17</t>
  </si>
  <si>
    <t>Стройплощадка производственной базы (срок временного подключения до 01.12.2017г.)</t>
  </si>
  <si>
    <t>РУ-0,4кВ КТПН-№47/с (одна группа с Iн=100А); 1 с..ш. РУ-10кВ РП-2С (яч.№1), яч. 10кВ №101 ПС Восток</t>
  </si>
  <si>
    <t>22-05-198 от 04.04.17</t>
  </si>
  <si>
    <t>122-47/с</t>
  </si>
  <si>
    <t>ПС Южная яч.22,  РП-Совхоз  РУ-10кВ 2 с.ш.</t>
  </si>
  <si>
    <t>22-05-412 от 03.08.17</t>
  </si>
  <si>
    <t>323-76/х</t>
  </si>
  <si>
    <t>ПС Городская-5 яч.103 РУ-10кВ РПЖ-8 1 с.ш.</t>
  </si>
  <si>
    <t>22-05-291 от 23.05.17</t>
  </si>
  <si>
    <t>22.03.18</t>
  </si>
  <si>
    <t>ПС Центральная яч.106 ПС Восток яч.234, РПЖ-9, ТП-10А/10, 1и 2 с.ш.</t>
  </si>
  <si>
    <t>22-05-553 от 13.10.17</t>
  </si>
  <si>
    <t>26.11.17</t>
  </si>
  <si>
    <t>1с.ш. ВРУ-0,4кВ ж/д; 1 с.ш. РУ-0,4кВ ТП-15/5(гр.№4), 2 с.ш. РУ-10кВ РПЖ-6 (яч.№16), яч. 10кВ №210 ПС Городская 5</t>
  </si>
  <si>
    <t>22-05-382 от 18.07.17</t>
  </si>
  <si>
    <t>20.07.17</t>
  </si>
  <si>
    <t>31.07.17</t>
  </si>
  <si>
    <t>ПС Южная яч.27 РП-СТПС РУ-10кВ 2 с.ш., КТПН-42/х</t>
  </si>
  <si>
    <t>22-05-397 от 26.07.17</t>
  </si>
  <si>
    <t>218-42/х</t>
  </si>
  <si>
    <t>Гараж грузового автотранспорта</t>
  </si>
  <si>
    <t>2 с.ш. РУ-0,4кВ ТП-443/з; 2 с.ш. РУ-10кВ РПП-9 (яч. №15), яч. №103 ПС Индустриальная</t>
  </si>
  <si>
    <t>22-05-471 от 11.09.17</t>
  </si>
  <si>
    <t>260-443/з</t>
  </si>
  <si>
    <t>07.12.18</t>
  </si>
  <si>
    <t>Земельный участок под огородничество</t>
  </si>
  <si>
    <t>22-05-655 от 01.12.17</t>
  </si>
  <si>
    <t>опора №7 ВЛ-0,4кВ Ф-6 КТПН0246/з</t>
  </si>
  <si>
    <t>22-05-390 от 24.07.17</t>
  </si>
  <si>
    <t>192-246/з</t>
  </si>
  <si>
    <t>14.04.18</t>
  </si>
  <si>
    <t>29.12.17</t>
  </si>
  <si>
    <t>2сш РУ-10кВ РПЖ-8 яч12, яч10кВ №458 ПС Городская-5 (1сш РУ-0,4кВ ТП-16/3 гр13)</t>
  </si>
  <si>
    <t>22-05-666 от 12.12.17</t>
  </si>
  <si>
    <t>28.12.17</t>
  </si>
  <si>
    <t>Земельный участок под автосервис</t>
  </si>
  <si>
    <t>1с.ш. РУ-10кВ РПЖ-11 (яч.15; яч.№10кВ №9 ПС Западная (проектируемый РЩ-0,4кВ на границе зем. участка заявителя от 2с.ш. РУ-0,4кВ БКТП-10в/107)</t>
  </si>
  <si>
    <t>22-05-439 от 22.08.17</t>
  </si>
  <si>
    <t>ВЛ-6кВ Ф-216 ПС Стройиндустриальная, опора №6; яч. №216 ПС Стройиндустриальная, яч. №2 ПС ГПП-7</t>
  </si>
  <si>
    <t>22-05-373 от 11.07.17</t>
  </si>
  <si>
    <t>227-ПС Стройиндустри</t>
  </si>
  <si>
    <t>18.01.18</t>
  </si>
  <si>
    <t>26.12.17</t>
  </si>
  <si>
    <t>Земельный участок для строительства склада автомобильных запчастей и АБК</t>
  </si>
  <si>
    <t>проекнтая опора ЛЭП-0,4кВ от РУ-0,4кВ КТПН-55/с; 1 с.ш. РУ-10кВ РП-10 (яч.№11), яч. №212 ПС Восток</t>
  </si>
  <si>
    <t>22-05-468 от 07.09.17</t>
  </si>
  <si>
    <t>ПС Городская-5 яч.458, РПЖ-8 РУ-10кВ 2 с.ш., ШРС-3</t>
  </si>
  <si>
    <t>22-05-364 от 10.07.17</t>
  </si>
  <si>
    <t>238-РПЖ-8</t>
  </si>
  <si>
    <t>Нежилое помещение № 1001 (аптечный пункт)</t>
  </si>
  <si>
    <t>ВРУ-0,4кВ жилого дома №24 по ул. Омская; 2 с.ш. РУ-0,4кВ БКТП-2/1 (гр.№35), 2 с.ш. РУ-10кВ РПЖ-2 (яч.№18), яч. 10кВ №203 ПС Индустриальная</t>
  </si>
  <si>
    <t>22-05-374 от 11.07.17</t>
  </si>
  <si>
    <t>31.05.17</t>
  </si>
  <si>
    <t>Реконструкция помещения электрощитовой под парикмахерскую</t>
  </si>
  <si>
    <t>ПС Центральная яч. 409, РПЖ-2 яч.14, ТП-12/2 2 с.ш.</t>
  </si>
  <si>
    <t>22-05-261 от 15.05.17</t>
  </si>
  <si>
    <t>157-12/2</t>
  </si>
  <si>
    <t>14.12.18</t>
  </si>
  <si>
    <t>проектируемая ЛЭП-0,4кВ от РУ-0,4кВ проектируемой КТПН-вдоль заезда; яч. 6кВ №18 ПС ГПП-1</t>
  </si>
  <si>
    <t>22-05-661 от 11.12.17</t>
  </si>
  <si>
    <t>ВРУ-0,4кВ строительной площадки "Жилой дом с помещ-ми соц-го назначения в г.Н-В по ул.Чапаева, д.1"</t>
  </si>
  <si>
    <t>яч.10кВ №456 ПС 110/10/10кВ Городская-5 (РУ-0,4кВ РПЖ-12, 2 с.ш.)</t>
  </si>
  <si>
    <t>22-05-204 от 06.04.17</t>
  </si>
  <si>
    <t>ВРУ-0,4кВ строительной площадки "Жилой дом с помещ-ми соц-го назначения в г.Н-В по ул.Чапаева д.1"</t>
  </si>
  <si>
    <t>ПС Городская-5 яч.456, РПЖ-12 РУ-10кВ 2 с.ш. (РУ-0,4кВ РПЖ-12 2с.ш.)</t>
  </si>
  <si>
    <t>22-05-368 от 11.07.17</t>
  </si>
  <si>
    <t>219-РПЖ-12</t>
  </si>
  <si>
    <t>Жилой дом с помещениями социального назначения в г.Нижневартовск по ул.Чапаева, дом 1</t>
  </si>
  <si>
    <t>1 и 2 с.ш. РУ-10кВ РПЖ-12, яч.10кВ №139, №459 ПС Городская-5 (РУ-0,4кВ РПЖ-12, 1 и 2 с.ш.)</t>
  </si>
  <si>
    <t>22-05-135 от 13.03.17</t>
  </si>
  <si>
    <t>Пекарня "Мельница"</t>
  </si>
  <si>
    <t>1сш КРУН-6кВ ПС Дивный, яч3 ПС ГПП-7 (концевая опора проектируемой ЛЭП-0,4кВ на границе зем.участка заявителя)</t>
  </si>
  <si>
    <t>2-05-480 от 13.09.17</t>
  </si>
  <si>
    <t>магазин Глобус</t>
  </si>
  <si>
    <t>ВРУ-0,4кВ №5 ж.д. (1 и 2 с.ш. РУ-0,4кВ ТП-8/7, 1 и 2 с.ш. РУ-10кВ РПЖ-13, яч.10кВ №107, №450 ПС Городская-5)</t>
  </si>
  <si>
    <t>22-05-124 от 13.03.17</t>
  </si>
  <si>
    <t>241-8/7</t>
  </si>
  <si>
    <t>Мини- гостиница</t>
  </si>
  <si>
    <t>ПС Городская-5 яч. 458, РПЖ-8 яч.10,  2 с.ш.</t>
  </si>
  <si>
    <t>22-05-87 от 27.02.17</t>
  </si>
  <si>
    <t>242-123/х</t>
  </si>
  <si>
    <t>22-05-649 от 27.11.17</t>
  </si>
  <si>
    <t>325-РП-Дагестан</t>
  </si>
  <si>
    <t>земельный участок под объект незавершенного строительства (жилой дом)</t>
  </si>
  <si>
    <t>22-05-444 от 22.08.17</t>
  </si>
  <si>
    <t>27.03.17</t>
  </si>
  <si>
    <t>ПС ЮЖная яч.29, РП-Дагестан 2 с.ш.</t>
  </si>
  <si>
    <t>22-05-194 от 29.03.17</t>
  </si>
  <si>
    <t>197-32/х</t>
  </si>
  <si>
    <t>14.09.18</t>
  </si>
  <si>
    <t>бюджетное учреждение Ханты-Мансийского автономного округа-Югры "специальный дом-интернат для престар</t>
  </si>
  <si>
    <t>1,2 с.ш. РУ-6кВ РПП-4 (яч.№15, №20), 1 и 2 с.ш. КРУН-6кВ ПС №1, яч. 35кВ №6 ПС ГПП-7, яч. 35кВ Ф-очисные сооружения №2 ПС Нижневартовская</t>
  </si>
  <si>
    <t>22-05-476 от 12.09.17</t>
  </si>
  <si>
    <t>РУ-0,4кВ проектируемой КТПН-250кВА; 2 с.ш. РУ-10кВ Рп-10, яч. 10кВ №121 ПС Восток</t>
  </si>
  <si>
    <t>22-05-663 от 11.12.17</t>
  </si>
  <si>
    <t>Жилой  дом</t>
  </si>
  <si>
    <t>ПС Городская-5 яч.458, РПЖ-8 яч.10   2 с.ш.</t>
  </si>
  <si>
    <t>22-05-33 от 01.02.17</t>
  </si>
  <si>
    <t>292-7/х</t>
  </si>
  <si>
    <t>21.04.18</t>
  </si>
  <si>
    <t>ПС Городская яч.458, РПЖ-8, КТПН-6/х Ф-2</t>
  </si>
  <si>
    <t>22-05-652 от 01.12.17</t>
  </si>
  <si>
    <t>31.08.17</t>
  </si>
  <si>
    <t>11.01.18</t>
  </si>
  <si>
    <t>26.09.17</t>
  </si>
  <si>
    <t>1сш РУ-10кВ РП-3/х, яч.10кВ №8 ПС Южная (ВЛИ-0,4кВ ф.1 РП-3/х опра 3)</t>
  </si>
  <si>
    <t>22-05-459 от 29.08.17</t>
  </si>
  <si>
    <t>Нежилое помещение (гаражный бокс 291)</t>
  </si>
  <si>
    <t>яч.211 ПС Индустриальная (2с.ш. РУ-0,4кВ РПЖ-14)</t>
  </si>
  <si>
    <t>22-05-225 от 19.04.17</t>
  </si>
  <si>
    <t>26.10.17</t>
  </si>
  <si>
    <t>26.10.18</t>
  </si>
  <si>
    <t>Последовательно  подключенные два жилых дома</t>
  </si>
  <si>
    <t>ПС Городская-5 яч.204 РП-29, Ф-4, 2с.ш.</t>
  </si>
  <si>
    <t>22-05-566 от 18.10.17</t>
  </si>
  <si>
    <t>ПС Южная яч.20, РП-СТПС РУ-10кВ 1 с.ш.</t>
  </si>
  <si>
    <t>22-05-369 от 11.07.17</t>
  </si>
  <si>
    <t>225-51/х</t>
  </si>
  <si>
    <t>ПС Южная яч.22 РП-Совхоз РУ-10кВ 2 с.ш.</t>
  </si>
  <si>
    <t>22-05-322 от 08.06.17</t>
  </si>
  <si>
    <t>264-76/х</t>
  </si>
  <si>
    <t>Концевая опора проектируемой ВЛИ-0,4кВ на границе Свищева С.В.; 2 с.ш. КРУН -6кВ ПС Био(яч.№14), яч. 35кВ №1 ПС ГПП-7</t>
  </si>
  <si>
    <t>22-05-620 от 16.11.17</t>
  </si>
  <si>
    <t>07.06.17</t>
  </si>
  <si>
    <t>07.10.17</t>
  </si>
  <si>
    <t>Базовая станция сотовой связи №860410 "Славутич" ПАО "МегаФон"</t>
  </si>
  <si>
    <t>РЩ-0,4кВ на гранеце зем.уч.; РУ-0,4кВ КТПН-№132/з, 2 с.ш. КРУН-6кВ ПС Базовая, яч. 35кВ №4 ПС ГПП-7</t>
  </si>
  <si>
    <t>22-05-302 от 29.05.17</t>
  </si>
  <si>
    <t>283-450/з</t>
  </si>
  <si>
    <t>12.11.17</t>
  </si>
  <si>
    <t>1с.ш. РУ-0,4кВ проетируемой ТП 2х630кВА №420/з; 1 с.ш. КРУН-10кВ ПС Галина, яч. 10кВ №2 ПС Западная</t>
  </si>
  <si>
    <t>22-05-361 от 06.07.17</t>
  </si>
  <si>
    <t>19.02.18</t>
  </si>
  <si>
    <t>03.11.17</t>
  </si>
  <si>
    <t>Магазин (Лит.А)</t>
  </si>
  <si>
    <t>РУ-0,4кВ ТП-10г/7, гр. №1, №21; 1,2 с.ш. РУ-10кВ РПЖ-10, яч. 10 кВ №303, №411 ПС Индустриальная</t>
  </si>
  <si>
    <t>22-05-556 от 16.10.17</t>
  </si>
  <si>
    <t>296-10Г/7</t>
  </si>
  <si>
    <t>27.09.17</t>
  </si>
  <si>
    <t>27.01.18</t>
  </si>
  <si>
    <t>2сш РУ-10кВ РП-Совхоз, яч.10кВ №22 ПС Южная (оп.10 ф.2 ВЛ-0,4кВ КТПН-76/ха)</t>
  </si>
  <si>
    <t>2-05-509 от 25.09.17</t>
  </si>
  <si>
    <t>262-76/ха</t>
  </si>
  <si>
    <t>КТПН-6/0,4кВ 160 кВА для электроснабжения склада АРИ и теплой стоянки</t>
  </si>
  <si>
    <t>ВЛ-6кВ Ф-107 ПС Сртойиндустриальная, опра №6; яч. №107 ПС Стройиндустриальная, яч. №1 ПС ГПП-7</t>
  </si>
  <si>
    <t>22-05-338 от 26.06.17</t>
  </si>
  <si>
    <t>22-05-643 от 16.11.17</t>
  </si>
  <si>
    <t>335-15/х</t>
  </si>
  <si>
    <t>ВЛ-6кВ Ф--107 ПС Стройиндустриальная, опора№68/22; яч. 6кВ №107 ПС Стройиндустриальная</t>
  </si>
  <si>
    <t>22-05-543 от 09.10.17</t>
  </si>
  <si>
    <t>ВЛ-0,4кВ Ф-4 КТПН-№247/з, опора №5; 1 с.ш. КРУН-6кВ ПС Дивный, яч. 35кВ №4 ПС ГПП-7</t>
  </si>
  <si>
    <t>22-05-346 от 28.06.17</t>
  </si>
  <si>
    <t>175-247/з</t>
  </si>
  <si>
    <t>проектная опора ЛЭП-0,4кВ; 1 с.ш. КРУН-6кВ Пс Дивный, яч. 35кВ №4 ПС ГПП-7</t>
  </si>
  <si>
    <t>22-05-306 от 01.06.17</t>
  </si>
  <si>
    <t>12.01.18</t>
  </si>
  <si>
    <t>Базовая станция сотовой связи</t>
  </si>
  <si>
    <t>ПС Восток яч.234, РПЖ-9 яч.16 РУ-10кВ 2 с.ш., РУ-0,4кВ ТП-10А/2</t>
  </si>
  <si>
    <t>22-05-420 от 10.08.17</t>
  </si>
  <si>
    <t>251-10А/2</t>
  </si>
  <si>
    <t>20.05.17</t>
  </si>
  <si>
    <t>22-05-240 от 02.05.17</t>
  </si>
  <si>
    <t>139-15/х</t>
  </si>
  <si>
    <t>13.12.18</t>
  </si>
  <si>
    <t>22-05-654 от 01.12.17</t>
  </si>
  <si>
    <t>ВЛ-0,4кВ Ф-13 РПЖ-8, опора №6; 2 с.ш. РУ-10кВ РПЖ-8, яч.10кВ №458 ПС Городская-5</t>
  </si>
  <si>
    <t>22-05-462 от 01.09.17</t>
  </si>
  <si>
    <t>322-РПЖ-8</t>
  </si>
  <si>
    <t>Гаражный бокс Б2</t>
  </si>
  <si>
    <t>2с.ш. РУ-0,4кВ ТП-2/11 гр.31; 1с.ш. РПЖ-1А яч.11; яч.105 ПС Индустриальная (РП-0,4кВ на границе здания по пр.Победы д.4 стр4 от гр31 РУ-0,4кВ ТП-2/11)</t>
  </si>
  <si>
    <t>22-05-11 от 11.01.17</t>
  </si>
  <si>
    <t>78-2/11</t>
  </si>
  <si>
    <t>23.12.17</t>
  </si>
  <si>
    <t>22-05-428 от 16.08.17</t>
  </si>
  <si>
    <t>25.01.18</t>
  </si>
  <si>
    <t>2сш РУ-10кВ РП-Совхоз, яч.22 ПС Южная (ВЛИ-0,4кВ ф.3 КТПН-76/х опора 6/6)</t>
  </si>
  <si>
    <t>22-05-483 от 13.09.17</t>
  </si>
  <si>
    <t>297-76/х</t>
  </si>
  <si>
    <t>06.11.17</t>
  </si>
  <si>
    <t>Объект незавершенного строительства жилого здания</t>
  </si>
  <si>
    <t>ПС Южная яч.29, РП-Дагестан, ПС Городская-5 яч.204 ТП-30/х</t>
  </si>
  <si>
    <t>22-05-345 от 27.06.17</t>
  </si>
  <si>
    <t>22.10.17</t>
  </si>
  <si>
    <t>Газовый пункт блочный (ГПБ)</t>
  </si>
  <si>
    <t>ПС Южная яч.11, РП-3х РУ-10кВ 2 с.ш.</t>
  </si>
  <si>
    <t>22-05-277 от 18.05.17</t>
  </si>
  <si>
    <t>03.09.17</t>
  </si>
  <si>
    <t>Часть встроенных помещений №1001 и встроенных помещений №1003, 1004, 1005</t>
  </si>
  <si>
    <t>1 с.ш. РУ-0,4кВ РПП-6, яч. №17 ПС Нижневартовская</t>
  </si>
  <si>
    <t>22-05-239 от 27.04.17</t>
  </si>
  <si>
    <t>Временное подключение строительной площадки спорткомплекса "Модуль" (подключение до 31.05.18г.)</t>
  </si>
  <si>
    <t>1сш РУ-10кВ РПЖ-7 (яч.11), яч.10кВ №105 ПС Городская-5 (гр.12 1сш РУ-0,4кВ БКТП-9/30)</t>
  </si>
  <si>
    <t>22-05-578 от 24.10.17</t>
  </si>
  <si>
    <t>284-9/30</t>
  </si>
  <si>
    <t>05.10.18</t>
  </si>
  <si>
    <t>Жилой дом №1 в квартале №26 г.Нижневартовска</t>
  </si>
  <si>
    <t>1и2 сш РУ-10кВ РПЖ-25 яч.11,14; яч.10кВ №114, №214 ПС Колмаковская (1и2сш РУ-0,4кВ БКТП-26/1)</t>
  </si>
  <si>
    <t>22-05-465 от 06.09.17</t>
  </si>
  <si>
    <t>289-26/1</t>
  </si>
  <si>
    <t>Жилой дом №2 в микрорайоне 16П г.Нижневартовска</t>
  </si>
  <si>
    <t>2и3сш яч10кВ 37 и 31 ПС Южная (РУ-0,4кВ БКТП-16П/1, 1и2сш)</t>
  </si>
  <si>
    <t>22-05-511 от 25.09.17</t>
  </si>
  <si>
    <t>жилой дом №4 в квартале 25</t>
  </si>
  <si>
    <t>22-05-120 от 09.03.17</t>
  </si>
  <si>
    <t>169-25/3</t>
  </si>
  <si>
    <t>Жилой дом №5 в квартале 25</t>
  </si>
  <si>
    <t>ПС Колмаковская яч.114,214,РПЖ-25 РУ-10кВ 1 и 2 с.ш.</t>
  </si>
  <si>
    <t>22-05-288 от 23.05.17</t>
  </si>
  <si>
    <t>235-РПЖ-25</t>
  </si>
  <si>
    <t>Пешеходный бульвар "Рябиновый" в микрорайоне 9А, квартале "Центральный" гНВ-ка 1 этап проектирования</t>
  </si>
  <si>
    <t>2с.ш. РУ-10кВ РПЖ-7 яч.14; яч.10кВ №452 ПС Городская 5 (2с.ш. РУ-0,4кВ ТП-9/12)</t>
  </si>
  <si>
    <t>22-05-454 от 25.08.17</t>
  </si>
  <si>
    <t>236-9/12</t>
  </si>
  <si>
    <t>Площадка для складирования песка</t>
  </si>
  <si>
    <t>2 с.ш. РУ-0,4кВ БКТП-316/з (одна гр. с Iн=25А); 2 с.ш. РУ-6кВ ПС Стройиндустриальная (яч. №211), яч.№2 ПС ГПП-7</t>
  </si>
  <si>
    <t>22-05-167 от 22.03.17</t>
  </si>
  <si>
    <t>113-316/з</t>
  </si>
  <si>
    <t>27.05.17</t>
  </si>
  <si>
    <t>Разработка грунта под жилой дом №2 (срок временного подключения до 03.12.2018г.)</t>
  </si>
  <si>
    <t>1 с.ш. РУ-0,4кВ БКТПН-26/1; 1 с.ш. РУ-10кВ РПЖ-25, яч. 10кВ №114 ПС Колмаковская</t>
  </si>
  <si>
    <t>22-05-206 от 10.04.17</t>
  </si>
  <si>
    <t>167-26/х</t>
  </si>
  <si>
    <t>16.02.18</t>
  </si>
  <si>
    <t>31.10.17</t>
  </si>
  <si>
    <t>Разработка грунта под строительную площадку выставочного комплекса №7 в квартале 25 ВПР</t>
  </si>
  <si>
    <t>1сш РУ-10кВРПЖ-25, яч10кВ №114, 2сш РУ-10кВ РПЖ-25, яч.10кВ 214 ПС Колмаковская (1,2сш РУ-0,4кВ РПЖ-25)</t>
  </si>
  <si>
    <t>22-05-491 от 19.09.17</t>
  </si>
  <si>
    <t>11.10.17</t>
  </si>
  <si>
    <t>11.02.18</t>
  </si>
  <si>
    <t>Разработка грунта под строительную площадку жилого дома №1 в микрорайоне 16П</t>
  </si>
  <si>
    <t>ПС ЮЖная яч.37 2 с.ш. , БКТП-16П/1</t>
  </si>
  <si>
    <t>22-05-518 от 29.09.17</t>
  </si>
  <si>
    <t>280-16П/1</t>
  </si>
  <si>
    <t>Разработка грунта под строительную площадку жилого дома №3 в квартале 26 ВПР</t>
  </si>
  <si>
    <t>ПС Колмаковская яч. 207, РПЖ-20 2 с.ш.</t>
  </si>
  <si>
    <t>22-05-524 от 29.09.17</t>
  </si>
  <si>
    <t>305-26/1</t>
  </si>
  <si>
    <t>Строительство КТПН-630 кВА для производственной базы</t>
  </si>
  <si>
    <t>ВЛ-6кВ Ф-8  ПС Базовая опора №37/1или №38; 1 с.ш. КРУН-6кВ ПС Базовая (яч. №8), яч.№3 ПС ГПП-7</t>
  </si>
  <si>
    <t>22-05-568 от 18.10.17</t>
  </si>
  <si>
    <t>02.03.18</t>
  </si>
  <si>
    <t>ВЛ-10кВ Ф-2А, Ф-11 РП-10 опора №10; (взаиморез.)1,2 с.ш. РУ-10кВ РП-10, яч. 10кВ №121, №212 ПС  Восток</t>
  </si>
  <si>
    <t>22-05-517 от 29.09.17</t>
  </si>
  <si>
    <t>Склад (строительство КТПН-400кВА)</t>
  </si>
  <si>
    <t>ПС Обская яч.604, РПЖ-17 Ф-4</t>
  </si>
  <si>
    <t>22-05-621 от 16.11.17</t>
  </si>
  <si>
    <t>Электроинструменты (подключение до 13.07.17г.), пр.Победы, д.23</t>
  </si>
  <si>
    <t>ВРУ-0,4кВ ж.д. (2с.ш. РУ-0,4кВ ТП-3/1, яч.10кВ №111 ПС Индустриальная)</t>
  </si>
  <si>
    <t>22-05-74 от 20.02.17</t>
  </si>
  <si>
    <t>Электроинструменты (подключение до 13.07.17г.), ул.Ленина, д.3а</t>
  </si>
  <si>
    <t>ВРУ-0,4кВ ж.д. (2с.ш. РУ-0,4кВ ТП-3/3, 2с.ш. РУ-10кВ РПЖ-16 яч.20; яч.10кВ №106 ПС Индустриальная)</t>
  </si>
  <si>
    <t>22-05-75 от 20.02.17</t>
  </si>
  <si>
    <t>Электроинструменты (подключение до 13.07.17г.), ул.Нефтяников, д.1</t>
  </si>
  <si>
    <t>отходящая гр. распред. панели ВРУ-0,4кВ ж.д. (2с.ш. РУ-0,4кВ БКТП-2/2, 2с.ш. РУ-10кВ РПЖ-2, яч.10кВ №203 ПС Индустриальная)</t>
  </si>
  <si>
    <t>22-05-70 от 17.02.17</t>
  </si>
  <si>
    <t>93-2/2</t>
  </si>
  <si>
    <t>Электроинструменты (подключение до 13.07.17г.), ул.Нефтяников, д.1а</t>
  </si>
  <si>
    <t>отходящая гр. распред. панели ВРУ-0,4кВ ж.д. (1с.ш. РУ-0,4кВ БКТП-2/2, 1с.ш. РУ-10кВ РПЖ-2, яч.10кВ №109 ПС Индустриальная)</t>
  </si>
  <si>
    <t>22-05-69 от 17.02.17</t>
  </si>
  <si>
    <t>96-2/2</t>
  </si>
  <si>
    <t>Электроинструменты (подключение до 16.07.17г.), ул.60 лет Октября, д.7Б</t>
  </si>
  <si>
    <t>отходящая гр. распред. панели ВРУ-0,4кВ ж.д. (1с.ш. РУ-0,4кВ БКТП-1/3, 1с.ш. РУ-10кВ РПЖ-1А, яч.10кВ №105 ПС Индустриальная)</t>
  </si>
  <si>
    <t>22-05-77 от 21.02.17</t>
  </si>
  <si>
    <t>95-1/3</t>
  </si>
  <si>
    <t>Электроинструменты (подключение до 16.07.17г.), ул.Пионерская, д.3</t>
  </si>
  <si>
    <t>отходящая гр. распред. панели ВРУ-0,4кВ ж.д. (2с.ш. РУ-0,4кВ БКТП-2/3, 2с.ш. РУ-10кВ РПЖ-2, яч.10кВ №203 ПС Индустриальная)</t>
  </si>
  <si>
    <t>22-05-76 от 21.02.17</t>
  </si>
  <si>
    <t>94-2/3</t>
  </si>
  <si>
    <t>Электроинструменты (подключение до 28.09.17г), ул.Ленина, д.3</t>
  </si>
  <si>
    <t>отходящая гр. распред. панели ВРУ-0,4кВ ж.д. (2с.ш. РУ-0,4кВ ТП-3/3, 2с.ш. РУ-10кВ РПЖ-16, яч.10кВ №106 ПС Индустриальная)</t>
  </si>
  <si>
    <t>22-05-93 от 28.02.17</t>
  </si>
  <si>
    <t>Электроинструменты (подключение до 28.09.17г.), ул.Ленина, д.1</t>
  </si>
  <si>
    <t>отходящая гр. распред. панели ВРУ-0,4кВ ж.д. (2с.ш. РУ-0,4кВ ТП-3/6, яч.10кВ №206 ПС Индустриальная)</t>
  </si>
  <si>
    <t>22-05-95 от 28.02.17</t>
  </si>
  <si>
    <t>Электроинструменты (подключение до 28.09.17г.), ул.Ленина, д.1а</t>
  </si>
  <si>
    <t>Отходящая гр. распред. панели ВРУ-0,4кВ ж.д. (1с.ш. РУ-0,4кВ ТП-3/6, яч.10кВ №111 ПС Индустриальная)</t>
  </si>
  <si>
    <t>22-05-94 от 28.02.17</t>
  </si>
  <si>
    <t>Электроинструменты (подключение до 28.09.17г.), ул.Мира, д.2</t>
  </si>
  <si>
    <t>отходящая гр. распред. панели ВРУ-0,4кВ ж.д. (2с.ш. РУ-0,4кВ ТП-3/7, яч.10кВ №111 ПС Индустриальная)</t>
  </si>
  <si>
    <t>22-05-96 от 28.02.17</t>
  </si>
  <si>
    <t>Электрооборудование для капитального ремонта (подключение до 16.07.17г.), ул.60 лет Октября, д.5</t>
  </si>
  <si>
    <t>отходящая гр. распред. панели ВРУ-0,4кВ ж.д. (1 с.ш. РУ-0,4кВ ТП-1/4, 1с.ш. РУ-10кВ РПЖ-1А, яч.10кВ №105 ПС 110/10/10кВ Индустриальная)</t>
  </si>
  <si>
    <t>22-05-45 от 08.02.17</t>
  </si>
  <si>
    <t>92-1/4</t>
  </si>
  <si>
    <t>Электрооборудование для капитального ремонта (подключение до 18.07.17г.), ул.М.Жукова, д.6Б</t>
  </si>
  <si>
    <t>отходящая гр. распред. панели ВРУ-0,4кВ ж.д. (1с.ш. РУ-0,4кВ ТП-4/2, 1с.ш. РУ-10кВ РПЖ-14, яч.10кВ №204 ПС110/10/10кВ Центральная)</t>
  </si>
  <si>
    <t>22-05-47 от 08.02.17</t>
  </si>
  <si>
    <t>48-4/2</t>
  </si>
  <si>
    <t>Электрооборудование для капитального ремонта (подключение до 18.07.17г.), ул.М.Жукова, д.9</t>
  </si>
  <si>
    <t>отходящая гр. распред. панели ВРУ-0,4кВ ж.д. (2с.ш. РУ-0,4кВ ТП-5/6, 1с.ш. РУ-10кВ РПЖ-1, яч.10кВ №103 ПС110/10/10кВ Обская)</t>
  </si>
  <si>
    <t>22-05-50 от 08.02.17</t>
  </si>
  <si>
    <t>50-5/6</t>
  </si>
  <si>
    <t>Электрооборудование для капитального ремонта (подключение до 18.07.17г.), ул.Мира, д.24</t>
  </si>
  <si>
    <t>отходящаягр. распред. панели ВРУ-0,4кВ ж.д. (2с.ш. РУ-0,4кВ ТП-4/2, яч.10кВ №108 ПС 110/10/10кВ Индустриальная)</t>
  </si>
  <si>
    <t>22-05-49 от 08.02.17</t>
  </si>
  <si>
    <t>49-4/2</t>
  </si>
  <si>
    <t>Стройплощадка объекта незавершенного стр-ва жилого дома</t>
  </si>
  <si>
    <t>ПС Южная яч.29 РП-Дагестан РУ-10кВ 2 с.ш. ТП-30/х</t>
  </si>
  <si>
    <t>22-05-421 от 10.08.17</t>
  </si>
  <si>
    <t>259-30/х</t>
  </si>
  <si>
    <t>26.01.18</t>
  </si>
  <si>
    <t>Нежилое помещение №1004 (Офис)</t>
  </si>
  <si>
    <t>ВРУ-0,4кВ ж.д. (1сш ТП-9/2, 2сш РУ-10кВ РПЖ-21, 2сш РУ-10кВ ПС Юбилейная, 2сш РУ-10кВ ПС Котельная-3А, яч.10кВ №3 ПС Колмаковская)</t>
  </si>
  <si>
    <t>22-05-510 от 25.09.17</t>
  </si>
  <si>
    <t>опора №3 освещения ул.Северная в створе ул.Кузоваткина и М.Жукова (яч.10кВ №403 ПС Индустриальная)</t>
  </si>
  <si>
    <t>22-05-158 от 17.03.17</t>
  </si>
  <si>
    <t>155-6/10</t>
  </si>
  <si>
    <t>Склад ГСМ</t>
  </si>
  <si>
    <t>РУ-0,4кВ КТПН=333/з, гр.№5; 1 с.ш. РУ-6кВ РПП-4 (яч.№13), яч.№6 ПС ГПП-7</t>
  </si>
  <si>
    <t>22-05-140 от 15.03.17</t>
  </si>
  <si>
    <t>204-333/з</t>
  </si>
  <si>
    <t>Земельный участок под  АБК (срок временного присоединения до 01.10.2017г.)</t>
  </si>
  <si>
    <t>ВЛИ-0,4КВ Ф-2 КТПН-288/з, опора №2/13; 2 с.ш. РУ-10кВ РПП-5 (яч. №18), яч. 10кВ №22 ПС Индустриальная</t>
  </si>
  <si>
    <t>22-05-252 от 10.05.17</t>
  </si>
  <si>
    <t>27.07.17</t>
  </si>
  <si>
    <t>10.06.17</t>
  </si>
  <si>
    <t>Открытая автостоянка</t>
  </si>
  <si>
    <t>1сш Ру-10кВ РПЖ-7, яч.10кВ №105 ПС Городская-5 (1сш РУ-0,4кВ ТП-9/4)</t>
  </si>
  <si>
    <t>22-05-295 от 24.05.17</t>
  </si>
  <si>
    <t>Земельный участок для строительства склада, диспетчерской и КПП</t>
  </si>
  <si>
    <t>1 с.ш. РУ-0,4кВ КТПН-353/з; 1 с.ш. КРУН-6кВ ПС Базовая яч. 4, яч. №3 ПС ГПП-7</t>
  </si>
  <si>
    <t>22-05-451 от 25.08.17</t>
  </si>
  <si>
    <t>проектируемая опора на границе зем.уч. от 1 с.ш. РУ-0,4кВ КТПН-353/з; 1 с.ш. КРУН-6кВ ПС Базовая ячейка 4, яч. №3 ПС ГПП-7</t>
  </si>
  <si>
    <t>22-05-470 от 07.09.17</t>
  </si>
  <si>
    <t>ПС Городская-5 яч.458, РПЖ-8 2с.ш.</t>
  </si>
  <si>
    <t>22-05-79 от 22.02.17</t>
  </si>
  <si>
    <t>224-88/х</t>
  </si>
  <si>
    <t>18.02.18</t>
  </si>
  <si>
    <t>ПС Городская-5 яч.458 РПЖ-8, КТПН-6/х</t>
  </si>
  <si>
    <t>22-05-531 от 03.10.17</t>
  </si>
  <si>
    <t>1 и 2 с.ш. РУ-10кВ ПС35/10кВ Юбилейная, яч.35кВ №9, №10 ПС 35/10кВ Котельная-3а, яч.35кВ №3 ПС 110/35/10кВ Восток, яч.35кВ №3 ПС 110/35/10кВ Котельная</t>
  </si>
  <si>
    <t>22-05-110 от 06.03.17</t>
  </si>
  <si>
    <t>ПС Городская-5 яч.103 РПЖ-8 1 с.ш.</t>
  </si>
  <si>
    <t>22-05-164 от 20.03.17</t>
  </si>
  <si>
    <t>171-ШРС-2-РПЖ-8</t>
  </si>
  <si>
    <t>30.06.17</t>
  </si>
  <si>
    <t>ПС Городская-5 яч.5 РПЖ-8</t>
  </si>
  <si>
    <t>22-05-340 от 27.06.17</t>
  </si>
  <si>
    <t>189-4/х</t>
  </si>
  <si>
    <t>РУ-0,4кВ КТПН-47/с(1 гр. с Iн=100А); 1 с.ш. РУ-10кВ РП-2С (яч.№1), яч. №101 ПС Восток</t>
  </si>
  <si>
    <t>22-05-168 от 22.03.17</t>
  </si>
  <si>
    <t>1сш РУ-10кВ РП-2С яч.1; яч.101 ПС Восток (РУ-0,4кВ КТПН-47/с)</t>
  </si>
  <si>
    <t>22-05-477 от 12.09.17</t>
  </si>
  <si>
    <t>257-47/с</t>
  </si>
  <si>
    <t>22-05-254 от 11.05.17</t>
  </si>
  <si>
    <t>Садовый участок №86</t>
  </si>
  <si>
    <t>опора №5 ВЛИ-0,4кВ Ф-2 КТПН-76/х; 2 с.ш. РУ-10кВ РП-Совхоз, яч. 10кВ №22 ПС Южная</t>
  </si>
  <si>
    <t>22-05-205 от 10.04.17</t>
  </si>
  <si>
    <t>164-76/х</t>
  </si>
  <si>
    <t>Православный Храм Матроны Московской</t>
  </si>
  <si>
    <t>ПС Обская яч.705 РПЖ-3, ПС Центральная яч. 106 РПЖ-9</t>
  </si>
  <si>
    <t>22-05-241 от 02.05.17</t>
  </si>
  <si>
    <t>ПС Южная яч.31, БКТП-92/х Ф-4</t>
  </si>
  <si>
    <t>22-05-656 от 01.12.17</t>
  </si>
  <si>
    <t>345-92х</t>
  </si>
  <si>
    <t>ПС Южная яч.27, 2 с.ш. РУ-10кВ РП-СТПС</t>
  </si>
  <si>
    <t>22-05-335 от 22.06.17</t>
  </si>
  <si>
    <t>181-77/х</t>
  </si>
  <si>
    <t>17.01.17</t>
  </si>
  <si>
    <t>Вагон-бытовка</t>
  </si>
  <si>
    <t>отходящая гр. распред. панели ВРУ-0,4кВ ж/д (2с.ш. РУ-0,4(10кВ)кВ РПЖ-3, яч.10кВ №705 ПС 110/10/10кВ Обская)</t>
  </si>
  <si>
    <t>22-05-15 от 16.01.17</t>
  </si>
  <si>
    <t>22-РПЖ-3</t>
  </si>
  <si>
    <t>Переносной ПР для подключения электрооборудования</t>
  </si>
  <si>
    <t>отходящая гр. распред. панели ВРУ-0,4кВ ж/д (2с.ш. РУ-0,4кВ ТП-7/5, 2с.ш. РУ-10кВ РПЖ-3, яч.10кВ №208 ПС 110/10/10кВ Обская)</t>
  </si>
  <si>
    <t>22-05-16 от 16.01.17</t>
  </si>
  <si>
    <t>23-7/5</t>
  </si>
  <si>
    <t>опора №8 ВЛИ-0,4кВ Ф-1 КТПН-208/з; 2 с.ш. КРУН-6кВ ПС БИО, яч. 35кВ №1 ПС ГПП-7</t>
  </si>
  <si>
    <t>22-05-406 от 03.08.17</t>
  </si>
  <si>
    <t>205-208/з</t>
  </si>
  <si>
    <t>Здание городской телефонной сети с питающей ТП-10/0,4кВ  2х400кВА  и питающими КЛ</t>
  </si>
  <si>
    <t>1,2 с.ш. РУ-10кВ ТП-11/1  (яч.№ 7,№8); 1,2 с.ш. РУ-10кВ РПЖ-4 (яч.№ 7, №16), яч. № 802, №108 ПС Обская</t>
  </si>
  <si>
    <t>22-05-192 от 29.03.17</t>
  </si>
  <si>
    <t>22-05-105 от 03.03.17</t>
  </si>
  <si>
    <t>191-10/х</t>
  </si>
  <si>
    <t>Летнее кафе (подключение до 15.06.17г.)</t>
  </si>
  <si>
    <t>1с.ш. РУ-0,4кВ ТП-15/9, 1с.ш. РУ-10кВ РПЖ-12, яч.10кВ №139 ПС Городская-5 (оп.2 ВЛ-0,4кВ Ф-4 ТП-15/9)</t>
  </si>
  <si>
    <t>22-05-280 от 18.05.17</t>
  </si>
  <si>
    <t>150-15/9</t>
  </si>
  <si>
    <t>19.06.17</t>
  </si>
  <si>
    <t>Летнее кафе (подключение до 31.08.2017г.)</t>
  </si>
  <si>
    <t>опора №67 ВЛ-0,4кВ УО Тясмин, 2 с.ш. РУ-0,4кВ ТП-5/8(гр.№24), 1 с.ш. РУ-10кВ РПЖ-14 (яч. №18), яч. №211 ПС Индустриальная</t>
  </si>
  <si>
    <t>22-05-331 от 19.06.17</t>
  </si>
  <si>
    <t>170-5/8</t>
  </si>
  <si>
    <t>08.11.17</t>
  </si>
  <si>
    <t>29.11.17</t>
  </si>
  <si>
    <t>Ярмарочная зона по улице Пионерская (подключение до 31.12.2017г.)</t>
  </si>
  <si>
    <t>1сш РУ-10кВ РПЖ-1А (яч.14), яч.414 ПС Индустриальная (1сш РУ-0,4кВ ТП-2/11)</t>
  </si>
  <si>
    <t>22-05-593 от 26.10.17</t>
  </si>
  <si>
    <t>21.03.18</t>
  </si>
  <si>
    <t>Ярмарочная зона по улице Пионерской</t>
  </si>
  <si>
    <t>1с.ш. РУ-0,4 ТП-2/11, 1сш РПЖ-1А (яч.№14), яч10кВ №414 ПС Индустриальная (проектир. ЛЭП-0,4кВ от проектир. РЩ-0,4кВ вдоль элементов ярмарочной зоны)</t>
  </si>
  <si>
    <t>22-05-623 от 16.11.17</t>
  </si>
  <si>
    <t>352-2/11</t>
  </si>
  <si>
    <t>23.02.18</t>
  </si>
  <si>
    <t>концевая опора проектируемой ВЛИ-0,4кВ на границе уч.; 2 с.ш. КРУН-6кВ ПС БИО (яч.№14),  яч.№1 ПС ГПП-7</t>
  </si>
  <si>
    <t>22-05-546 от 09.10.17</t>
  </si>
  <si>
    <t>ПС Южная яч. 27 РП-СТПС РУ-10кВ 2 с.ш.</t>
  </si>
  <si>
    <t>22-05-540 от 05.10.17</t>
  </si>
  <si>
    <t>291-43/х</t>
  </si>
  <si>
    <t>ПС ЮЖная яч.22, РП-Совхоз, РУ-10кВ 2 с.ш.</t>
  </si>
  <si>
    <t>22-05-268 от 15.05.17</t>
  </si>
  <si>
    <t>140-76/х</t>
  </si>
  <si>
    <t>Строительный вагон (подключение до 18.09.17г.), пр.Победы, д.19а</t>
  </si>
  <si>
    <t>отходящая гр. распред. панели ВРУ-0,4кВ ж.д. (1с.ш. РУ-0,4кВ ТП-3/3, 2с.ш. РУ-10кВ РПЖ-14, яч.10кВ №211 ПС Индустриальная)</t>
  </si>
  <si>
    <t>22-05-156 от 17.03.17</t>
  </si>
  <si>
    <t>Строительный вагон (подключение до 18.09.17г.), пр.Победы, д.21а</t>
  </si>
  <si>
    <t>отходящая гр. распред. панели ВРУ-0,4кВ ж.д. (1с.ш. РУ-0,4кВ ТП-3/2, 2с.ш. РУ-10кВ РПЖ-14, яч.10кВ №211 ПС Индустриальная)</t>
  </si>
  <si>
    <t>22-05-155 от 17.03.17</t>
  </si>
  <si>
    <t>Строительный вагон (подключение до 18.09.17г.), ул.М.Жукова, д.2</t>
  </si>
  <si>
    <t>отходящая гр. распред. панели ВРУ-0,4кВ ж.д. (1с.ш. РУ-0,4кВ ТП-4/4, 1с.ш. РУ-10кВ РПЖ-14, яч.10кВ №204 ПС Центральная)</t>
  </si>
  <si>
    <t>22-05-154 от 17.03.17</t>
  </si>
  <si>
    <t>Строительный вагон (подключение до 18.09.17г.), ул.М.Жукова, д.2Б</t>
  </si>
  <si>
    <t>22-05-157 от 17.03.17</t>
  </si>
  <si>
    <t>97-4/4</t>
  </si>
  <si>
    <t>23.02.17</t>
  </si>
  <si>
    <t>Строительный вагон (подключение до 28.08.17г.), ул.Спортивная, д.15</t>
  </si>
  <si>
    <t>отходящая гр. распред. панели ВРУ-0,4кВ ж.д. (1с.ш. РУ-0,4кВ ТП-11/1, 2с.ш. РУ-10кВ РПЖ-4, яч.10кВ №108 ПС 110/10/10кВ Обская)</t>
  </si>
  <si>
    <t>22-05-42 от 07.02.17</t>
  </si>
  <si>
    <t>Строительный вагон (подключение до 28.08.17г.), ул.Спортивная, д.21а</t>
  </si>
  <si>
    <t>отходящая гр. распред. панели ВРУ-0,4кВ ж.д. (2с.ш. РУ-10кВ РПЖ-4, яч.10кВ №108 ПС 110/10/10кВ Обская)</t>
  </si>
  <si>
    <t>22-05-40 от 07.02.17</t>
  </si>
  <si>
    <t>строительный вагон (подключение до 28.08.17г.), ул.Чапаева, д.49</t>
  </si>
  <si>
    <t>отходящая гр. распред. панели ВРУ-0,4кВ ж.д. (1с.ш. РУ-0,4кВ ТП-11/2, 2с.ш. РУ-10кВ РПЖ-4, яч.10кВ №108 ПС110/10/10кВ Обская)</t>
  </si>
  <si>
    <t>22-05-41 от 07.02.17</t>
  </si>
  <si>
    <t>Строительный вагон (подключение до 31.08.17г.), ул.Дзержинского, д.19а</t>
  </si>
  <si>
    <t>отходящая гр. распред. панели ВРУ-0,4кВ ж.д. (2с.ш. РУ-0,4кВ ТП-7/5, 2с.ш. РУ-10кВ РПЖ-3, яч.10кВ №208 ПС110/10/10кВ Обская)</t>
  </si>
  <si>
    <t>22-05-37 от 07.02.17</t>
  </si>
  <si>
    <t>Строительный вагон (подключение до 31.08.17г.), ул.Дзержинского, д.19г</t>
  </si>
  <si>
    <t>отходящая гр. распред. панели ВРУ-0,4кВ ж.д. (1с.ш. РУ-0,4кВ ТП-7/5, 1с.ш. РУ-10кВ РПЖ-3, яч.10кВ №705 ПС110/10/10кВ ПС Обская)</t>
  </si>
  <si>
    <t>22-05-44 от 07.02.17</t>
  </si>
  <si>
    <t>Строительный вагон (подключение до 31.08.17г.), ул.М.Жукова, д.5</t>
  </si>
  <si>
    <t>отходящая гр. распред. панели ВРУ-0,4кВ ж.д. (2с.ш. РУ-0,4кВ ТП-5/5, 1с.ш. РУ-10кВ РПЖ-1, яч.10кВ №103 ПС110/10/10кВ Обская)</t>
  </si>
  <si>
    <t>22-05-36 от 07.02.17</t>
  </si>
  <si>
    <t>Строительный вагон (подключение до 31.08.17г.), ул.Мира, д.26</t>
  </si>
  <si>
    <t>отходящая гр. распред. панели ВРУ-0,4кВ ж.д. (2с.ш. РУ-0,4кВ ТП-5/6, 1с.ш. РУ-10кВ РПЖ-1, яч.10кВ №103 ПС 110/10/10кВ Обская)</t>
  </si>
  <si>
    <t>22-05-39 от 07.02.17</t>
  </si>
  <si>
    <t>Строительный вагон (подключение до 31.08.17г.), ул.Мира, д.32</t>
  </si>
  <si>
    <t>22-05-38 от 07.02.17</t>
  </si>
  <si>
    <t>Строительный вагон (подключение до 31.08.17г.), ул.Мира, д.32а</t>
  </si>
  <si>
    <t>22-05-43 от 07.02.17</t>
  </si>
  <si>
    <t>57-5/6</t>
  </si>
  <si>
    <t>Холодный склад 1</t>
  </si>
  <si>
    <t>ПС Обская яч.604, РПЖ-17 яч.4 РУ-10кВ 2 с.ш.</t>
  </si>
  <si>
    <t>22-05-415 от 08.08.17</t>
  </si>
  <si>
    <t>земельный участок под жилой дом</t>
  </si>
  <si>
    <t>яч.10кВ №31 ПС Южная (ВЛ-0,4кВ ф.4 БКТП-92/х опора 4)</t>
  </si>
  <si>
    <t>2-05-484 от 13.09.17</t>
  </si>
  <si>
    <t>Объект индивидуального жилищного строительства</t>
  </si>
  <si>
    <t>2сш РУ-10кВ РП-29, яч10кВ №204 ПС Городская-5 (ВЛ-0,4кВ Ф-3 БКТП-77/х оп.14)</t>
  </si>
  <si>
    <t>22-05-514 от 28.09.17</t>
  </si>
  <si>
    <t>Нежилое помещение №1001(магазин)</t>
  </si>
  <si>
    <t>ввод №2 ВРУ-0,4кВ жилого дома №14, 1 с.ш. РУ-0,4кВ ТП-7/5 (гр.№14), 2 с.ш. РУ-10кВ РПЖ-3 (яч. №13), яч. 10кВ №705 ПС Обская</t>
  </si>
  <si>
    <t>22-05-357 от 04.07.17</t>
  </si>
  <si>
    <t>202-7/5</t>
  </si>
  <si>
    <t>Торговый ларек для приготовления фруктовых десертов (подключение до 30.08.17г.)</t>
  </si>
  <si>
    <t>РУ-10кВ РПЖ-1А яч.14, яч. 10кВ №414 ПС Индустриальная (1с.ш. РУ-0,4кВ ТП-2/11 гр.3)</t>
  </si>
  <si>
    <t>22-05-316 от 07.06.17</t>
  </si>
  <si>
    <t>ПС Южная яч.22 РП-Совхоз  РУ-10кВ 2 с.ш.</t>
  </si>
  <si>
    <t>22-05-06 от 09.01.17</t>
  </si>
  <si>
    <t>258-76/ха</t>
  </si>
  <si>
    <t>08.03.18</t>
  </si>
  <si>
    <t>РУ-0,4кВ КТПН-425/з; 1 с.ш. КРУН-6кВ ПС БИО, яч. 35кВ №2 ПС ГПП-7</t>
  </si>
  <si>
    <t>22-05-602 от 03.11.17</t>
  </si>
  <si>
    <t>опора №10 ВЛ-0,4кВ Ф-1 КТПН-120/з; 1 с.ш. КРУН-6кВ ПС Базовая, яч. 35кВ ПС ГПП-7</t>
  </si>
  <si>
    <t>22-05-384 от 21.07.17</t>
  </si>
  <si>
    <t>271-120/з</t>
  </si>
  <si>
    <t>22-05-537 от 05.10.17</t>
  </si>
  <si>
    <t>277-6/х</t>
  </si>
  <si>
    <t>ПС Южная яч.1 РП-Дагестан РУ-10кВ 1 с.ш.</t>
  </si>
  <si>
    <t>22-05-353 от 04.07.17</t>
  </si>
  <si>
    <t>РУ-0,4кВ проектируемой КТПН-250кВА; 2с.ш. КРУН-6кВ ПС Базовая, яч. 35кВ №4 ПС ГПП-7</t>
  </si>
  <si>
    <t>22-05-349 от 03.07.17</t>
  </si>
  <si>
    <t>1сш РУ-10кВ РПЖ-3 яч15, яч10кВ №705 ПС Обская (2сш РУ-0,4кВ ТП-5/12)</t>
  </si>
  <si>
    <t>22-05-675 от 14.12.17</t>
  </si>
  <si>
    <t>1сш РУ-10кВ РПЖ-8, 1сш яч10кВ 103 ПС Городская-5 (ВЛ-0,4кВ Ф-4 КТПН-10/х опра 5/3)</t>
  </si>
  <si>
    <t>22-05-493 от 19.09.17</t>
  </si>
  <si>
    <t>Нежилое помещение 1001</t>
  </si>
  <si>
    <t>ВРУ-0,4кВ ж.д. (2с.ш. РУ-0,4кВ БКТП-2/4 гр.30, 2с.ш. РУ-10кВ РПЖ-16 яч.22; яч.106 ПС Индустриальная)</t>
  </si>
  <si>
    <t>22-05-61 от 15.02.17</t>
  </si>
  <si>
    <t>109-2/4</t>
  </si>
  <si>
    <t>Магазин "Ивушка" и пристрой</t>
  </si>
  <si>
    <t>2с.ш. РУ-10кВ РПЖ-3 яч.16; яч.10кВ №208 ПС Обская (РУ-0,4кВ ТП-7/2 гр.10, 34 существующие)</t>
  </si>
  <si>
    <t>22-05-418 от 10.08.17</t>
  </si>
  <si>
    <t>Земельный участок под стр-во гаража на 3 автомобиля</t>
  </si>
  <si>
    <t>ПС Городская-5 яч.458, РПЖ-8 яч.10 РУ-10кВ 2 с.ш.</t>
  </si>
  <si>
    <t>22-05-122 от 09.03.17</t>
  </si>
  <si>
    <t>89-88/х</t>
  </si>
  <si>
    <t>22.02.17</t>
  </si>
  <si>
    <t>09.07.17</t>
  </si>
  <si>
    <t>Автозаправочная станция "Формула"</t>
  </si>
  <si>
    <t>РУ-0,4кВ КТПН-361/з; КРУН-6кВ ПС КОС,яч. №35кВ №1 ПС Восток</t>
  </si>
  <si>
    <t>22-05-78 от 21.02.17</t>
  </si>
  <si>
    <t>Автомобильная газозаправочная станция</t>
  </si>
  <si>
    <t>РУ-0,4кВ КТПН-363/з; 1 с.ш. РУ-10кВ РПП-7 (яч.№19), яч. №5 Пс Западная</t>
  </si>
  <si>
    <t>22-05-73 от 20.02.17</t>
  </si>
  <si>
    <t>265-363/з</t>
  </si>
  <si>
    <t>03.02.18</t>
  </si>
  <si>
    <t>2сш РУ-10кВ РПЖ-8, яч10кВ №458 ПС Городская-5 (ВЛ-0,4кВ Ф-2 КТПН-9/х оп.8))</t>
  </si>
  <si>
    <t>22-05-505 от 25.09.17</t>
  </si>
  <si>
    <t>256-9/х</t>
  </si>
  <si>
    <t>проектируемый РЩ-0,4кВ на границе зем.уч. от РУ-0,4кВ КТПН-430/з; 1 с.ш. КРУН-6кВ ПС БИО яч. №7; яч. №2 ПС ГПП-7</t>
  </si>
  <si>
    <t>22-05-365 от 10.07.17</t>
  </si>
  <si>
    <t>314-430/з</t>
  </si>
  <si>
    <t>СОНТ "Транспортник-1" с целью электроснабжения 137 огородов товарищества</t>
  </si>
  <si>
    <t>РУ-0,4кВ проектируемой КТПН-250 кВА; ВЛ-6кВ Ф-107 ПС Стройиндустриальная, оп.№44, 1 с.ш. КРУН-6кВ ПС Стройиндустриальная (яч. №107), яч. №1 ПС ГПП-7</t>
  </si>
  <si>
    <t>22-05-121 от 09.03.17</t>
  </si>
  <si>
    <t>01.07.17</t>
  </si>
  <si>
    <t>СТ "Транспортник-5"</t>
  </si>
  <si>
    <t>ВЛ-6кВ Ф-216 ПС Стройиндустриальная, оп. №7; 2 с.ш. КРУН-6кВ ПС Стройиндустриальная (яч. №216), яч. №2 ПС ГПП-7</t>
  </si>
  <si>
    <t>22-05-57 от 08.02.17</t>
  </si>
  <si>
    <t>05.11.17</t>
  </si>
  <si>
    <t>Нежилое помещение №1001 (магазин "Продукты")</t>
  </si>
  <si>
    <t>ВРУ-0,4кВ ж/д; 2 с.ш. РУ-0,4кВ ТП-10г/5, 2 с.ш. РУ-10 кВ РПЖ-11, яч. 10кВ №6 ПС Западная</t>
  </si>
  <si>
    <t>22-05-334 от 22.06.17</t>
  </si>
  <si>
    <t>348-10Г/5</t>
  </si>
  <si>
    <t>магазин "Пани"</t>
  </si>
  <si>
    <t>РУ-0,4кВ ТП-10Б/1 гр. №3, 27; 1,2 с.ш. РУ-10кВ РПЖ-15, яч. 10кВ №6, №9 ПС Западная</t>
  </si>
  <si>
    <t>22-05-72 от 20.02.17</t>
  </si>
  <si>
    <t>20.06.17</t>
  </si>
  <si>
    <t>РУ-0,4кВ ТП-10б/1, гр .№3, №27; 1, 2 с.ш. РУ-10кВ РПЖ-15, яч. 10кВ №6, №9 ПС Западная</t>
  </si>
  <si>
    <t>22-05-258 от 15.05.17</t>
  </si>
  <si>
    <t>193-10Б/1</t>
  </si>
  <si>
    <t>отходящая гр. распред. панели ВРУ-0,4кВ 1 этажа ж.д. (1сш РУ-0,4кВ ТП-13/3, яч.10кВ №310 ПС Обская)</t>
  </si>
  <si>
    <t>22-05-294 от 24.05.17</t>
  </si>
  <si>
    <t>152-13/3</t>
  </si>
  <si>
    <t>10.02.18</t>
  </si>
  <si>
    <t>РУ-0,4кВ проектной КТПН-442/з; 1 с.ш. РУ-10кВ РПП-11 (яч.№5), яч. 6кВ №11 ПС Нижневартовская</t>
  </si>
  <si>
    <t>22-05-515/1 от 28.09.17</t>
  </si>
  <si>
    <t>320-442/з</t>
  </si>
  <si>
    <t>22-05-376 от 14.07.17</t>
  </si>
  <si>
    <t>ПС Южная яч. 22 ПР-Совхоз, 2 с.ш., КТПН-76х</t>
  </si>
  <si>
    <t>22-05-555 от 16.10.17</t>
  </si>
  <si>
    <t>315-76/х</t>
  </si>
  <si>
    <t>светофорный объект "Обустройство регулируемого пешеходного перехода ул.Маршала Жукова  напротив д.7"</t>
  </si>
  <si>
    <t>2с.ш. РУ-10кВ РПЖ-1 (яч.17), яч.10кВ №804 ПС Обская (1с.ш. РУ-0,4кВ ТП-5/7)</t>
  </si>
  <si>
    <t>22-05-412-1 от 04.08.17</t>
  </si>
  <si>
    <t>308-5/7</t>
  </si>
  <si>
    <t>Светофорный объект (перекресток ул.Омская и пр.Победы)</t>
  </si>
  <si>
    <t>1сш РУ-0,4кВ БКТП-1/2 гр.14; 1сш РУ-10кВ РПЖ-16 яч.13, яч.10кВ №410 ПС Индустриальная (5 провод на оп.55 УО пр.Победы)</t>
  </si>
  <si>
    <t>22-05-452 от 25.08.17</t>
  </si>
  <si>
    <t>268-1/2</t>
  </si>
  <si>
    <t>28.02.18</t>
  </si>
  <si>
    <t>Автомобильная дорога по улМ.Джалиля. Участок от улЛенина до улОзерная. Обустр-во (Наружное эл/освещ)</t>
  </si>
  <si>
    <t>2сш РУ-10кВ РПЖ-13, яч.8, 4сш РУ-10кВ ПС Городская-5, яч.450 (2сш РУ-0,4кВ ТП-8/8 гр.28)</t>
  </si>
  <si>
    <t>22-05-502/1 от 22.09.17</t>
  </si>
  <si>
    <t>298-8/8</t>
  </si>
  <si>
    <t>Освещение переулков Угловой, Еловый, Спасателей. Старый Вартовск 1 очередь строительства г. НВ</t>
  </si>
  <si>
    <t>яч.458 ПС городская 5 (2с.ш. РУ-0,4кВ РПЖ-8)</t>
  </si>
  <si>
    <t>22-05-219 от 19.04.17</t>
  </si>
  <si>
    <t>Освещение ул. Заводской от Луговой до Рабочей</t>
  </si>
  <si>
    <t>ПС Южная яч.37</t>
  </si>
  <si>
    <t>22-05-255 от 11.05.17</t>
  </si>
  <si>
    <t>326-16П/1</t>
  </si>
  <si>
    <t>Освещение улицы 2П-2 от улицы 60 Лет октября до улицы Индустриальной г. Нижневартовска</t>
  </si>
  <si>
    <t>1 с.ш. РУ-0,4кВ ТП-96/з; 1 с.ш. РУ-10кВ РПП-3 (яч. №18), яч. №35 ПС Нижневартовская</t>
  </si>
  <si>
    <t>22-05-248 от 04.05.17</t>
  </si>
  <si>
    <t>337-96/з</t>
  </si>
  <si>
    <t>Освещение улицы 6П от улицы Кузоваткина до улицы Индустриальной г. Нижневартовска</t>
  </si>
  <si>
    <t>2 с.ш. РУ-0,4кВ ТП-99/з; 2 с.ш. РУ-6кВ РПП-6 (яч. 12), яч. №22 ПС Нижневартовская</t>
  </si>
  <si>
    <t>22-05-262 от 15.05.17</t>
  </si>
  <si>
    <t>336-99/з</t>
  </si>
  <si>
    <t>Освещение улицы Зимней от улицы Кузоваткина до улицы М.Жукова г. Нижневартовска</t>
  </si>
  <si>
    <t>1 с.ш. РУ-0,4кВ ТП-420/з; 1 с.ш. КРУН-10кВ ПС Галина; яч. 35кВ №2 ПС Западная</t>
  </si>
  <si>
    <t>22-05-282 от 18.05.17</t>
  </si>
  <si>
    <t>329-420/з</t>
  </si>
  <si>
    <t>Освещение улицы Кузоваткина от улицы Мира до улицы Зимней г. Нижневартовска</t>
  </si>
  <si>
    <t>ПС Галина яч.2, ТП-420/з, ПС Нижневартовская яч.2, РПП-12</t>
  </si>
  <si>
    <t>22-05-283 от 18.05.17</t>
  </si>
  <si>
    <t>330-РПП-2</t>
  </si>
  <si>
    <t>Освещение улицы Маршала Жукова от улицы Северная до улицы Зимней г. Нижневартовска</t>
  </si>
  <si>
    <t>1с.ш. КРУН-10кВ ПС 35/10кВ Галина, яч.35кВ №2 ПС 110/35/10кВ Западная (1с.ш. РУ-0,4кВ проектируемой ТП-420/з)</t>
  </si>
  <si>
    <t>22-05-281 от 18.05.17</t>
  </si>
  <si>
    <t>340-420/з</t>
  </si>
  <si>
    <t>Освещение улицы Мира от улицы Кузоваткина до улицы Индустриальной г. Нижневартовск</t>
  </si>
  <si>
    <t>2 с.ш. РУ-0,4кВ РПП-12; яч. №20 ПС Нижневартовская</t>
  </si>
  <si>
    <t>22-05-247 от 04.05.17</t>
  </si>
  <si>
    <t>338-РПП-12</t>
  </si>
  <si>
    <t>Освещение улицы Мусы Джалиля от улицы Г.И.Пикмана до улицы Ленина г. Нижневартовска</t>
  </si>
  <si>
    <t>1сш РУ-10кВ РПЖ-21 яч.9, 1сш РУ-10кВ ПС Юбил-ая яч.3, яч.3 ПС Восток (1сш БКТП-9/30); 2сш РУ-10кВ ПС Юбил-ая яч.16, яч.3 ПС Колмак-ая (2сш ТП-9/4)</t>
  </si>
  <si>
    <t>22-05-266 от 15.05.17</t>
  </si>
  <si>
    <t>331-9/30,9/4</t>
  </si>
  <si>
    <t>Освещение улицы Нефтяников в районе жилых домов №70, 72 г.Нижневартовска</t>
  </si>
  <si>
    <t>2сш РУ-0,4кВ ТП-7/2, 2сш РУ-10кВ РПЖ-3, яч.10кВ №208 ПС Обская (оп.18 ЛЭП-0,4кВ уличного освещения ул.Нефтяников)</t>
  </si>
  <si>
    <t>22-05-289 от 23.05.17</t>
  </si>
  <si>
    <t>328-7/2</t>
  </si>
  <si>
    <t>Освещение улицы Пионерской от улицы Чапаева до жилого дома 12 по улице Пионерской г. Нижневартовска</t>
  </si>
  <si>
    <t>2с.ш. РУ-10кВ РПЖ-21 (яч.22), яч.10кВ №6 ПС Юбилейная, яч.3 ПС Колмаковская (2с.ш. РУ-0,4кВ ТП-9/11)</t>
  </si>
  <si>
    <t>22-05-267 от 15.05.17</t>
  </si>
  <si>
    <t>327-9/11</t>
  </si>
  <si>
    <t>Освещение улицы Северной от улицы Кузоваткина до улицы Индустриальной г. Нижневартовска</t>
  </si>
  <si>
    <t>РУ-0,4кВ КТПН-59/з, гр. 3; 2 с.ш. РУ-6кВ РПП-1 (яч.№19), яч. №16 ПС Нижневартовская</t>
  </si>
  <si>
    <t>22-05-274 от 16.05.17</t>
  </si>
  <si>
    <t>339-59/з</t>
  </si>
  <si>
    <t>27.02.18</t>
  </si>
  <si>
    <t>Пешеходная аллея между СШ №6 и СШ №7 г.Нижневартовска</t>
  </si>
  <si>
    <t>1сш РУ-10кВ РПЖ-1А, 1сш РУ-10кВ ПС Индустриальная яч.105 (гр.2 РУ-0,4кВ БКТП-1/1)</t>
  </si>
  <si>
    <t>22-05-515 от 28.09.17</t>
  </si>
  <si>
    <t>294-1/1</t>
  </si>
  <si>
    <t>Светофорный объект ул.Профсоюзная-ул.Героев Самотлора</t>
  </si>
  <si>
    <t>1сш РУ-10кВ РПЖ-19, яч10кВ №107 ПС Эмтор (1сш РУ-0,4кВ ТП-К/4)</t>
  </si>
  <si>
    <t>22-05-513 от 26.09.17</t>
  </si>
  <si>
    <t>288-К/4</t>
  </si>
  <si>
    <t>Спортивный комплекс Модуль для развития адаптивного спорта в г.Нижневартовске</t>
  </si>
  <si>
    <t>1и2сш РУ-10кВ РПЖ21 яч.5,22; яч.13,14 ПС Юбилейная 1и2сш; 1и2сш КРУН-10кВ ПС Котельная-3А; яч3 ПС Восток; яч3 ПС Колмаковская (1и2сш РУ-0,4кВ ТП-9/17)</t>
  </si>
  <si>
    <t>22-05-487 от 15.09.17</t>
  </si>
  <si>
    <t>332-9/17</t>
  </si>
  <si>
    <t>Средняя общеобразовательная школа на 900 учащихся в квартале 18 г.Нижневартовска</t>
  </si>
  <si>
    <t>ПС Эмтор яч.208, 107, РПЖ-19 РУ-10кВ 1 и 2 с.ш.</t>
  </si>
  <si>
    <t>22-05-296 от 24.05.17</t>
  </si>
  <si>
    <t>Улица Ленина от улицы Ханты-Мансийской до Восточного обхода г.Нижневартовска (1, 2 этап)</t>
  </si>
  <si>
    <t>1,2 с.ш. РУ-0,4кВ БКТП-22/2 и 1,2 с.ш. РУ-0,4кВ ТП-26/2; 1,2 с.ш. РУ-10кВ РПЖ-22, яч. 10кВ №323, 208 ПС Городская-5; 1,2 с.ш. РУ-10кВ РПЖ-25 яч. 10кВ</t>
  </si>
  <si>
    <t>22-05-222 от 19.04.17</t>
  </si>
  <si>
    <t>313-22/2</t>
  </si>
  <si>
    <t>Центральная больница на 1100 коек в г. Нижневартовске</t>
  </si>
  <si>
    <t>яч.10кВ №303 ПС Индустриальная, №113 ПС Восток; яч.10кВ №204 ПС Центральна, №211 ПС Индустриальная (1и2с.ш. РУ-10кВ РПЖ-10; 1и2с.ш. РУ-10кВ РПЖ-14)</t>
  </si>
  <si>
    <t>2-05-405 от 01.08.17</t>
  </si>
  <si>
    <t>1и2сш РУ-10кВ РПЖ-21, 1и2сш РУ-10кВ ПС Юбилейная, 1и2сш ЗРУ-35кВ ПС Котельная-3А, яч35кВ№3 ПС Восток яч35кВ№3 ПС Колмаковская;1и2сш РУ-0,4кВ БКТП-9/26</t>
  </si>
  <si>
    <t>22-05-673 от 13.12.17</t>
  </si>
  <si>
    <t>Комплекс автоматической фотовидеофиксации нарушений правил дорожного движения</t>
  </si>
  <si>
    <t>ПС Индустриальная яч. 16, РУ-0,4кВ ТП-3/9</t>
  </si>
  <si>
    <t>22-05-354 от 04.07.17</t>
  </si>
  <si>
    <t>ЩУ УО 1сш РУ-0,4кВ ТП-3/8, 2сш РУ-10кВ ПС Индустриальная, яч206 (оп.28 ЛЭП-0,4кВ уличного освещения ул.Кузоваткина (пятый провод))</t>
  </si>
  <si>
    <t>22-05-513/1 от 27.09.17</t>
  </si>
  <si>
    <t>349-3/8</t>
  </si>
  <si>
    <t>Центр активного отдыха "Адреналин" (подключение до 30.09.2017г.)</t>
  </si>
  <si>
    <t>2сш РУ-10кВ ТП-5/8, 1сш РУ-10кВ РПЖ-14, яч.10кВ №204 ПС Центральная (оп.68 ВЛ-0,4кВ уличного освещения оз.Комсомольское)</t>
  </si>
  <si>
    <t>22-05-290 от 23.05.17</t>
  </si>
  <si>
    <t>159-5/8</t>
  </si>
  <si>
    <t>16.03.18</t>
  </si>
  <si>
    <t>ПС Южная яч.27, РП-СТПС, КТПН-50/х</t>
  </si>
  <si>
    <t>22-05-616 от 13.11.17</t>
  </si>
  <si>
    <t>ПС Южная яч.27 РП-СТПС РУ-10кВ 2 с.ш.</t>
  </si>
  <si>
    <t>22-05-591 от 26.10.17</t>
  </si>
  <si>
    <t>ПС Городская-5 яч.204,  РП-29</t>
  </si>
  <si>
    <t>22-05-341 от 27.06.17</t>
  </si>
  <si>
    <t>300</t>
  </si>
  <si>
    <t>ВРУ-0,4кВ ж.д. (1с.ш. РУ-0,4кВ БКТП-2/4 гр.7, 1с.ш. РУ-10кВ РПЖ-16 яч.15; яч.410 ПС Индустриальная)</t>
  </si>
  <si>
    <t>22-05-411 от 03.08.17</t>
  </si>
  <si>
    <t>301</t>
  </si>
  <si>
    <t>1сш РУ-6кВ РПП-11, яч6кВ №11 ПС Нижневартовская, 1сш РУ-6кВ РПП-2, яч6кВ №14 ПС Нижневартовская (1и2сш РУ-0,4кВ БКТП-370/з)</t>
  </si>
  <si>
    <t>2-05-512 от 26.09.17</t>
  </si>
  <si>
    <t>302</t>
  </si>
  <si>
    <t>Реконструкция офисного здания (объект незавершенное строительство) под магазин</t>
  </si>
  <si>
    <t>1 и 2 с.ш. РУ-10кВ РПЖ-16 (яч.15, 22), яч.410, 106 ПС Индустриальная (1 и 2 с.ш. РУ-0,4кВ БКТП-2/4)</t>
  </si>
  <si>
    <t>22-05-328 от 14.06.17</t>
  </si>
  <si>
    <t>303</t>
  </si>
  <si>
    <t>Земельный участок под строительство складских помещений</t>
  </si>
  <si>
    <t>РУ-0,4кВ проектируемой КТПН-68/с; 1 с.ш. РУ-10кВ РП-2С (яч.№1), яч. 10 кВ №101 ПС Восток</t>
  </si>
  <si>
    <t>22-05-516 от 29.09.17</t>
  </si>
  <si>
    <t>304</t>
  </si>
  <si>
    <t>Складские помещения</t>
  </si>
  <si>
    <t>опора на границе участка ВЛ-10кВ от оп.№4/5 ВЛ-10кВ Ф-1 РП-2С; 1 с.ш. РУ-10кВ РП-2С (яч.№1), яч.№101 ПС Восток</t>
  </si>
  <si>
    <t>22-05-66 от 16.02.17</t>
  </si>
  <si>
    <t>305</t>
  </si>
  <si>
    <t>ПС Городская яч.103, РПЖ-8 РУ-10кВ 1 с.ш.</t>
  </si>
  <si>
    <t>22-05-279 от 18.05.17</t>
  </si>
  <si>
    <t>306</t>
  </si>
  <si>
    <t>22-05-278 от 18.05.17</t>
  </si>
  <si>
    <t>307</t>
  </si>
  <si>
    <t>ВРУ-0,4кВ ж/д (2с.ш. РУ-0,4кВ БКТП-1/5 гр.22, 2с.ш. РУ-10кВ РПЖ-1А яч.16; яч.414 ПС Индустриальная)</t>
  </si>
  <si>
    <t>22-05-10 от 11.01.17</t>
  </si>
  <si>
    <t>149-1/5</t>
  </si>
  <si>
    <t>308</t>
  </si>
  <si>
    <t>ПС Южная яч.20 РП-СТПС, 1 с.ш.</t>
  </si>
  <si>
    <t>22-05-136 от 13.03.17</t>
  </si>
  <si>
    <t>177-51/х</t>
  </si>
  <si>
    <t>309</t>
  </si>
  <si>
    <t>ПС Южная яч.27, РП-СТПС РК-10кВ 2 с.ш.</t>
  </si>
  <si>
    <t>22-05-275 от 16.05.17</t>
  </si>
  <si>
    <t>286-77/х</t>
  </si>
  <si>
    <t>310</t>
  </si>
  <si>
    <t>27.01.17</t>
  </si>
  <si>
    <t>22-05-26 от 24.01.17</t>
  </si>
  <si>
    <t>240-76/х</t>
  </si>
  <si>
    <t>311</t>
  </si>
  <si>
    <t>22.07.17</t>
  </si>
  <si>
    <t>Аптека (нежилое помещение 1005)</t>
  </si>
  <si>
    <t>ПС Эмтор яч.107, РПЖ-19, 1 с.ш., ТП-18/8, 1 с.ш.</t>
  </si>
  <si>
    <t>22-05-161 от 20.03.17</t>
  </si>
  <si>
    <t>158-18/8</t>
  </si>
  <si>
    <t>312</t>
  </si>
  <si>
    <t>ПС Городская-5 яч.323, РПЖ-22 1 с.ш.</t>
  </si>
  <si>
    <t>22-05-162 от 20.03.17</t>
  </si>
  <si>
    <t>147-РПЖ-22</t>
  </si>
  <si>
    <t>313</t>
  </si>
  <si>
    <t>Помещение № 1001. Магазин</t>
  </si>
  <si>
    <t>отходящая гр. распред. панели ВРУ-0,4кВ ж.д. (1с.ш. РУ-0,4кВ ТП-7/4, 1с.ш. РУ-10кВ РПЖ-3, яч.10кВ №705 ПС Обская)</t>
  </si>
  <si>
    <t>22-05-231 от 24.04.17</t>
  </si>
  <si>
    <t>153-7/4</t>
  </si>
  <si>
    <t>314</t>
  </si>
  <si>
    <t>Магазин №937 "Муравей"</t>
  </si>
  <si>
    <t>2сш Ру-10кВ ТП-5/9, 1сш РУ-10кВ РПЖ-3, яч.10кВ №705 ПС Обская (проектируемый РЩ-0,4кВ с рубильником Iном=25А на границе зем. уч. заявителя)</t>
  </si>
  <si>
    <t>22-05-286 от 23.05.17</t>
  </si>
  <si>
    <t>232-5/9</t>
  </si>
  <si>
    <t>315</t>
  </si>
  <si>
    <t>Земельный участок под строительство автомойки</t>
  </si>
  <si>
    <t>концевая опора ЛЭП-0,4кВ в районе зем.уч.; РУ-0,4кВ проектной КТПН-400кВА; 1 с.ш. РУ-10кВ РПП-11 (яч. №5), яч. 6кВ №11 ПС Нижневартовская</t>
  </si>
  <si>
    <t>22-05-330 от 16.06.17</t>
  </si>
  <si>
    <t>344-442/з</t>
  </si>
  <si>
    <t>316</t>
  </si>
  <si>
    <t>03.06.17</t>
  </si>
  <si>
    <t>Строительная площадка автомойки</t>
  </si>
  <si>
    <t>опора №6 ВЛ-0,4кВ Ф-2 РЩ-0,4кВ от РУ-0,4кВ БКТПН-284/з; 1 с.ш. РУ-0,4кВ БКТПН-284/з, 1 с.ш. РУ-6кВ РПП-12, яч. 6кВ №19 ПС Нижневартовская</t>
  </si>
  <si>
    <t>22-05-273 от 16.05.17</t>
  </si>
  <si>
    <t>161-284/з</t>
  </si>
  <si>
    <t>317</t>
  </si>
  <si>
    <t>2 с.ш. РУ-0,4кВ РПП-11;, яч.№42 ПС Нижневартовская</t>
  </si>
  <si>
    <t>22-05-208 от 10.04.17</t>
  </si>
  <si>
    <t>318</t>
  </si>
  <si>
    <t>Киоск "Карамелька" (подключение до 30.08.2017г.)</t>
  </si>
  <si>
    <t>РУ-10кВ РПЖ-1А яч.14, яч. 10кВ №414 ПС Индустриальная (1с.ш. РУ-0,4кВ ТП-2/11 гр.3 фаза А)</t>
  </si>
  <si>
    <t>22-05-310 от 01.06.17</t>
  </si>
  <si>
    <t>146-2/11</t>
  </si>
  <si>
    <t>319</t>
  </si>
  <si>
    <t>Многофукциональный сушильный комплекс</t>
  </si>
  <si>
    <t>1 с.ш. РУ-10кВ РП-2С (яч.№13); яч. 10кВ №101 ПС Восток</t>
  </si>
  <si>
    <t>22-05-604 от 07.11.17</t>
  </si>
  <si>
    <t>343-69/с</t>
  </si>
  <si>
    <t>320</t>
  </si>
  <si>
    <t>Летнее кафе (подключение до 15.06.2017г.)</t>
  </si>
  <si>
    <t>1с.ш. РУ-0,4кВ ТП-15/9, 1с.ш. РУ-10кВ РПЖ-12, яч.10кВ №139 ПС Городская-5 (опора №3 ВЛ-0,4кВ Ф-4 ТП-15/9)</t>
  </si>
  <si>
    <t>22-05-264 от 15.05.17</t>
  </si>
  <si>
    <t>148-15/9</t>
  </si>
  <si>
    <t>321</t>
  </si>
  <si>
    <t>16.10.18</t>
  </si>
  <si>
    <t>ДНТ "Энергетик-2" (расширение с присоединением 101 дополнительного участка)</t>
  </si>
  <si>
    <t>яч. 6кВ №115 ПС Дивный; 1 с.ш. РУ-6кВ ПС Дивный (яч. №115) яч. 35кВ №4 ПС  ГПП-7</t>
  </si>
  <si>
    <t>22-05-547 от 10.10.17</t>
  </si>
  <si>
    <t>322</t>
  </si>
  <si>
    <t>04.04.18</t>
  </si>
  <si>
    <t>Часть сдания-производственное помещение №1; часть здания-производственное помещение №2 (ВРУ-0,4кВ)</t>
  </si>
  <si>
    <t>1 с.ш. РУ-0,4кВ ТП-78/з; 1 с.ш. РУ-6кВ РПП-2 (яяч. №9), яч. 6кВ №14 ПС Нижневартовская</t>
  </si>
  <si>
    <t>22-05-631 от 21.11.17</t>
  </si>
  <si>
    <t>323</t>
  </si>
  <si>
    <t>ВЛИ-0,4кВ Ф-2 КТПН-208/з, опора №6; 2с.ш. КРУН-6кВ ПС БИО, яч. 35кВ №1 ОРУ-35кВ ПС ГПП-7</t>
  </si>
  <si>
    <t>22-05-542 от 05.10.17</t>
  </si>
  <si>
    <t>324</t>
  </si>
  <si>
    <t>РУ-0,4кВ КТПН-350/з; 1 с.ш. КРУН-10кВ яч. №5 ПС Галина, яч. 35кВ ПС Западная</t>
  </si>
  <si>
    <t>22-05-688 от 25.12.17</t>
  </si>
  <si>
    <t>325</t>
  </si>
  <si>
    <t>18.12.18</t>
  </si>
  <si>
    <t>326</t>
  </si>
  <si>
    <t>22-05-386 от 21.07.17</t>
  </si>
  <si>
    <t>307-40/х</t>
  </si>
  <si>
    <t>2014 год АО "Горэлектросеть"</t>
  </si>
  <si>
    <t>2015 год АО "Горэлектросеть"</t>
  </si>
  <si>
    <t>2016 год АО "Горэлектросеть"</t>
  </si>
  <si>
    <t>2017 год АО "Горэлектросеть"</t>
  </si>
  <si>
    <t>Информация по заявкам и договорам технологического присоединения на 01.02.2014г.</t>
  </si>
  <si>
    <t>ВСЕГО ЗАЯВОК</t>
  </si>
  <si>
    <t>из них ЗАКЛЮЧЕНО договоров тех.присоединения</t>
  </si>
  <si>
    <t>из них АННУЛИРОВАНО</t>
  </si>
  <si>
    <t>Количество</t>
  </si>
  <si>
    <t>Запрашиваемая мощность (кВт)</t>
  </si>
  <si>
    <t>Информация по заявкам и договорам технологического присоединения на 01.03.2014г.</t>
  </si>
  <si>
    <t>Информация по заявкам и договорам технологического присоединения на 01.04.2014г.</t>
  </si>
  <si>
    <t>Информация по заявкам и договорам технологического присоединения на 01.05.2014г.</t>
  </si>
  <si>
    <t>Информация по заявкам и договорам технологического присоединения на 01.06.2014г.</t>
  </si>
  <si>
    <t>Информация по заявкам и договорам технологического присоединения на 01.07.2014г.</t>
  </si>
  <si>
    <t>Информация по заявкам и договорам технологического присоединения на 01.08.2014г.</t>
  </si>
  <si>
    <t>Информация по заявкам и договорам технологического присоединения на 01.09.2014г.</t>
  </si>
  <si>
    <t>Информация по заявкам и договорам технологического присоединения на 01.10.2014г.</t>
  </si>
  <si>
    <t>Информация по заявкам и договорам технологического присоединения на 01.11.2014г.</t>
  </si>
  <si>
    <t>Информация по заявкам и договорам технологического присоединения на 01.12.2014г.</t>
  </si>
  <si>
    <t>Информация по заявкам и договорам технологического присоединения на 01.01.2015г.</t>
  </si>
  <si>
    <t>Информация по заявкам и договорам технологического присоединения на 01.02.2015г.</t>
  </si>
  <si>
    <t>Информация по заявкам и договорам технологического присоединения на 01.03.2015г.</t>
  </si>
  <si>
    <t>Информация по заявкам и договорам технологического присоединения на 01.04.2015г.</t>
  </si>
  <si>
    <t>Информация по заявкам и договорам технологического присоединения на 01.05.2015г.</t>
  </si>
  <si>
    <t>Информация по заявкам и договорам технологического присоединения на 01.06.2015г.</t>
  </si>
  <si>
    <t>Информация по заявкам и договорам технологического присоединения на 01.07.2015г.</t>
  </si>
  <si>
    <t>Информация по заявкам и договорам технологического присоединения на 01.08.2015г.</t>
  </si>
  <si>
    <t>Информация по заявкам и договорам технологического присоединения на 01.09.2015г.</t>
  </si>
  <si>
    <t>Информация по заявкам и договорам технологического присоединения на 01.10.2015г.</t>
  </si>
  <si>
    <t>Информация по заявкам и договорам технологического присоединения на 01.11.2015г.</t>
  </si>
  <si>
    <t>Информация по заявкам и договорам технологического присоединения на 01.12.2015г.</t>
  </si>
  <si>
    <t>Информация по заявкам и договорам технологического присоединения на 01.01.2016г.</t>
  </si>
  <si>
    <t>Информация по заявкам и договорам технологического присоединения на 01.02.2016г.</t>
  </si>
  <si>
    <t>Информация по заявкам и договорам технологического присоединения на 01.03.2016г.</t>
  </si>
  <si>
    <t>Информация по заявкам и договорам технологического присоединения на 01.04.2016г.</t>
  </si>
  <si>
    <t>Информация по заявкам и договорам технологического присоединения на 01.05.2016г.</t>
  </si>
  <si>
    <t>Информация по заявкам и договорам технологического присоединения на 01.06.2016г.</t>
  </si>
  <si>
    <t>Информация по заявкам и договорам технологического присоединения на 01.07.2016г.</t>
  </si>
  <si>
    <t>Информация по заявкам и договорам технологического присоединения на 01.08.2016г.</t>
  </si>
  <si>
    <t>Информация по заявкам и договорам технологического присоединения на 01.09.2016г.</t>
  </si>
  <si>
    <t>Информация по заявкам и договорам технологического присоединения на 01.10.2016г.</t>
  </si>
  <si>
    <t>Информация по заявкам и договорам технологического присоединения на 01.11.2016г.</t>
  </si>
  <si>
    <t>Информация по заявкам и договорам технологического присоединения на 01.12.2016г.</t>
  </si>
  <si>
    <t>Информация по заявкам и договорам технологического присоединения на 01.01.2017г.</t>
  </si>
  <si>
    <t>Информация по заявкам и договорам технологического присоединения на 01.02.2017г.</t>
  </si>
  <si>
    <t>Информация по заявкам и договорам технологического присоединения на 01.03.2017г.</t>
  </si>
  <si>
    <t>Информация по заявкам и договорам технологического присоединения на 01.04.2017г.</t>
  </si>
  <si>
    <t>Информация по заявкам и договорам технологического присоединения на 01.05.2017г.</t>
  </si>
  <si>
    <t>Информация по заявкам и договорам технологического присоединения на 01.06.2017г.</t>
  </si>
  <si>
    <t>Информация по заявкам и договорам технологического присоединения на 01.07.2017г.</t>
  </si>
  <si>
    <t>Информация по заявкам и договорам технологического присоединения на 01.08.2017г.</t>
  </si>
  <si>
    <t>Информация по заявкам и договорам технологического присоединения на 01.09.2017г.</t>
  </si>
  <si>
    <t>Информация по заявкам и договорам технологического присоединения на 01.10.2017г.</t>
  </si>
  <si>
    <t>Информация по заявкам и договорам технологического присоединения на 01.11.2017г.</t>
  </si>
  <si>
    <t>Информация по заявкам и договорам технологического присоединения на 01.12.2017г.</t>
  </si>
  <si>
    <t>Информация по заявкам и договорам технологического присоединения на 01.01.2018г.</t>
  </si>
  <si>
    <t>за отчетный период: с 01.11.17 по 30.11.17</t>
  </si>
  <si>
    <t>Вагончик</t>
  </si>
  <si>
    <t>---</t>
  </si>
  <si>
    <t>Спортивный комплекс</t>
  </si>
  <si>
    <t>Земельный участок</t>
  </si>
  <si>
    <t>за отчетный период: с 01.12.17 по 30.12.17</t>
  </si>
  <si>
    <t xml:space="preserve">Земельный участок </t>
  </si>
  <si>
    <t>Сотовая вышка</t>
  </si>
  <si>
    <t>Остановка</t>
  </si>
  <si>
    <t>Водоочестительная</t>
  </si>
  <si>
    <t>Сведение о заявках</t>
  </si>
  <si>
    <t>Сведения о договорах</t>
  </si>
  <si>
    <t>Информация о составлении и подписании документов о технологическом присоединении</t>
  </si>
  <si>
    <t>Примечание</t>
  </si>
  <si>
    <t>дата</t>
  </si>
  <si>
    <t>номер</t>
  </si>
  <si>
    <t>Источник снабжения</t>
  </si>
  <si>
    <t>объем мощности, кВт</t>
  </si>
  <si>
    <t>ход реализации заявок</t>
  </si>
  <si>
    <t>тип заявителя</t>
  </si>
  <si>
    <t xml:space="preserve">№ договора </t>
  </si>
  <si>
    <t>Дата направления договора</t>
  </si>
  <si>
    <t>Дата заключения договора</t>
  </si>
  <si>
    <t>Объем присоединяемой мощности, кВт</t>
  </si>
  <si>
    <t>Стоимость договора с НДС 18%</t>
  </si>
  <si>
    <t>Срок выполнения мероприятий технологического присоединения</t>
  </si>
  <si>
    <t>Дата выполнения сетевой организацией технических условий</t>
  </si>
  <si>
    <t>Фактическое присоединение и фактический прием (подача) напряжения и мощности</t>
  </si>
  <si>
    <t>объем присоединенной мощности,кВт</t>
  </si>
  <si>
    <t>Дата составления документов о технологическом присоединении</t>
  </si>
  <si>
    <t>Дата подписания документов о технологическом присоединении Заявителем</t>
  </si>
  <si>
    <t>принята</t>
  </si>
  <si>
    <t>аннулирована</t>
  </si>
  <si>
    <t>2014г.</t>
  </si>
  <si>
    <t>23/1</t>
  </si>
  <si>
    <t>ТП-93</t>
  </si>
  <si>
    <t>-</t>
  </si>
  <si>
    <t>Юр.л.</t>
  </si>
  <si>
    <t>02.002.14</t>
  </si>
  <si>
    <t>23/2</t>
  </si>
  <si>
    <t>КТПН-145</t>
  </si>
  <si>
    <t>Физ.л.</t>
  </si>
  <si>
    <t>01.002.14</t>
  </si>
  <si>
    <t>23/10</t>
  </si>
  <si>
    <t>КТПН-27</t>
  </si>
  <si>
    <t>02.003.14</t>
  </si>
  <si>
    <t>23/17</t>
  </si>
  <si>
    <t>ТП-71</t>
  </si>
  <si>
    <t>02.004.14</t>
  </si>
  <si>
    <t>23/21</t>
  </si>
  <si>
    <t>01.004.14</t>
  </si>
  <si>
    <t>23/23</t>
  </si>
  <si>
    <t>ТП-61</t>
  </si>
  <si>
    <t>02.005.14</t>
  </si>
  <si>
    <t>23/27</t>
  </si>
  <si>
    <t>КТПН-157</t>
  </si>
  <si>
    <t>01.003.14</t>
  </si>
  <si>
    <t>б/н</t>
  </si>
  <si>
    <t>ПЛУ-2</t>
  </si>
  <si>
    <t>02.016.14</t>
  </si>
  <si>
    <t>23/33</t>
  </si>
  <si>
    <t>ТП-135</t>
  </si>
  <si>
    <t>01.005.14</t>
  </si>
  <si>
    <t>23/36</t>
  </si>
  <si>
    <t>РП-1</t>
  </si>
  <si>
    <t>02.006.14</t>
  </si>
  <si>
    <t>23/37</t>
  </si>
  <si>
    <t>КТПН-16</t>
  </si>
  <si>
    <t>02.007.14</t>
  </si>
  <si>
    <t>23/38</t>
  </si>
  <si>
    <t>КТПН-169</t>
  </si>
  <si>
    <t>01.006.14</t>
  </si>
  <si>
    <t>23/41</t>
  </si>
  <si>
    <t>ТП-11</t>
  </si>
  <si>
    <t>01.007.14</t>
  </si>
  <si>
    <t>23/44</t>
  </si>
  <si>
    <t>КТПН-118</t>
  </si>
  <si>
    <t>02.008.14</t>
  </si>
  <si>
    <t>23/50</t>
  </si>
  <si>
    <t>ТП-156</t>
  </si>
  <si>
    <t>01.008.14</t>
  </si>
  <si>
    <t>23/51</t>
  </si>
  <si>
    <t>ТП-24</t>
  </si>
  <si>
    <t>02.009.14</t>
  </si>
  <si>
    <t>23/62</t>
  </si>
  <si>
    <t>КТПН-1001</t>
  </si>
  <si>
    <t>01.009.14</t>
  </si>
  <si>
    <t>23/65</t>
  </si>
  <si>
    <t>ТП-92</t>
  </si>
  <si>
    <t>02.010.14</t>
  </si>
  <si>
    <t>23/68</t>
  </si>
  <si>
    <t>01.012.14</t>
  </si>
  <si>
    <t>23/69</t>
  </si>
  <si>
    <t>01.011.14</t>
  </si>
  <si>
    <t>23/71</t>
  </si>
  <si>
    <t>КТПН-155</t>
  </si>
  <si>
    <t>01.010.14</t>
  </si>
  <si>
    <t>23/72</t>
  </si>
  <si>
    <t>КТПН-1101</t>
  </si>
  <si>
    <t>01.013.14</t>
  </si>
  <si>
    <t>23/79</t>
  </si>
  <si>
    <t>ТП-91</t>
  </si>
  <si>
    <t>02.012.14</t>
  </si>
  <si>
    <t>23/80</t>
  </si>
  <si>
    <t>КТПН-1004</t>
  </si>
  <si>
    <t>01.014.14</t>
  </si>
  <si>
    <t>23/83</t>
  </si>
  <si>
    <t>ТП-36</t>
  </si>
  <si>
    <t>02.011.14</t>
  </si>
  <si>
    <t>23/84</t>
  </si>
  <si>
    <t>01.015.14</t>
  </si>
  <si>
    <t>23/86</t>
  </si>
  <si>
    <t>01.016.14</t>
  </si>
  <si>
    <t>23/89</t>
  </si>
  <si>
    <t>02.015.14</t>
  </si>
  <si>
    <t>23/90</t>
  </si>
  <si>
    <t>КТПН-136</t>
  </si>
  <si>
    <t>01.018.14</t>
  </si>
  <si>
    <t>23/92</t>
  </si>
  <si>
    <t>01.017.14</t>
  </si>
  <si>
    <t>23/96</t>
  </si>
  <si>
    <t>01.020.14</t>
  </si>
  <si>
    <t>23/97</t>
  </si>
  <si>
    <t>КТПН-130</t>
  </si>
  <si>
    <t>01.019.14</t>
  </si>
  <si>
    <t>23/98</t>
  </si>
  <si>
    <t>01.021.14</t>
  </si>
  <si>
    <t>23/100</t>
  </si>
  <si>
    <t>01.022.14</t>
  </si>
  <si>
    <t>23/101</t>
  </si>
  <si>
    <t>ТП-62</t>
  </si>
  <si>
    <t>02.013.14</t>
  </si>
  <si>
    <t>23/101а</t>
  </si>
  <si>
    <t>23/102</t>
  </si>
  <si>
    <t>ТП-53</t>
  </si>
  <si>
    <t>02.018.14</t>
  </si>
  <si>
    <t>23/103</t>
  </si>
  <si>
    <t>01.023.14</t>
  </si>
  <si>
    <t>23/104</t>
  </si>
  <si>
    <t>01.024.14</t>
  </si>
  <si>
    <t>23/105</t>
  </si>
  <si>
    <t>ТП-51</t>
  </si>
  <si>
    <t>02.017.14</t>
  </si>
  <si>
    <t>23/106</t>
  </si>
  <si>
    <t>02.014.14</t>
  </si>
  <si>
    <t>23/107</t>
  </si>
  <si>
    <t>01.025.14</t>
  </si>
  <si>
    <t>23/108</t>
  </si>
  <si>
    <t>ТП-153</t>
  </si>
  <si>
    <t>01.027.14</t>
  </si>
  <si>
    <t>23/109</t>
  </si>
  <si>
    <t>КТПН-119</t>
  </si>
  <si>
    <t>02.019.14</t>
  </si>
  <si>
    <t>23/110</t>
  </si>
  <si>
    <t>01.026.14</t>
  </si>
  <si>
    <t>23/113</t>
  </si>
  <si>
    <t>01.028.14</t>
  </si>
  <si>
    <t>23/121</t>
  </si>
  <si>
    <t>КТПН-1102</t>
  </si>
  <si>
    <t>01.031.14</t>
  </si>
  <si>
    <t>23/125</t>
  </si>
  <si>
    <t>01.029.14</t>
  </si>
  <si>
    <t>23/127</t>
  </si>
  <si>
    <t>01.030.14</t>
  </si>
  <si>
    <t>23/132</t>
  </si>
  <si>
    <t>02.023.14</t>
  </si>
  <si>
    <t>23/133</t>
  </si>
  <si>
    <t>01.032.14</t>
  </si>
  <si>
    <t>23/137</t>
  </si>
  <si>
    <t>02.020.14</t>
  </si>
  <si>
    <t>23/138</t>
  </si>
  <si>
    <t>КТПН-2303</t>
  </si>
  <si>
    <t>02.022.14</t>
  </si>
  <si>
    <t>23/141</t>
  </si>
  <si>
    <t>ТП-32</t>
  </si>
  <si>
    <t>02.021.14</t>
  </si>
  <si>
    <t>23/143</t>
  </si>
  <si>
    <t>01.033.14</t>
  </si>
  <si>
    <t>23/146</t>
  </si>
  <si>
    <t>ТП-12</t>
  </si>
  <si>
    <t>02.025.14</t>
  </si>
  <si>
    <t>23/147</t>
  </si>
  <si>
    <t>01.034.14</t>
  </si>
  <si>
    <t>23/148</t>
  </si>
  <si>
    <t>КТПН-28</t>
  </si>
  <si>
    <t>02.024.14</t>
  </si>
  <si>
    <t>23/150</t>
  </si>
  <si>
    <t>02.026.14</t>
  </si>
  <si>
    <t>23/151</t>
  </si>
  <si>
    <t>01.036.14</t>
  </si>
  <si>
    <t>23/152</t>
  </si>
  <si>
    <t>01.035.14</t>
  </si>
  <si>
    <t>23/154</t>
  </si>
  <si>
    <t>КТПН-161</t>
  </si>
  <si>
    <t>01.037.14</t>
  </si>
  <si>
    <t>23/156</t>
  </si>
  <si>
    <t>КТПН-117</t>
  </si>
  <si>
    <t>01.039.14</t>
  </si>
  <si>
    <t>23/160</t>
  </si>
  <si>
    <t>02.027.14</t>
  </si>
  <si>
    <t>23/161</t>
  </si>
  <si>
    <t>01.038.14</t>
  </si>
  <si>
    <t>23/168</t>
  </si>
  <si>
    <t>01.042.14</t>
  </si>
  <si>
    <t>23/171</t>
  </si>
  <si>
    <t>КТПН-68</t>
  </si>
  <si>
    <t>02.029.14</t>
  </si>
  <si>
    <t>23/172</t>
  </si>
  <si>
    <t>02.030.14</t>
  </si>
  <si>
    <t>23/174</t>
  </si>
  <si>
    <t>КТПН-16,17</t>
  </si>
  <si>
    <t>02.028.14</t>
  </si>
  <si>
    <t>23/175</t>
  </si>
  <si>
    <t>01.040.14</t>
  </si>
  <si>
    <t>23/176</t>
  </si>
  <si>
    <t>01.041.14</t>
  </si>
  <si>
    <t>23/183</t>
  </si>
  <si>
    <t>01.043.14</t>
  </si>
  <si>
    <t>23/184</t>
  </si>
  <si>
    <t>КТПН-2304</t>
  </si>
  <si>
    <t>01.044.14</t>
  </si>
  <si>
    <t>23/185</t>
  </si>
  <si>
    <t>01.046.14</t>
  </si>
  <si>
    <t>23/186</t>
  </si>
  <si>
    <t>01.045.14</t>
  </si>
  <si>
    <t>23/193</t>
  </si>
  <si>
    <t>01.047.14</t>
  </si>
  <si>
    <t>23/194</t>
  </si>
  <si>
    <t>01.048.14</t>
  </si>
  <si>
    <t>23/210</t>
  </si>
  <si>
    <t>01.050.14</t>
  </si>
  <si>
    <t>23/212</t>
  </si>
  <si>
    <t>01.049.14</t>
  </si>
  <si>
    <t>23/213</t>
  </si>
  <si>
    <t>КТПН-35</t>
  </si>
  <si>
    <t>02.031.14</t>
  </si>
  <si>
    <t>23/229</t>
  </si>
  <si>
    <t>01.051.14</t>
  </si>
  <si>
    <t>23/239</t>
  </si>
  <si>
    <t>ТП-26</t>
  </si>
  <si>
    <t>02.032.14</t>
  </si>
  <si>
    <t>23/240</t>
  </si>
  <si>
    <t>01.052.14</t>
  </si>
  <si>
    <t>23/241</t>
  </si>
  <si>
    <t>01.054.14</t>
  </si>
  <si>
    <t>23/245</t>
  </si>
  <si>
    <t>02.034.14</t>
  </si>
  <si>
    <t>23/250</t>
  </si>
  <si>
    <t>02.033.14</t>
  </si>
  <si>
    <t>23/251</t>
  </si>
  <si>
    <t>01.053.14</t>
  </si>
  <si>
    <t>23/255</t>
  </si>
  <si>
    <t>ТП-64</t>
  </si>
  <si>
    <t>02.035.14</t>
  </si>
  <si>
    <t>10/2172</t>
  </si>
  <si>
    <t>02.002.15</t>
  </si>
  <si>
    <t>ПС 35/6кВ "Лесная"</t>
  </si>
  <si>
    <t>02.004.15</t>
  </si>
  <si>
    <t>Январь 2015г.</t>
  </si>
  <si>
    <t>02.003.15</t>
  </si>
  <si>
    <t>23/4</t>
  </si>
  <si>
    <t>+</t>
  </si>
  <si>
    <t>01.002.15</t>
  </si>
  <si>
    <t>КТПН-6</t>
  </si>
  <si>
    <t>02.005.15</t>
  </si>
  <si>
    <t>02.006.15</t>
  </si>
  <si>
    <t>23/22</t>
  </si>
  <si>
    <t>02.007.15</t>
  </si>
  <si>
    <t>Февраль 2015г.</t>
  </si>
  <si>
    <t>23/25</t>
  </si>
  <si>
    <t>КТПН-109</t>
  </si>
  <si>
    <t>02.008.15</t>
  </si>
  <si>
    <t>23/26</t>
  </si>
  <si>
    <t>02.009.15</t>
  </si>
  <si>
    <t>ТП-42</t>
  </si>
  <si>
    <t>01.003.15</t>
  </si>
  <si>
    <t>КТПН-18</t>
  </si>
  <si>
    <t>01.004.15</t>
  </si>
  <si>
    <t>01.005.15</t>
  </si>
  <si>
    <t>Март 2015г.</t>
  </si>
  <si>
    <t>01.006.15</t>
  </si>
  <si>
    <t>23/52</t>
  </si>
  <si>
    <t>02.010.15</t>
  </si>
  <si>
    <t>23/57</t>
  </si>
  <si>
    <t>01.007.15</t>
  </si>
  <si>
    <t>23/66</t>
  </si>
  <si>
    <t>КТПН-98</t>
  </si>
  <si>
    <t>01.008.15</t>
  </si>
  <si>
    <t>23/67</t>
  </si>
  <si>
    <t>02.011.15</t>
  </si>
  <si>
    <t>23/70</t>
  </si>
  <si>
    <t>01.009.15</t>
  </si>
  <si>
    <t>Апрель 2015г.</t>
  </si>
  <si>
    <t>23/74</t>
  </si>
  <si>
    <t>01.010.15</t>
  </si>
  <si>
    <t>23/78</t>
  </si>
  <si>
    <t>ТП-13</t>
  </si>
  <si>
    <t>02.012.15</t>
  </si>
  <si>
    <t>23/93</t>
  </si>
  <si>
    <t>01.011.15</t>
  </si>
  <si>
    <t>23/95</t>
  </si>
  <si>
    <t>02.013.15</t>
  </si>
  <si>
    <t>Май 2015г.</t>
  </si>
  <si>
    <t>КТПН-131</t>
  </si>
  <si>
    <t>01.012.15</t>
  </si>
  <si>
    <t>02.014.15</t>
  </si>
  <si>
    <t>01.013.15</t>
  </si>
  <si>
    <t>02.016.15</t>
  </si>
  <si>
    <t>01.014.15</t>
  </si>
  <si>
    <t>23/115</t>
  </si>
  <si>
    <t>02.017.15</t>
  </si>
  <si>
    <t>23/116</t>
  </si>
  <si>
    <t>01.015.15</t>
  </si>
  <si>
    <t>23/117</t>
  </si>
  <si>
    <t>01.016.15</t>
  </si>
  <si>
    <t>23/118</t>
  </si>
  <si>
    <t>ТП-1004</t>
  </si>
  <si>
    <t>01.018.15</t>
  </si>
  <si>
    <t>01.017.15</t>
  </si>
  <si>
    <t>23/122</t>
  </si>
  <si>
    <t>02.018.15</t>
  </si>
  <si>
    <t>23/123</t>
  </si>
  <si>
    <t>02.015.15</t>
  </si>
  <si>
    <t>01.019.15</t>
  </si>
  <si>
    <t>23/131</t>
  </si>
  <si>
    <t>01.020.15</t>
  </si>
  <si>
    <t>23/136</t>
  </si>
  <si>
    <t>02.020.15</t>
  </si>
  <si>
    <t>23/145</t>
  </si>
  <si>
    <t>02.019.15</t>
  </si>
  <si>
    <t>01.021.15</t>
  </si>
  <si>
    <t>01.022.15</t>
  </si>
  <si>
    <t>01.024.15</t>
  </si>
  <si>
    <t>01.023.15</t>
  </si>
  <si>
    <t>02.021.15</t>
  </si>
  <si>
    <t>Июнь 2015г.</t>
  </si>
  <si>
    <t>01.025.15</t>
  </si>
  <si>
    <t>01.027.15</t>
  </si>
  <si>
    <t>ТП-33</t>
  </si>
  <si>
    <t>02.022.15</t>
  </si>
  <si>
    <t>23/164</t>
  </si>
  <si>
    <t>02.023.15</t>
  </si>
  <si>
    <t>23/165</t>
  </si>
  <si>
    <t>01.026.15</t>
  </si>
  <si>
    <t>23/166</t>
  </si>
  <si>
    <t>02.024.15</t>
  </si>
  <si>
    <t>23/170</t>
  </si>
  <si>
    <t>01.030.15</t>
  </si>
  <si>
    <t>23/178</t>
  </si>
  <si>
    <t>02.025.15</t>
  </si>
  <si>
    <t>23/179</t>
  </si>
  <si>
    <t>КТПН-129</t>
  </si>
  <si>
    <t>01.029.15</t>
  </si>
  <si>
    <t>23/180</t>
  </si>
  <si>
    <t>01.028.15</t>
  </si>
  <si>
    <t>01.031.15</t>
  </si>
  <si>
    <t>23/187</t>
  </si>
  <si>
    <t>01.032.15</t>
  </si>
  <si>
    <t>23/196</t>
  </si>
  <si>
    <t>01.034.15</t>
  </si>
  <si>
    <t>23/197</t>
  </si>
  <si>
    <t>КТПН-112А</t>
  </si>
  <si>
    <t>01.033.15</t>
  </si>
  <si>
    <t>Июль 2015г.</t>
  </si>
  <si>
    <t>23/202</t>
  </si>
  <si>
    <t>02.026.15</t>
  </si>
  <si>
    <t>23/223</t>
  </si>
  <si>
    <t>01.035.15</t>
  </si>
  <si>
    <t>23/227</t>
  </si>
  <si>
    <t>01.036.15</t>
  </si>
  <si>
    <t>23/228</t>
  </si>
  <si>
    <t>01.037.15</t>
  </si>
  <si>
    <t>Август 2015г.</t>
  </si>
  <si>
    <t>23/231</t>
  </si>
  <si>
    <t>ТП-22</t>
  </si>
  <si>
    <t>02.027.15</t>
  </si>
  <si>
    <t>23/235</t>
  </si>
  <si>
    <t>01.038.15</t>
  </si>
  <si>
    <t>23/233</t>
  </si>
  <si>
    <t>02.029.15</t>
  </si>
  <si>
    <t>23/238</t>
  </si>
  <si>
    <t>ТП-74</t>
  </si>
  <si>
    <t>02.028.15</t>
  </si>
  <si>
    <t>23/242</t>
  </si>
  <si>
    <t>01.039.15</t>
  </si>
  <si>
    <t>23/246</t>
  </si>
  <si>
    <t>02.030.15</t>
  </si>
  <si>
    <t>02.031.15</t>
  </si>
  <si>
    <t>23/247</t>
  </si>
  <si>
    <t>02.032.15</t>
  </si>
  <si>
    <t>Сентябрь 2015г.</t>
  </si>
  <si>
    <t>23/258</t>
  </si>
  <si>
    <t>КТПН-63</t>
  </si>
  <si>
    <t>физ.л.</t>
  </si>
  <si>
    <t>01.040.15</t>
  </si>
  <si>
    <t>23/260</t>
  </si>
  <si>
    <t>юр.л.</t>
  </si>
  <si>
    <t>02.033.15</t>
  </si>
  <si>
    <t>23/261</t>
  </si>
  <si>
    <t>01.043.15</t>
  </si>
  <si>
    <t>23/262</t>
  </si>
  <si>
    <t>01.041.15</t>
  </si>
  <si>
    <t>23/263</t>
  </si>
  <si>
    <t>01.044.15</t>
  </si>
  <si>
    <t>23/264</t>
  </si>
  <si>
    <t>01.042.15</t>
  </si>
  <si>
    <t>23/265</t>
  </si>
  <si>
    <t>02.034.15</t>
  </si>
  <si>
    <t>23/268</t>
  </si>
  <si>
    <t>01.045.15</t>
  </si>
  <si>
    <t>23/269</t>
  </si>
  <si>
    <t>01.046.15</t>
  </si>
  <si>
    <t>23/270</t>
  </si>
  <si>
    <t>01.047.15</t>
  </si>
  <si>
    <t>23/273</t>
  </si>
  <si>
    <t>02.035.15</t>
  </si>
  <si>
    <t>23/282</t>
  </si>
  <si>
    <t>02.036.15</t>
  </si>
  <si>
    <t>23/287</t>
  </si>
  <si>
    <t>РП-2</t>
  </si>
  <si>
    <t>02.038.15</t>
  </si>
  <si>
    <t>23/289</t>
  </si>
  <si>
    <t>01.048.15</t>
  </si>
  <si>
    <t>23/292</t>
  </si>
  <si>
    <t>02.037.15</t>
  </si>
  <si>
    <t>Октябрь 2015г.</t>
  </si>
  <si>
    <t>23/299</t>
  </si>
  <si>
    <t>01.049.15</t>
  </si>
  <si>
    <t>23/299-а</t>
  </si>
  <si>
    <t>01.050.15</t>
  </si>
  <si>
    <t>23/300</t>
  </si>
  <si>
    <t>01.051.15</t>
  </si>
  <si>
    <t>23/305</t>
  </si>
  <si>
    <t>01.052.15</t>
  </si>
  <si>
    <t>23/306</t>
  </si>
  <si>
    <t>КТПН-14</t>
  </si>
  <si>
    <t>01.053.15</t>
  </si>
  <si>
    <t>23/310</t>
  </si>
  <si>
    <t>01.054.15</t>
  </si>
  <si>
    <t>23/321</t>
  </si>
  <si>
    <t>23/322</t>
  </si>
  <si>
    <t>01.055.15</t>
  </si>
  <si>
    <t>23/323</t>
  </si>
  <si>
    <t>01.056.15</t>
  </si>
  <si>
    <t>23/325</t>
  </si>
  <si>
    <t>02.040.15</t>
  </si>
  <si>
    <t>23/329</t>
  </si>
  <si>
    <t>02.039.15</t>
  </si>
  <si>
    <t>23/330</t>
  </si>
  <si>
    <t>01.057.15</t>
  </si>
  <si>
    <t>10/1379</t>
  </si>
  <si>
    <t>ПС 35/6кВ "Новоаганская"</t>
  </si>
  <si>
    <t>02.041.15</t>
  </si>
  <si>
    <t>ПС 35/10 кВ "Котельная-3"</t>
  </si>
  <si>
    <t>02.042.15</t>
  </si>
  <si>
    <t>Ноябрь 2015г.</t>
  </si>
  <si>
    <t>23/342</t>
  </si>
  <si>
    <t>01.059.15</t>
  </si>
  <si>
    <t>23/346</t>
  </si>
  <si>
    <t>01.058.15</t>
  </si>
  <si>
    <t>23/348</t>
  </si>
  <si>
    <t>01.060.15</t>
  </si>
  <si>
    <t>23/349</t>
  </si>
  <si>
    <t>01.061.15</t>
  </si>
  <si>
    <t>23/350</t>
  </si>
  <si>
    <t>01.062.15</t>
  </si>
  <si>
    <t>23/351</t>
  </si>
  <si>
    <t>01.063.15</t>
  </si>
  <si>
    <t>23/352</t>
  </si>
  <si>
    <t>01.064.15</t>
  </si>
  <si>
    <t>23/353</t>
  </si>
  <si>
    <t>02.043.15</t>
  </si>
  <si>
    <t>23/354</t>
  </si>
  <si>
    <t>ТП-31</t>
  </si>
  <si>
    <t>02.044.15</t>
  </si>
  <si>
    <t>23/355</t>
  </si>
  <si>
    <t>01.065.15</t>
  </si>
  <si>
    <t>23/357</t>
  </si>
  <si>
    <t>01.066.15</t>
  </si>
  <si>
    <t>23/358</t>
  </si>
  <si>
    <t>01.067.15</t>
  </si>
  <si>
    <t>23/359</t>
  </si>
  <si>
    <t>01.068.15</t>
  </si>
  <si>
    <t>23/362</t>
  </si>
  <si>
    <t>01.069.15</t>
  </si>
  <si>
    <t>23/363</t>
  </si>
  <si>
    <t>02.046.15</t>
  </si>
  <si>
    <t>23/365</t>
  </si>
  <si>
    <t>02.045.15</t>
  </si>
  <si>
    <t>23/367</t>
  </si>
  <si>
    <t>ТП-23</t>
  </si>
  <si>
    <t>02.047.15</t>
  </si>
  <si>
    <t>23/370</t>
  </si>
  <si>
    <t>01.070.15</t>
  </si>
  <si>
    <t>Декабрь 2015г.</t>
  </si>
  <si>
    <t>23/375</t>
  </si>
  <si>
    <t>02.048.15</t>
  </si>
  <si>
    <t>23/379</t>
  </si>
  <si>
    <t>01.071.15</t>
  </si>
  <si>
    <t>23/343</t>
  </si>
  <si>
    <t>02.049.15</t>
  </si>
  <si>
    <t>23/404</t>
  </si>
  <si>
    <t>02.050.15</t>
  </si>
  <si>
    <t>23/406</t>
  </si>
  <si>
    <t>ТП-1101</t>
  </si>
  <si>
    <t>01.072.15</t>
  </si>
  <si>
    <t>Январь 2016г.</t>
  </si>
  <si>
    <t>ТП-41</t>
  </si>
  <si>
    <t>01.002.16</t>
  </si>
  <si>
    <t xml:space="preserve">Договор расторгнут 26.05.16 </t>
  </si>
  <si>
    <t>23/8</t>
  </si>
  <si>
    <t>01.003.16</t>
  </si>
  <si>
    <t>23/13</t>
  </si>
  <si>
    <t>01.004.16</t>
  </si>
  <si>
    <t>Февраль 2016г.</t>
  </si>
  <si>
    <t>23/16</t>
  </si>
  <si>
    <t>02.002.16</t>
  </si>
  <si>
    <t>01.005.16</t>
  </si>
  <si>
    <t>КТПН-3</t>
  </si>
  <si>
    <t>02.003.16</t>
  </si>
  <si>
    <t>23/29</t>
  </si>
  <si>
    <t>01.006.16</t>
  </si>
  <si>
    <t>23/30</t>
  </si>
  <si>
    <t>01.007.16</t>
  </si>
  <si>
    <t>23/32</t>
  </si>
  <si>
    <t>02.004.16</t>
  </si>
  <si>
    <t>02.005.16</t>
  </si>
  <si>
    <t>23/34</t>
  </si>
  <si>
    <t>ПС 110/35/10кВ Промзона</t>
  </si>
  <si>
    <t>02.006.16</t>
  </si>
  <si>
    <t>Март 2016г.</t>
  </si>
  <si>
    <t>23/45</t>
  </si>
  <si>
    <t>01.008.16</t>
  </si>
  <si>
    <t>23/53</t>
  </si>
  <si>
    <t>01.009.16</t>
  </si>
  <si>
    <t>01.010.16</t>
  </si>
  <si>
    <t>23/59</t>
  </si>
  <si>
    <t>ТП-14</t>
  </si>
  <si>
    <t>01.011.16</t>
  </si>
  <si>
    <t>Апрель 2016г.</t>
  </si>
  <si>
    <t>23/60</t>
  </si>
  <si>
    <t>01.013.16</t>
  </si>
  <si>
    <t>23/61</t>
  </si>
  <si>
    <t>01.012.16</t>
  </si>
  <si>
    <t>01.014.16</t>
  </si>
  <si>
    <t>23/73</t>
  </si>
  <si>
    <t>01.015.16</t>
  </si>
  <si>
    <t>23/75</t>
  </si>
  <si>
    <t>КТПН-43</t>
  </si>
  <si>
    <t>02.007.16</t>
  </si>
  <si>
    <t>23/77</t>
  </si>
  <si>
    <t>02.008.16</t>
  </si>
  <si>
    <t>23/81</t>
  </si>
  <si>
    <t>02.009.16</t>
  </si>
  <si>
    <t>23/82</t>
  </si>
  <si>
    <t>01.016.16</t>
  </si>
  <si>
    <t>Май 2016г.</t>
  </si>
  <si>
    <t>02.010.16</t>
  </si>
  <si>
    <t>02.011.16</t>
  </si>
  <si>
    <t>23/87</t>
  </si>
  <si>
    <t>01.017.16</t>
  </si>
  <si>
    <t>23/88</t>
  </si>
  <si>
    <t>01.018.16</t>
  </si>
  <si>
    <t>02.012.16</t>
  </si>
  <si>
    <t>23/94</t>
  </si>
  <si>
    <t xml:space="preserve">01.019.16 </t>
  </si>
  <si>
    <t>01.022.16</t>
  </si>
  <si>
    <t>01.021.16</t>
  </si>
  <si>
    <t>01.020.16</t>
  </si>
  <si>
    <t>02.013.16</t>
  </si>
  <si>
    <t>01.024.16</t>
  </si>
  <si>
    <t>23/114</t>
  </si>
  <si>
    <t>01.023.16</t>
  </si>
  <si>
    <t>01.025.16</t>
  </si>
  <si>
    <t>Июнь 2016г.</t>
  </si>
  <si>
    <t>01.027.16</t>
  </si>
  <si>
    <t>01.026.16</t>
  </si>
  <si>
    <t>23/128</t>
  </si>
  <si>
    <t>01.028.16</t>
  </si>
  <si>
    <t>23/130</t>
  </si>
  <si>
    <t>02.014.16</t>
  </si>
  <si>
    <t xml:space="preserve">Договор расторгнут 23.05.17 </t>
  </si>
  <si>
    <t>02.015.16</t>
  </si>
  <si>
    <t>02.016.16</t>
  </si>
  <si>
    <t>01.029.16</t>
  </si>
  <si>
    <t>23/149</t>
  </si>
  <si>
    <t>01.030.16</t>
  </si>
  <si>
    <t>Июль 2016г.</t>
  </si>
  <si>
    <t>01.031.16</t>
  </si>
  <si>
    <t>01.032.16</t>
  </si>
  <si>
    <t>01.033.16</t>
  </si>
  <si>
    <t>10/797</t>
  </si>
  <si>
    <t>02.017.16</t>
  </si>
  <si>
    <t>23/162</t>
  </si>
  <si>
    <t>01.034.16</t>
  </si>
  <si>
    <t>Август 2016г.</t>
  </si>
  <si>
    <t>02.10.2016г.</t>
  </si>
  <si>
    <t>01.035.16</t>
  </si>
  <si>
    <t>01.036.16</t>
  </si>
  <si>
    <t>КТПМ-100</t>
  </si>
  <si>
    <t>01.039.16</t>
  </si>
  <si>
    <t>01.037.16</t>
  </si>
  <si>
    <t>01.038.16</t>
  </si>
  <si>
    <t>01.040.16</t>
  </si>
  <si>
    <t>23/195</t>
  </si>
  <si>
    <t>01.041.16</t>
  </si>
  <si>
    <t xml:space="preserve">Договор расторгнут 20.04.17 </t>
  </si>
  <si>
    <t>23/201</t>
  </si>
  <si>
    <t>02.018.16</t>
  </si>
  <si>
    <t>02.019.16</t>
  </si>
  <si>
    <t>01.042.16</t>
  </si>
  <si>
    <t xml:space="preserve">Договор расторгнут 30.07.16 </t>
  </si>
  <si>
    <t>23/198</t>
  </si>
  <si>
    <t>01.043.16</t>
  </si>
  <si>
    <t>23/200</t>
  </si>
  <si>
    <t>01.044.16</t>
  </si>
  <si>
    <t>23/207</t>
  </si>
  <si>
    <t>01.045.16</t>
  </si>
  <si>
    <t>Сентябрь 2016г.</t>
  </si>
  <si>
    <t>23/214</t>
  </si>
  <si>
    <t>01.046.16</t>
  </si>
  <si>
    <t>23/221</t>
  </si>
  <si>
    <t>01.047.16</t>
  </si>
  <si>
    <t>23/224</t>
  </si>
  <si>
    <t>01.048.16</t>
  </si>
  <si>
    <t>01.049.16</t>
  </si>
  <si>
    <t>01.050.16</t>
  </si>
  <si>
    <t>КТПН-79А</t>
  </si>
  <si>
    <t>02.020.16</t>
  </si>
  <si>
    <t>23/234</t>
  </si>
  <si>
    <t>ТП-73</t>
  </si>
  <si>
    <t>02.021.16</t>
  </si>
  <si>
    <t>23/237-А</t>
  </si>
  <si>
    <t>01.052.16</t>
  </si>
  <si>
    <t>23/237</t>
  </si>
  <si>
    <t>ТП-1001</t>
  </si>
  <si>
    <t>02.022.16</t>
  </si>
  <si>
    <t>01.051.16</t>
  </si>
  <si>
    <t>ТП-64А</t>
  </si>
  <si>
    <t>02.024.16</t>
  </si>
  <si>
    <t>Октябрь 2016г.</t>
  </si>
  <si>
    <t>01.053.16</t>
  </si>
  <si>
    <t>23/253</t>
  </si>
  <si>
    <t>01.054.16</t>
  </si>
  <si>
    <t>23/254</t>
  </si>
  <si>
    <t>01.055.16</t>
  </si>
  <si>
    <t xml:space="preserve">Договор расторгнут 12.05.17 </t>
  </si>
  <si>
    <t>02.023.16</t>
  </si>
  <si>
    <t>23/244</t>
  </si>
  <si>
    <t>ПС 220/110/35/6кВ «Варьеган»</t>
  </si>
  <si>
    <t>02.025.16</t>
  </si>
  <si>
    <t>23/267</t>
  </si>
  <si>
    <t>КТПН-147</t>
  </si>
  <si>
    <t>01.056.16</t>
  </si>
  <si>
    <t>01.057.16</t>
  </si>
  <si>
    <t>01.058.16</t>
  </si>
  <si>
    <t>23/271</t>
  </si>
  <si>
    <t>01.059.16</t>
  </si>
  <si>
    <t>23/274</t>
  </si>
  <si>
    <t>01.060.16</t>
  </si>
  <si>
    <t>23/272</t>
  </si>
  <si>
    <t>01.061.16</t>
  </si>
  <si>
    <t>01.062.16</t>
  </si>
  <si>
    <t>01.063.16</t>
  </si>
  <si>
    <t>23/288</t>
  </si>
  <si>
    <t>01.064.16</t>
  </si>
  <si>
    <t>01.065.16</t>
  </si>
  <si>
    <t>01.066.16</t>
  </si>
  <si>
    <t>01.067.16</t>
  </si>
  <si>
    <t>23/273а</t>
  </si>
  <si>
    <t>01.068.16</t>
  </si>
  <si>
    <t>23/274а</t>
  </si>
  <si>
    <t>01.069.16</t>
  </si>
  <si>
    <t>23/275</t>
  </si>
  <si>
    <t>01.070.16</t>
  </si>
  <si>
    <t>23/275а</t>
  </si>
  <si>
    <t>01.071.16</t>
  </si>
  <si>
    <t>23/276</t>
  </si>
  <si>
    <t>01.072.16</t>
  </si>
  <si>
    <t>23/277</t>
  </si>
  <si>
    <t>01.073.16</t>
  </si>
  <si>
    <t>23/278</t>
  </si>
  <si>
    <t>01.074.16</t>
  </si>
  <si>
    <t>23/279</t>
  </si>
  <si>
    <t>01.075.16</t>
  </si>
  <si>
    <t>23/281</t>
  </si>
  <si>
    <t>01.076.16</t>
  </si>
  <si>
    <t>01.077.16</t>
  </si>
  <si>
    <t>23/283</t>
  </si>
  <si>
    <t>01.078.16</t>
  </si>
  <si>
    <t>23/284</t>
  </si>
  <si>
    <t>01.079.16</t>
  </si>
  <si>
    <t>23/285</t>
  </si>
  <si>
    <t>01.080.16</t>
  </si>
  <si>
    <t>23/286</t>
  </si>
  <si>
    <t>01.081.16</t>
  </si>
  <si>
    <t>01.082.16</t>
  </si>
  <si>
    <t>23/294</t>
  </si>
  <si>
    <t>01.083.16</t>
  </si>
  <si>
    <t>23/295</t>
  </si>
  <si>
    <t>01.084.16</t>
  </si>
  <si>
    <t>23/296</t>
  </si>
  <si>
    <t>01.085.16</t>
  </si>
  <si>
    <t>23/297</t>
  </si>
  <si>
    <t>01.086.16</t>
  </si>
  <si>
    <t>23/298</t>
  </si>
  <si>
    <t>01.087.16</t>
  </si>
  <si>
    <t>01.088.16</t>
  </si>
  <si>
    <t>23/280</t>
  </si>
  <si>
    <t>01.089.16</t>
  </si>
  <si>
    <t>01.090.16</t>
  </si>
  <si>
    <t>23/301</t>
  </si>
  <si>
    <t>01.091.16</t>
  </si>
  <si>
    <t>23/302</t>
  </si>
  <si>
    <t>01.092.16</t>
  </si>
  <si>
    <t>23/303</t>
  </si>
  <si>
    <t>01.093.16</t>
  </si>
  <si>
    <t>23/304</t>
  </si>
  <si>
    <t>01.094.16</t>
  </si>
  <si>
    <t>01.095.16</t>
  </si>
  <si>
    <t>01.096.16</t>
  </si>
  <si>
    <t>23/307</t>
  </si>
  <si>
    <t>01.097.16</t>
  </si>
  <si>
    <t>23/308</t>
  </si>
  <si>
    <t>01.098.16</t>
  </si>
  <si>
    <t>01.099.16</t>
  </si>
  <si>
    <t>23/311</t>
  </si>
  <si>
    <t>01.100.16</t>
  </si>
  <si>
    <t>23/312</t>
  </si>
  <si>
    <t>01.101.16</t>
  </si>
  <si>
    <t>23/313</t>
  </si>
  <si>
    <t>01.102.16</t>
  </si>
  <si>
    <t>23/314</t>
  </si>
  <si>
    <t>01.103.16</t>
  </si>
  <si>
    <t>23/319</t>
  </si>
  <si>
    <t>01.104.16</t>
  </si>
  <si>
    <t>23/320</t>
  </si>
  <si>
    <t>01.105.16</t>
  </si>
  <si>
    <t>01.106.16</t>
  </si>
  <si>
    <t>01.107.16</t>
  </si>
  <si>
    <t>23/324</t>
  </si>
  <si>
    <t>01.108.16</t>
  </si>
  <si>
    <t>23/327</t>
  </si>
  <si>
    <t>01.109.16</t>
  </si>
  <si>
    <t>23/328</t>
  </si>
  <si>
    <t>01.110.16</t>
  </si>
  <si>
    <t>01.111.16</t>
  </si>
  <si>
    <t>23/326</t>
  </si>
  <si>
    <t>КТПН-71</t>
  </si>
  <si>
    <t>02.026.16</t>
  </si>
  <si>
    <t>01.112.16</t>
  </si>
  <si>
    <t>23/331</t>
  </si>
  <si>
    <t>01.113.16</t>
  </si>
  <si>
    <t>23/337</t>
  </si>
  <si>
    <t>02.027.16</t>
  </si>
  <si>
    <t>02.028.16</t>
  </si>
  <si>
    <t>23/341</t>
  </si>
  <si>
    <t>02.029.16</t>
  </si>
  <si>
    <t>23/344</t>
  </si>
  <si>
    <t>01.115.16</t>
  </si>
  <si>
    <t>23/340</t>
  </si>
  <si>
    <t>01.116.16</t>
  </si>
  <si>
    <t>01.117.16</t>
  </si>
  <si>
    <t>01.118.16</t>
  </si>
  <si>
    <t>23/339</t>
  </si>
  <si>
    <t>01.125.16</t>
  </si>
  <si>
    <t>Ноябрь 2016г.</t>
  </si>
  <si>
    <t>01.119.16</t>
  </si>
  <si>
    <t>01.114.16</t>
  </si>
  <si>
    <t>01.120.16</t>
  </si>
  <si>
    <t>01.121.16</t>
  </si>
  <si>
    <t>01.122.16</t>
  </si>
  <si>
    <t>23/366</t>
  </si>
  <si>
    <t>01.123.16</t>
  </si>
  <si>
    <t>01.124.16</t>
  </si>
  <si>
    <t>23/374</t>
  </si>
  <si>
    <t>01.126.16</t>
  </si>
  <si>
    <t>23/376</t>
  </si>
  <si>
    <t>01.127.16</t>
  </si>
  <si>
    <t>23/415</t>
  </si>
  <si>
    <t>02.030.16</t>
  </si>
  <si>
    <t>23/443</t>
  </si>
  <si>
    <t>01.128.16</t>
  </si>
  <si>
    <t>Декабрь 2016г.</t>
  </si>
  <si>
    <t>23/447</t>
  </si>
  <si>
    <t>КТПН-103</t>
  </si>
  <si>
    <t>01.129.16</t>
  </si>
  <si>
    <t>23/450</t>
  </si>
  <si>
    <t>01.130.16</t>
  </si>
  <si>
    <t>23/451</t>
  </si>
  <si>
    <t>02.031.16</t>
  </si>
  <si>
    <t>23/455</t>
  </si>
  <si>
    <t>01.131.16</t>
  </si>
  <si>
    <t>23/456</t>
  </si>
  <si>
    <t>01.132.16</t>
  </si>
  <si>
    <t>23/457</t>
  </si>
  <si>
    <t>01.133.16</t>
  </si>
  <si>
    <t>23/458</t>
  </si>
  <si>
    <t>01.134.16</t>
  </si>
  <si>
    <t>23/460</t>
  </si>
  <si>
    <t>01.135.16</t>
  </si>
  <si>
    <t>23/461</t>
  </si>
  <si>
    <t>01.136.16</t>
  </si>
  <si>
    <t>Январь 2017г.</t>
  </si>
  <si>
    <t>ТП- 42</t>
  </si>
  <si>
    <t>02.002.17</t>
  </si>
  <si>
    <t>ТП- 62</t>
  </si>
  <si>
    <t>02.003.17</t>
  </si>
  <si>
    <t>Февраль 2017г.</t>
  </si>
  <si>
    <t>КТПН-42</t>
  </si>
  <si>
    <t>02.004.17</t>
  </si>
  <si>
    <t>01.002.17</t>
  </si>
  <si>
    <t>23/24</t>
  </si>
  <si>
    <t>01.003.17</t>
  </si>
  <si>
    <t>01.004.17</t>
  </si>
  <si>
    <t>КТПН-135</t>
  </si>
  <si>
    <t>01.005.17</t>
  </si>
  <si>
    <t>23/31</t>
  </si>
  <si>
    <t>01.006.17</t>
  </si>
  <si>
    <t>01.007.17</t>
  </si>
  <si>
    <t>Март 2017г.</t>
  </si>
  <si>
    <t>02.005.17</t>
  </si>
  <si>
    <t xml:space="preserve">Договор расторгнут 22.05.17 </t>
  </si>
  <si>
    <t>23/39</t>
  </si>
  <si>
    <t>01.008.17</t>
  </si>
  <si>
    <t>23/40</t>
  </si>
  <si>
    <t>02.006.17</t>
  </si>
  <si>
    <t>23/42</t>
  </si>
  <si>
    <t>КТПН-44</t>
  </si>
  <si>
    <t>02.007.17</t>
  </si>
  <si>
    <t>23/48</t>
  </si>
  <si>
    <t>01.009.17</t>
  </si>
  <si>
    <t>23/54</t>
  </si>
  <si>
    <t>01.010.17</t>
  </si>
  <si>
    <t>Апрель 2017г.</t>
  </si>
  <si>
    <t>23/56</t>
  </si>
  <si>
    <t>01.011.17</t>
  </si>
  <si>
    <t>КТПН-120</t>
  </si>
  <si>
    <t>01.012.17</t>
  </si>
  <si>
    <t>КТПН-114</t>
  </si>
  <si>
    <t>01.013.17</t>
  </si>
  <si>
    <t>02.008.17</t>
  </si>
  <si>
    <t>02.009.17</t>
  </si>
  <si>
    <t>02.010.17</t>
  </si>
  <si>
    <t>02.011.17</t>
  </si>
  <si>
    <t>23/76</t>
  </si>
  <si>
    <t>02.012.17</t>
  </si>
  <si>
    <t>Май 2017г.</t>
  </si>
  <si>
    <t>02.013.17</t>
  </si>
  <si>
    <t>02.016.17</t>
  </si>
  <si>
    <t>02.017.17</t>
  </si>
  <si>
    <t>02.018.17</t>
  </si>
  <si>
    <t>23/85</t>
  </si>
  <si>
    <t>ТП-63</t>
  </si>
  <si>
    <t>02.019.17</t>
  </si>
  <si>
    <t>ТП-94</t>
  </si>
  <si>
    <t>02.014.17</t>
  </si>
  <si>
    <t>заявка аннулирована</t>
  </si>
  <si>
    <t>02.015.17</t>
  </si>
  <si>
    <t>01.014.17</t>
  </si>
  <si>
    <t>02.020.17</t>
  </si>
  <si>
    <t>КТПН-152</t>
  </si>
  <si>
    <t>01.015.17</t>
  </si>
  <si>
    <t>01.016.17</t>
  </si>
  <si>
    <t>КТПН</t>
  </si>
  <si>
    <t>01.017.17</t>
  </si>
  <si>
    <t xml:space="preserve">Договор расторгнут 30.06.17 </t>
  </si>
  <si>
    <t>01.018.17</t>
  </si>
  <si>
    <t>02.021.17</t>
  </si>
  <si>
    <t>02.022.17</t>
  </si>
  <si>
    <t>01.019.17</t>
  </si>
  <si>
    <t>23/112</t>
  </si>
  <si>
    <t>01.020.17</t>
  </si>
  <si>
    <t>23/111</t>
  </si>
  <si>
    <t>01.021.17</t>
  </si>
  <si>
    <t>01.022.17</t>
  </si>
  <si>
    <t>Июнь 2017г.</t>
  </si>
  <si>
    <t>01.023.17</t>
  </si>
  <si>
    <t xml:space="preserve">Договор расторгнут </t>
  </si>
  <si>
    <t>23/119</t>
  </si>
  <si>
    <t>01.024.17</t>
  </si>
  <si>
    <t>01.025.17</t>
  </si>
  <si>
    <t>01.026.17</t>
  </si>
  <si>
    <t>01.027.17</t>
  </si>
  <si>
    <t>01.028.17</t>
  </si>
  <si>
    <t>23/126</t>
  </si>
  <si>
    <t>01.029.17</t>
  </si>
  <si>
    <t>23/129</t>
  </si>
  <si>
    <t>01.030.17</t>
  </si>
  <si>
    <t>ТП-21</t>
  </si>
  <si>
    <t>02.023.17</t>
  </si>
  <si>
    <t>02.024.17</t>
  </si>
  <si>
    <t>02.025.17</t>
  </si>
  <si>
    <t>01.031.17</t>
  </si>
  <si>
    <t>01.032.17</t>
  </si>
  <si>
    <t>23/135</t>
  </si>
  <si>
    <t>01.033.17</t>
  </si>
  <si>
    <t>23/139</t>
  </si>
  <si>
    <t>КТПН-36</t>
  </si>
  <si>
    <t>02.026.17</t>
  </si>
  <si>
    <t>23/140</t>
  </si>
  <si>
    <t>02.027.17</t>
  </si>
  <si>
    <t>01.034.17</t>
  </si>
  <si>
    <t>23/142</t>
  </si>
  <si>
    <t>01.035.17</t>
  </si>
  <si>
    <t>Июль 2017г.</t>
  </si>
  <si>
    <t>01.036.17</t>
  </si>
  <si>
    <t>23/144</t>
  </si>
  <si>
    <t>01.037.17</t>
  </si>
  <si>
    <t>01.038.17</t>
  </si>
  <si>
    <t>01.039.17</t>
  </si>
  <si>
    <t>ПС 35/10кВ "Котельная-3"</t>
  </si>
  <si>
    <t>02.028.17</t>
  </si>
  <si>
    <t>01.040.17</t>
  </si>
  <si>
    <t>01.041.17</t>
  </si>
  <si>
    <t>01.042.17</t>
  </si>
  <si>
    <t>23/153</t>
  </si>
  <si>
    <t>01.043.17</t>
  </si>
  <si>
    <t>23/155</t>
  </si>
  <si>
    <t>01.044.17</t>
  </si>
  <si>
    <t>01.045.17</t>
  </si>
  <si>
    <t>01.046.17</t>
  </si>
  <si>
    <t>23/158</t>
  </si>
  <si>
    <t>01.047.17</t>
  </si>
  <si>
    <t>КТПН-24</t>
  </si>
  <si>
    <t>01.048.17</t>
  </si>
  <si>
    <t>23/177</t>
  </si>
  <si>
    <t>01.049.17</t>
  </si>
  <si>
    <t>10/1025</t>
  </si>
  <si>
    <t>02.029.17</t>
  </si>
  <si>
    <t>10/1026</t>
  </si>
  <si>
    <t>01.050.17</t>
  </si>
  <si>
    <t>Август 2017г.</t>
  </si>
  <si>
    <t>23/181</t>
  </si>
  <si>
    <t>01.051.17</t>
  </si>
  <si>
    <t>09.10.2017 заявка аннулирована</t>
  </si>
  <si>
    <t>10/1043</t>
  </si>
  <si>
    <t>ТП-1005</t>
  </si>
  <si>
    <t>02.030.17</t>
  </si>
  <si>
    <t>Договор расторгнут</t>
  </si>
  <si>
    <t>01.052.17</t>
  </si>
  <si>
    <t>23/191</t>
  </si>
  <si>
    <t>02.031.17</t>
  </si>
  <si>
    <t>23/188</t>
  </si>
  <si>
    <t>02.032.17</t>
  </si>
  <si>
    <t>01.053.17</t>
  </si>
  <si>
    <t>01.054.17</t>
  </si>
  <si>
    <t>01.055.17</t>
  </si>
  <si>
    <t>23/199</t>
  </si>
  <si>
    <t>01.056.17</t>
  </si>
  <si>
    <t>01.11.2017 заявка аннулирована</t>
  </si>
  <si>
    <t>01.057.17</t>
  </si>
  <si>
    <t>23/206</t>
  </si>
  <si>
    <t>01.058.17</t>
  </si>
  <si>
    <t>23/203</t>
  </si>
  <si>
    <t>01.060.17</t>
  </si>
  <si>
    <t>01.059.17</t>
  </si>
  <si>
    <t>23/205</t>
  </si>
  <si>
    <t>01.061.17</t>
  </si>
  <si>
    <t>23/209</t>
  </si>
  <si>
    <t>ПС 35/10/6кВ «ГТЭС»</t>
  </si>
  <si>
    <t>02.033.17</t>
  </si>
  <si>
    <t>Сентябрь 2017г.</t>
  </si>
  <si>
    <t>23/211</t>
  </si>
  <si>
    <t>01.062.17</t>
  </si>
  <si>
    <t>23/217</t>
  </si>
  <si>
    <t>01.063.17</t>
  </si>
  <si>
    <t>01.064.17</t>
  </si>
  <si>
    <t>23/222</t>
  </si>
  <si>
    <t>01.065.17</t>
  </si>
  <si>
    <t>23/219</t>
  </si>
  <si>
    <t>02.034.17</t>
  </si>
  <si>
    <t>20.11.2017 заявка аннулирована</t>
  </si>
  <si>
    <t>01.066.17</t>
  </si>
  <si>
    <t>23/225</t>
  </si>
  <si>
    <t>02.035.17</t>
  </si>
  <si>
    <t>02.036.17</t>
  </si>
  <si>
    <t>КТПН-123</t>
  </si>
  <si>
    <t>01.067.17</t>
  </si>
  <si>
    <t>23/232</t>
  </si>
  <si>
    <t>01.068.17</t>
  </si>
  <si>
    <t>Октябрь 2017г.</t>
  </si>
  <si>
    <t>01.069.17</t>
  </si>
  <si>
    <t>23/256</t>
  </si>
  <si>
    <t>01.070.17</t>
  </si>
  <si>
    <t>01.071.17</t>
  </si>
  <si>
    <t>01.072.17</t>
  </si>
  <si>
    <t>01.073.17</t>
  </si>
  <si>
    <t>24.12.2017 заявка аннулирована</t>
  </si>
  <si>
    <t>01.074.17</t>
  </si>
  <si>
    <t>01.075.17</t>
  </si>
  <si>
    <t>02.037.17</t>
  </si>
  <si>
    <t>01.076.17</t>
  </si>
  <si>
    <t>01.077.17</t>
  </si>
  <si>
    <t>01.078.17</t>
  </si>
  <si>
    <t>23/291</t>
  </si>
  <si>
    <t>01.079.17</t>
  </si>
  <si>
    <t>07.11.2017г.</t>
  </si>
  <si>
    <t>02.038.17</t>
  </si>
  <si>
    <t>01.080.17</t>
  </si>
  <si>
    <t>01.081.17</t>
  </si>
  <si>
    <t>06.11.2017г.</t>
  </si>
  <si>
    <t>01.082.17</t>
  </si>
  <si>
    <t>03.11.2017г.</t>
  </si>
  <si>
    <t>02.039.17</t>
  </si>
  <si>
    <t>20.12.2017г.</t>
  </si>
  <si>
    <t>Ноябрь 2017г.</t>
  </si>
  <si>
    <t>01.083.17</t>
  </si>
  <si>
    <t>01.084.17</t>
  </si>
  <si>
    <t>01.085.17</t>
  </si>
  <si>
    <t>02.040.17</t>
  </si>
  <si>
    <t>01.086.17</t>
  </si>
  <si>
    <t>23/316</t>
  </si>
  <si>
    <t>02.041.17</t>
  </si>
  <si>
    <t>КТПН-82</t>
  </si>
  <si>
    <t>02.042.17</t>
  </si>
  <si>
    <t>01.087.17</t>
  </si>
  <si>
    <t>Декабрь 2017г.</t>
  </si>
  <si>
    <t>01.088.17</t>
  </si>
  <si>
    <t>01.089.17</t>
  </si>
  <si>
    <t>01.090.17</t>
  </si>
  <si>
    <t>01.091.17</t>
  </si>
  <si>
    <t>01.092.17</t>
  </si>
  <si>
    <t>01.093.17</t>
  </si>
  <si>
    <t>ИТОГО</t>
  </si>
  <si>
    <t>Количество выполненных присоединений</t>
  </si>
  <si>
    <t>шт.</t>
  </si>
  <si>
    <t>кВт</t>
  </si>
  <si>
    <t>Информация о выполненных присоединениях и присоединенной мощности на 01.03.2014г.</t>
  </si>
  <si>
    <t>Информация о выполненных присоединениях и присоединенной мощности на 01.04.2014г.</t>
  </si>
  <si>
    <t>Информация о выполненных присоединениях и присоединенной мощности на 01.05.2014г.</t>
  </si>
  <si>
    <t>Информация о выполненных присоединениях и присоединенной мощности на 01.06.2014г.</t>
  </si>
  <si>
    <t>Информация о выполненных присоединениях и присоединенной мощности на 01.07.2014г.</t>
  </si>
  <si>
    <t>Информация о выполненных присоединениях и присоединенной мощности на 01.08.2014г.</t>
  </si>
  <si>
    <t>Информация о выполненных присоединениях и присоединенной мощности на 01.09.2014г.</t>
  </si>
  <si>
    <t>Информация о выполненных присоединениях и присоединенной мощности на 01.10.2014г.</t>
  </si>
  <si>
    <t>Информация о выполненных присоединениях и присоединенной мощности на 01.11.2014г.</t>
  </si>
  <si>
    <t>Информация о выполненных присоединениях и присоединенной мощности на 01.12.2014г.</t>
  </si>
  <si>
    <t>Информация о выполненных присоединениях и присоединенной мощности на 01.01.2015г.</t>
  </si>
  <si>
    <t>Информация о выполненных присоединениях и присоединенной мощности на 01.02.2015г.</t>
  </si>
  <si>
    <t>Информация о выполненных присоединениях и присоединенной мощности на 01.03.2015г.</t>
  </si>
  <si>
    <t>Информация о выполненных присоединениях и присоединенной мощности на 01.04.2015г.</t>
  </si>
  <si>
    <t>Информация о выполненных присоединениях и присоединенной мощности на 01.05.2015г.</t>
  </si>
  <si>
    <t>Информация о выполненных присоединениях и присоединенной мощности на 01.06.2015г.</t>
  </si>
  <si>
    <t>Информация о выполненных присоединениях и присоединенной мощности на 01.07.2015г.</t>
  </si>
  <si>
    <t>Информация о выполненных присоединениях и присоединенной мощности на 01.08.2015г.</t>
  </si>
  <si>
    <t>Информация о выполненных присоединениях и присоединенной мощности на 01.09.2015г.</t>
  </si>
  <si>
    <t>Информация о выполненных присоединениях и присоединенной мощности на 01.10.2015г.</t>
  </si>
  <si>
    <t>Информация о выполненных присоединениях и присоединенной мощности на 01.11.2015г.</t>
  </si>
  <si>
    <t>Информация о выполненных присоединениях и присоединенной мощности на 01.12.2015г.</t>
  </si>
  <si>
    <t>Информация о выполненных присоединениях и присоединенной мощности на 01.01.2016г.</t>
  </si>
  <si>
    <t>Информация о выполненных присоединениях и присоединенной мощности на 01.02.2016г.</t>
  </si>
  <si>
    <t>Информация о выполненных присоединениях и присоединенной мощности на 01.03.2016г.</t>
  </si>
  <si>
    <t>Информация о выполненных присоединениях и присоединенной мощности на 01.04.2016г.</t>
  </si>
  <si>
    <t>Информация о выполненных присоединениях и присоединенной мощности на 01.05.2016г.</t>
  </si>
  <si>
    <t>Информация о выполненных присоединениях и присоединенной мощности на 01.06.2016г.</t>
  </si>
  <si>
    <t>Информация о выполненных присоединениях и присоединенной мощности на 01.07.2016г.</t>
  </si>
  <si>
    <t>Информация о выполненных присоединениях и присоединенной мощности на 01.08.2016г.</t>
  </si>
  <si>
    <t>Информация о выполненных присоединениях и присоединенной мощности на 01.09.2016г.</t>
  </si>
  <si>
    <t>Информация о выполненных присоединениях и присоединенной мощности на 01.10.2016г.</t>
  </si>
  <si>
    <t>Информация о выполненных присоединениях и присоединенной мощности на 01.11.2016г.</t>
  </si>
  <si>
    <t>Информация о выполненных присоединениях и присоединенной мощности на 01.12.2016г.</t>
  </si>
  <si>
    <t>Информация о выполненных присоединениях и присоединенной мощности на 01.01.2017г.</t>
  </si>
  <si>
    <t>Информация о выполненных присоединениях и присоединенной мощности на 01.02.2017г.</t>
  </si>
  <si>
    <t>Информация о выполненных присоединениях и присоединенной мощности на 01.03.2017г.</t>
  </si>
  <si>
    <t>Информация о выполненных присоединениях и присоединенной мощности на 01.04.2017г.</t>
  </si>
  <si>
    <t>Информация о выполненных присоединениях и присоединенной мощности на 01.05.2017г.</t>
  </si>
  <si>
    <t>Информация о выполненных присоединениях и присоединенной мощности на 01.06.2017г.</t>
  </si>
  <si>
    <t>Информация о выполненных присоединениях и присоединенной мощности на 01.07.2017г.</t>
  </si>
  <si>
    <t>Информация о выполненных присоединениях и присоединенной мощности на 01.08.2017г.</t>
  </si>
  <si>
    <t>Информация о выполненных присоединениях и присоединенной мощности на 01.09.2017г.</t>
  </si>
  <si>
    <t>Информация о выполненных присоединениях и присоединенной мощности на 01.10.2017г.</t>
  </si>
  <si>
    <t>Информация о выполненных присоединениях и присоединенной мощности на 01.11.2017г.</t>
  </si>
  <si>
    <t>Информация о выполненных присоединениях и присоединенной мощности на 01.12.2017г.</t>
  </si>
  <si>
    <t>Информация о выполненных присоединениях и присоединенной мощности на 01.01.2018г.</t>
  </si>
  <si>
    <t>ПС-35/6кВ "Больничная"</t>
  </si>
  <si>
    <t xml:space="preserve">№1 </t>
  </si>
  <si>
    <t xml:space="preserve">№2 </t>
  </si>
  <si>
    <t>ПС-35/6кВ №14</t>
  </si>
  <si>
    <t xml:space="preserve">№3 </t>
  </si>
  <si>
    <t>ОТП/2014-20</t>
  </si>
  <si>
    <t xml:space="preserve">№4 </t>
  </si>
  <si>
    <t xml:space="preserve">№5 </t>
  </si>
  <si>
    <t>ОТП/2014-110</t>
  </si>
  <si>
    <t xml:space="preserve">№6 </t>
  </si>
  <si>
    <t xml:space="preserve">№7 </t>
  </si>
  <si>
    <t>ОТП/2014-2</t>
  </si>
  <si>
    <t xml:space="preserve">№8 </t>
  </si>
  <si>
    <t>ОТП/2014-231</t>
  </si>
  <si>
    <t xml:space="preserve">№9 </t>
  </si>
  <si>
    <t>ОТП/2014-8</t>
  </si>
  <si>
    <t>ВЛ-6кВ Ф.161-04/ Ф.153-05</t>
  </si>
  <si>
    <t>№10</t>
  </si>
  <si>
    <t>ВЛ-6кВ Ф.155-05/ Ф.155-08</t>
  </si>
  <si>
    <t>№11</t>
  </si>
  <si>
    <t>ОТП/2015-54</t>
  </si>
  <si>
    <t>№12</t>
  </si>
  <si>
    <t>ОТП/2014-12</t>
  </si>
  <si>
    <t xml:space="preserve">№13 </t>
  </si>
  <si>
    <t xml:space="preserve"> ОТП/2015-86</t>
  </si>
  <si>
    <t>РП-6кВ "Каркатеевы"</t>
  </si>
  <si>
    <t xml:space="preserve">№14 </t>
  </si>
  <si>
    <t>ОТП/2014-11/2</t>
  </si>
  <si>
    <t>№15</t>
  </si>
  <si>
    <t>№16</t>
  </si>
  <si>
    <t>№17</t>
  </si>
  <si>
    <t>ОТП/2015-16</t>
  </si>
  <si>
    <t>№18</t>
  </si>
  <si>
    <t>ОТП/2014-11</t>
  </si>
  <si>
    <t>№20</t>
  </si>
  <si>
    <t>ОТП/2014-7</t>
  </si>
  <si>
    <t>№21</t>
  </si>
  <si>
    <t>ОТП/2014-21</t>
  </si>
  <si>
    <t>РП-6кВ "Пойковская"</t>
  </si>
  <si>
    <t>№22</t>
  </si>
  <si>
    <t>ОТП/2014-97</t>
  </si>
  <si>
    <t>№23</t>
  </si>
  <si>
    <t>ОТП/2014-23</t>
  </si>
  <si>
    <t>№24</t>
  </si>
  <si>
    <t>ОТП/2014-24</t>
  </si>
  <si>
    <t>№25</t>
  </si>
  <si>
    <t>№26</t>
  </si>
  <si>
    <t>№27</t>
  </si>
  <si>
    <t xml:space="preserve"> ОТП/2014-95</t>
  </si>
  <si>
    <t>№28</t>
  </si>
  <si>
    <t>№29</t>
  </si>
  <si>
    <t>№30</t>
  </si>
  <si>
    <t>ОТП/2014-11/3</t>
  </si>
  <si>
    <t>№31</t>
  </si>
  <si>
    <t xml:space="preserve">ОТП/2014-9 </t>
  </si>
  <si>
    <t>ВЛ-6кВ Ф.40-05/ Ф.40-18</t>
  </si>
  <si>
    <t>№32</t>
  </si>
  <si>
    <t>ОТП/2014-77</t>
  </si>
  <si>
    <t>№33</t>
  </si>
  <si>
    <t>ОТП/2014-37</t>
  </si>
  <si>
    <t>№34</t>
  </si>
  <si>
    <t>№35</t>
  </si>
  <si>
    <t>1303.61</t>
  </si>
  <si>
    <t>№36</t>
  </si>
  <si>
    <t>№37</t>
  </si>
  <si>
    <t>№38</t>
  </si>
  <si>
    <t>№39</t>
  </si>
  <si>
    <t>ОТП/2014-157</t>
  </si>
  <si>
    <t>№40</t>
  </si>
  <si>
    <t>№41</t>
  </si>
  <si>
    <t>№42</t>
  </si>
  <si>
    <t xml:space="preserve">ОТП/2015-4 </t>
  </si>
  <si>
    <t>№43</t>
  </si>
  <si>
    <t>ОТП/2014-74</t>
  </si>
  <si>
    <t>№44</t>
  </si>
  <si>
    <t xml:space="preserve"> ОТП/2015-11</t>
  </si>
  <si>
    <t>№45</t>
  </si>
  <si>
    <t xml:space="preserve"> ОТП/2014-6</t>
  </si>
  <si>
    <t>№46</t>
  </si>
  <si>
    <t>ОТП/2014-85</t>
  </si>
  <si>
    <t>№47</t>
  </si>
  <si>
    <t>ОТП/2014-47</t>
  </si>
  <si>
    <t>№48</t>
  </si>
  <si>
    <t>ОТП/2014-92</t>
  </si>
  <si>
    <t>№49</t>
  </si>
  <si>
    <t>№50</t>
  </si>
  <si>
    <t>№51</t>
  </si>
  <si>
    <t>ОТП/2014-117</t>
  </si>
  <si>
    <t>№52</t>
  </si>
  <si>
    <t xml:space="preserve"> ОТП/2014-152</t>
  </si>
  <si>
    <t>№53</t>
  </si>
  <si>
    <t>№54</t>
  </si>
  <si>
    <t>ОТП/2014-30</t>
  </si>
  <si>
    <t>№55</t>
  </si>
  <si>
    <t xml:space="preserve"> ОТП/2014-8</t>
  </si>
  <si>
    <t>№56</t>
  </si>
  <si>
    <t>ОТП/2014-1/1</t>
  </si>
  <si>
    <t>№57</t>
  </si>
  <si>
    <t>№58</t>
  </si>
  <si>
    <t>ОТП/2014-29</t>
  </si>
  <si>
    <t>№59</t>
  </si>
  <si>
    <t>ОТП/2014-59</t>
  </si>
  <si>
    <t>№60</t>
  </si>
  <si>
    <t>№62</t>
  </si>
  <si>
    <t>№63</t>
  </si>
  <si>
    <t>№64</t>
  </si>
  <si>
    <t>№65</t>
  </si>
  <si>
    <t>№66</t>
  </si>
  <si>
    <t>№67</t>
  </si>
  <si>
    <t>№68</t>
  </si>
  <si>
    <t>ОТП/2014-76</t>
  </si>
  <si>
    <t>№69</t>
  </si>
  <si>
    <t>ОТП/2014-80</t>
  </si>
  <si>
    <t>№70</t>
  </si>
  <si>
    <t xml:space="preserve"> ОТП/2014-103</t>
  </si>
  <si>
    <t>№71</t>
  </si>
  <si>
    <t xml:space="preserve"> ОТП/2014-87</t>
  </si>
  <si>
    <t>№72</t>
  </si>
  <si>
    <t>№73</t>
  </si>
  <si>
    <t>ОТП/2014-93</t>
  </si>
  <si>
    <t>№74</t>
  </si>
  <si>
    <t>№76</t>
  </si>
  <si>
    <t xml:space="preserve"> ОТП/2014-148</t>
  </si>
  <si>
    <t>№77</t>
  </si>
  <si>
    <t>ОТП/2014-86</t>
  </si>
  <si>
    <t>№78</t>
  </si>
  <si>
    <t>№79</t>
  </si>
  <si>
    <t>ОТП/2014-79</t>
  </si>
  <si>
    <t>№80</t>
  </si>
  <si>
    <t xml:space="preserve"> ОТП/2014-94</t>
  </si>
  <si>
    <t>№81</t>
  </si>
  <si>
    <t>ОТП/2015-43</t>
  </si>
  <si>
    <t>№82</t>
  </si>
  <si>
    <t>№83</t>
  </si>
  <si>
    <t>№84</t>
  </si>
  <si>
    <t>ОТП/2014-101</t>
  </si>
  <si>
    <t>№85</t>
  </si>
  <si>
    <t>ОТП/2015-69</t>
  </si>
  <si>
    <t>№86</t>
  </si>
  <si>
    <t xml:space="preserve">ОТП/2015-1 </t>
  </si>
  <si>
    <t>№87</t>
  </si>
  <si>
    <t>№88</t>
  </si>
  <si>
    <t>ОТП/2014-118</t>
  </si>
  <si>
    <t>№89</t>
  </si>
  <si>
    <t>ОТП/2014-106</t>
  </si>
  <si>
    <t>№90</t>
  </si>
  <si>
    <t>№91</t>
  </si>
  <si>
    <t>ОТП/2014-146</t>
  </si>
  <si>
    <t>№92</t>
  </si>
  <si>
    <t>№93</t>
  </si>
  <si>
    <t>ОТП/2014-135</t>
  </si>
  <si>
    <t>№94</t>
  </si>
  <si>
    <t>ОТП/2014-102</t>
  </si>
  <si>
    <t>№95</t>
  </si>
  <si>
    <t>№96</t>
  </si>
  <si>
    <t>ОТП/2015-50</t>
  </si>
  <si>
    <t>№97</t>
  </si>
  <si>
    <t xml:space="preserve">ОТП/2014-105 </t>
  </si>
  <si>
    <t>№98</t>
  </si>
  <si>
    <t>№99</t>
  </si>
  <si>
    <t>№100</t>
  </si>
  <si>
    <t>ОТП/2014-128</t>
  </si>
  <si>
    <t>№101</t>
  </si>
  <si>
    <t>№102</t>
  </si>
  <si>
    <t>№103</t>
  </si>
  <si>
    <t>ОТП/2014-134</t>
  </si>
  <si>
    <t>№104</t>
  </si>
  <si>
    <t>ОТП/2015-136</t>
  </si>
  <si>
    <t>№105</t>
  </si>
  <si>
    <t>ОТП/2015-125</t>
  </si>
  <si>
    <t>№106</t>
  </si>
  <si>
    <t>ОТП/2015-6</t>
  </si>
  <si>
    <t>№107</t>
  </si>
  <si>
    <t>№108</t>
  </si>
  <si>
    <t xml:space="preserve">ОТП/2014-128 </t>
  </si>
  <si>
    <t>№109</t>
  </si>
  <si>
    <t>ОТП/2014-139</t>
  </si>
  <si>
    <t>№110</t>
  </si>
  <si>
    <t>ПС-35/6кВ №8</t>
  </si>
  <si>
    <t>№111</t>
  </si>
  <si>
    <t>№113</t>
  </si>
  <si>
    <t>ОТП/2014-144</t>
  </si>
  <si>
    <t>№114</t>
  </si>
  <si>
    <t>№115</t>
  </si>
  <si>
    <t>№116</t>
  </si>
  <si>
    <t>№117</t>
  </si>
  <si>
    <t>№118</t>
  </si>
  <si>
    <t>ОТП/2014-145</t>
  </si>
  <si>
    <t>№119</t>
  </si>
  <si>
    <t xml:space="preserve"> ОТП/2014-156</t>
  </si>
  <si>
    <t>№120</t>
  </si>
  <si>
    <t xml:space="preserve">ОТП/2015-12 </t>
  </si>
  <si>
    <t>№121</t>
  </si>
  <si>
    <t>№122</t>
  </si>
  <si>
    <t>ОТП/2014-154</t>
  </si>
  <si>
    <t>№123</t>
  </si>
  <si>
    <t>№124</t>
  </si>
  <si>
    <t>ОТП/2015-76</t>
  </si>
  <si>
    <t>№125</t>
  </si>
  <si>
    <t>ОТП/2014-254</t>
  </si>
  <si>
    <t>№126</t>
  </si>
  <si>
    <t>№127</t>
  </si>
  <si>
    <t>№128</t>
  </si>
  <si>
    <t>ОТП/2014-163</t>
  </si>
  <si>
    <t>№129</t>
  </si>
  <si>
    <t>ОТП/2015-2</t>
  </si>
  <si>
    <t>№130</t>
  </si>
  <si>
    <t>№131</t>
  </si>
  <si>
    <t>Многоквартрный жилой дом</t>
  </si>
  <si>
    <t>№132</t>
  </si>
  <si>
    <t>№133</t>
  </si>
  <si>
    <t>№134</t>
  </si>
  <si>
    <t>ОТП/2016-74</t>
  </si>
  <si>
    <t>№135</t>
  </si>
  <si>
    <t>№136</t>
  </si>
  <si>
    <t>№137</t>
  </si>
  <si>
    <t>ОТП/2014-155</t>
  </si>
  <si>
    <t>№138</t>
  </si>
  <si>
    <t>№139</t>
  </si>
  <si>
    <t>ОТП/2014-200</t>
  </si>
  <si>
    <t>№140</t>
  </si>
  <si>
    <t>ПС-35/6кВ "Больнисная"</t>
  </si>
  <si>
    <t>№2</t>
  </si>
  <si>
    <t>№3</t>
  </si>
  <si>
    <t>ОТП/2015-3</t>
  </si>
  <si>
    <t>№4</t>
  </si>
  <si>
    <t>№5</t>
  </si>
  <si>
    <t>ОТП/2016-30</t>
  </si>
  <si>
    <t>№6</t>
  </si>
  <si>
    <t>ОТП/2015-7</t>
  </si>
  <si>
    <t>№7</t>
  </si>
  <si>
    <t>ОТП/2015-13</t>
  </si>
  <si>
    <t>№8</t>
  </si>
  <si>
    <t xml:space="preserve"> ОТП/2015-72</t>
  </si>
  <si>
    <t>№9</t>
  </si>
  <si>
    <t xml:space="preserve">ОТП/2015-8 </t>
  </si>
  <si>
    <t xml:space="preserve"> ОТП/2015-113</t>
  </si>
  <si>
    <t>№13</t>
  </si>
  <si>
    <t>№14</t>
  </si>
  <si>
    <t>ОТП/2015-51/1</t>
  </si>
  <si>
    <t>ОТП/2015-83</t>
  </si>
  <si>
    <t>ОТП/2015-48</t>
  </si>
  <si>
    <t>№19</t>
  </si>
  <si>
    <t>ОТП/2015-45</t>
  </si>
  <si>
    <t>ОТП/2015-62</t>
  </si>
  <si>
    <t>ОТП/2015-39</t>
  </si>
  <si>
    <t xml:space="preserve"> ОТП/2015-44</t>
  </si>
  <si>
    <t xml:space="preserve"> ОТП/2015-93</t>
  </si>
  <si>
    <t>Освещение</t>
  </si>
  <si>
    <t>ОТП/2015-71</t>
  </si>
  <si>
    <t>ОТП/2015-56</t>
  </si>
  <si>
    <t xml:space="preserve"> ОТП/2015-47</t>
  </si>
  <si>
    <t xml:space="preserve"> ОТП/2015-75</t>
  </si>
  <si>
    <t>ОТП/2015-90</t>
  </si>
  <si>
    <t>ОТП/2016-126</t>
  </si>
  <si>
    <t>ОТП/2015-85</t>
  </si>
  <si>
    <t>ПС-35/6кВ №13</t>
  </si>
  <si>
    <t>ОТП/2015-52</t>
  </si>
  <si>
    <t xml:space="preserve"> 19.05.2015</t>
  </si>
  <si>
    <t>ОТП/2015-94</t>
  </si>
  <si>
    <t>ОТП/2015-80</t>
  </si>
  <si>
    <t>ОТП/2016-60</t>
  </si>
  <si>
    <t xml:space="preserve"> ОТП/2015-88</t>
  </si>
  <si>
    <t>ОТП/2015-70</t>
  </si>
  <si>
    <t>ОТП/2015-73</t>
  </si>
  <si>
    <t xml:space="preserve"> ОТП/2015-74</t>
  </si>
  <si>
    <t>ОТП/2017-110</t>
  </si>
  <si>
    <t>ВЛ-10кВ Ф.32</t>
  </si>
  <si>
    <t xml:space="preserve"> ОТП/2015-78</t>
  </si>
  <si>
    <t>ОТП/2015-68/1</t>
  </si>
  <si>
    <t>ОТП/2016-214</t>
  </si>
  <si>
    <t xml:space="preserve"> ОТП/2015-82</t>
  </si>
  <si>
    <t>ОТП/2016-206</t>
  </si>
  <si>
    <t>ОТП/2015-104</t>
  </si>
  <si>
    <t>ОТП/2015-81</t>
  </si>
  <si>
    <t>ОТП/2015-77</t>
  </si>
  <si>
    <t>№61</t>
  </si>
  <si>
    <t xml:space="preserve"> ОТП/2016-102</t>
  </si>
  <si>
    <t>ОТП/2015-97</t>
  </si>
  <si>
    <t>ОТП/2015-95</t>
  </si>
  <si>
    <t xml:space="preserve"> ОТП/2015-84</t>
  </si>
  <si>
    <t>ОТП/2016-148</t>
  </si>
  <si>
    <t>ОТП/2016-41</t>
  </si>
  <si>
    <t xml:space="preserve"> ОТП/2015-87</t>
  </si>
  <si>
    <t>ОТП/2016-71</t>
  </si>
  <si>
    <t>ОТП/2015-110</t>
  </si>
  <si>
    <t>ОТП/2016-159</t>
  </si>
  <si>
    <t xml:space="preserve"> ОТП/2015-96</t>
  </si>
  <si>
    <t>ОТП/2015-103</t>
  </si>
  <si>
    <t>Гаражи</t>
  </si>
  <si>
    <t>ОТП/2015-115</t>
  </si>
  <si>
    <t>ОТП/2016-28</t>
  </si>
  <si>
    <t>ОТП/2016-78</t>
  </si>
  <si>
    <t>ОТП/2016-35</t>
  </si>
  <si>
    <t>ОТП/2015-106</t>
  </si>
  <si>
    <t>ОТП/2015-100</t>
  </si>
  <si>
    <t>ОТП/2015-107</t>
  </si>
  <si>
    <t>ОТП/2015-114</t>
  </si>
  <si>
    <t>Бокс</t>
  </si>
  <si>
    <t>95.1</t>
  </si>
  <si>
    <t>№95.1</t>
  </si>
  <si>
    <t>95.2</t>
  </si>
  <si>
    <t>№95.2</t>
  </si>
  <si>
    <t>95.3</t>
  </si>
  <si>
    <t>№95.3</t>
  </si>
  <si>
    <t>95.4</t>
  </si>
  <si>
    <t>№95.4</t>
  </si>
  <si>
    <t>95.5</t>
  </si>
  <si>
    <t>№95.5</t>
  </si>
  <si>
    <t>95.6</t>
  </si>
  <si>
    <t>№95.6</t>
  </si>
  <si>
    <t>95.7</t>
  </si>
  <si>
    <t>№95.7</t>
  </si>
  <si>
    <t>ОТП/2015-124</t>
  </si>
  <si>
    <t>ОТП/2015-111</t>
  </si>
  <si>
    <t>ОТП/2015-112</t>
  </si>
  <si>
    <t>ОТП/2016-2</t>
  </si>
  <si>
    <t xml:space="preserve">ОТП/2015-126 </t>
  </si>
  <si>
    <t>ОТП/2015-131</t>
  </si>
  <si>
    <t>ОТП/2015-116</t>
  </si>
  <si>
    <t>ОТП/2015-122</t>
  </si>
  <si>
    <t>ОТП/2016-53</t>
  </si>
  <si>
    <t xml:space="preserve"> ОТП/2015-120</t>
  </si>
  <si>
    <t>ОТП/2015-123</t>
  </si>
  <si>
    <t>ОТП/2015-173</t>
  </si>
  <si>
    <t>№112</t>
  </si>
  <si>
    <t>ОТП/2015-121</t>
  </si>
  <si>
    <t xml:space="preserve"> ОТП/2016-3</t>
  </si>
  <si>
    <t>ОТП/2016-65</t>
  </si>
  <si>
    <t>ОТП/2015-130</t>
  </si>
  <si>
    <t>ОТП/2016-7</t>
  </si>
  <si>
    <t>ОТП/2016-54</t>
  </si>
  <si>
    <t xml:space="preserve">ОТП/2016-21 </t>
  </si>
  <si>
    <t>ОТП/2016-4</t>
  </si>
  <si>
    <t>Не подписан</t>
  </si>
  <si>
    <t>31.02.2016</t>
  </si>
  <si>
    <t>парк</t>
  </si>
  <si>
    <t>6/1</t>
  </si>
  <si>
    <t>ОТП/2017-129</t>
  </si>
  <si>
    <t>ОТП/2016-16</t>
  </si>
  <si>
    <t>ОТП/2016-13</t>
  </si>
  <si>
    <t xml:space="preserve"> ОТП/2017-9</t>
  </si>
  <si>
    <t>ОТП/2016-11</t>
  </si>
  <si>
    <t>ОТП/2016-12</t>
  </si>
  <si>
    <t>ОТП/2016-32</t>
  </si>
  <si>
    <t>ОТП/2017-113</t>
  </si>
  <si>
    <t>ОТП/2016-23</t>
  </si>
  <si>
    <t xml:space="preserve"> ОТП/2016-84</t>
  </si>
  <si>
    <t xml:space="preserve"> ОТП/2016-48</t>
  </si>
  <si>
    <t xml:space="preserve"> ОТП/2016-45</t>
  </si>
  <si>
    <t>14,04,2016</t>
  </si>
  <si>
    <t>ОТП/2016-47</t>
  </si>
  <si>
    <t>ОТП/2016-38</t>
  </si>
  <si>
    <t>ОТП/2016-129</t>
  </si>
  <si>
    <t>ОТП/2016-76</t>
  </si>
  <si>
    <t>ОТП/2016-34</t>
  </si>
  <si>
    <t>ОТП/2016-86</t>
  </si>
  <si>
    <t>04.03.0216</t>
  </si>
  <si>
    <t>ВЛ-6кВ Ф.155-05/ Ф.155-09</t>
  </si>
  <si>
    <t>ВЛ-6кВ Ф.155-05/ Ф.155-10</t>
  </si>
  <si>
    <t>ОТП/2016-39</t>
  </si>
  <si>
    <t xml:space="preserve"> ОТП/2017-166</t>
  </si>
  <si>
    <t>помещение</t>
  </si>
  <si>
    <t xml:space="preserve"> ОТП/2016-44</t>
  </si>
  <si>
    <t xml:space="preserve"> ОТП/2016-79</t>
  </si>
  <si>
    <t>ОТП/2016-111</t>
  </si>
  <si>
    <t xml:space="preserve"> ОТП/2017-117</t>
  </si>
  <si>
    <t>ОТП/2016-49</t>
  </si>
  <si>
    <t>ОТП/2016-51</t>
  </si>
  <si>
    <t>ОТП/2016-119</t>
  </si>
  <si>
    <t xml:space="preserve"> ОТП/2017-74</t>
  </si>
  <si>
    <t>ОТП/2017-165</t>
  </si>
  <si>
    <t>ОТП/2016-202</t>
  </si>
  <si>
    <t>ОТП/2016-55</t>
  </si>
  <si>
    <t>магазин</t>
  </si>
  <si>
    <t>ОТП/2016-100</t>
  </si>
  <si>
    <t>ОТП/2016-118</t>
  </si>
  <si>
    <t>ОТП/2016-66</t>
  </si>
  <si>
    <t xml:space="preserve"> ОТП/2016-103</t>
  </si>
  <si>
    <t xml:space="preserve"> ОТП/2016-77</t>
  </si>
  <si>
    <t xml:space="preserve"> ОТП/2016-63</t>
  </si>
  <si>
    <t xml:space="preserve"> ОТП/2016-151</t>
  </si>
  <si>
    <t xml:space="preserve"> ОТП/2016-68</t>
  </si>
  <si>
    <t>ОТП/2016-75</t>
  </si>
  <si>
    <t>ОТП/2016-73</t>
  </si>
  <si>
    <t>салон красоты</t>
  </si>
  <si>
    <t>6кВ</t>
  </si>
  <si>
    <t>ОТП/2016-101</t>
  </si>
  <si>
    <t xml:space="preserve"> ОТП/2016-82</t>
  </si>
  <si>
    <t xml:space="preserve"> ОТП/2016-133</t>
  </si>
  <si>
    <t>ОТП/2016-128</t>
  </si>
  <si>
    <t>ОТП/2016-85</t>
  </si>
  <si>
    <t xml:space="preserve"> ОТП/2016-137</t>
  </si>
  <si>
    <t>ОТП/2016-88</t>
  </si>
  <si>
    <t>ОТП/2017-92</t>
  </si>
  <si>
    <t xml:space="preserve"> ОТП/2016-120</t>
  </si>
  <si>
    <t>ОТП/2016-122</t>
  </si>
  <si>
    <t>ОТП/2016-130</t>
  </si>
  <si>
    <t>11..11.2016</t>
  </si>
  <si>
    <t xml:space="preserve"> ОТП/2016-154</t>
  </si>
  <si>
    <t xml:space="preserve"> ОТП/2016-165</t>
  </si>
  <si>
    <t>ОТП/2016-203</t>
  </si>
  <si>
    <t xml:space="preserve"> ОТП/2016-134</t>
  </si>
  <si>
    <t>ОТП/2016-139</t>
  </si>
  <si>
    <t xml:space="preserve"> ОТП/2016-132</t>
  </si>
  <si>
    <t>ОТП/2017-68</t>
  </si>
  <si>
    <t xml:space="preserve"> ОТП/2016-145</t>
  </si>
  <si>
    <t>ОТП/2016-144</t>
  </si>
  <si>
    <t xml:space="preserve"> ОТП/2016-157</t>
  </si>
  <si>
    <t>ОТП/2016-155</t>
  </si>
  <si>
    <t xml:space="preserve"> ОТП/2016-170</t>
  </si>
  <si>
    <t>ОТП/2017-160</t>
  </si>
  <si>
    <t>ОТП/2016-169</t>
  </si>
  <si>
    <t>ОТП/2016-212</t>
  </si>
  <si>
    <t>ОТП/2016-207</t>
  </si>
  <si>
    <t>ОТП/2016-209</t>
  </si>
  <si>
    <t xml:space="preserve"> ОТП/2017-47</t>
  </si>
  <si>
    <t>ОТП/2016-213</t>
  </si>
  <si>
    <t>гараж</t>
  </si>
  <si>
    <t>№1</t>
  </si>
  <si>
    <t>ОТП/2017-28</t>
  </si>
  <si>
    <t>ОТП/2017-84</t>
  </si>
  <si>
    <t>ОТП/2017-127</t>
  </si>
  <si>
    <t>ОТП/2017-24</t>
  </si>
  <si>
    <t>ОТП/2017-80</t>
  </si>
  <si>
    <t>ОТП/2017-61</t>
  </si>
  <si>
    <t>ОТП/2017-97</t>
  </si>
  <si>
    <t>ОТП/2017-29</t>
  </si>
  <si>
    <t>ОТП/2017-69</t>
  </si>
  <si>
    <t>ОТП/2017-70</t>
  </si>
  <si>
    <t>8920.80</t>
  </si>
  <si>
    <t>ОТП/2017-75</t>
  </si>
  <si>
    <t>ОТП/2017-137</t>
  </si>
  <si>
    <t>ОТП/2017-148</t>
  </si>
  <si>
    <t>ОТП/2017-79</t>
  </si>
  <si>
    <t>ОТП/2017-88</t>
  </si>
  <si>
    <t>ОТП/2017-82</t>
  </si>
  <si>
    <t>ОТП/2017-83</t>
  </si>
  <si>
    <t>ОТП/2017-181</t>
  </si>
  <si>
    <t>ОТП/2017-91</t>
  </si>
  <si>
    <t>ОТП/2017-100</t>
  </si>
  <si>
    <t>ОТП/2017-98</t>
  </si>
  <si>
    <t>ОТП/2017-156</t>
  </si>
  <si>
    <t>ОТП/2017-94</t>
  </si>
  <si>
    <t>ОТП/2017-132</t>
  </si>
  <si>
    <t>ОТП/2017-133</t>
  </si>
  <si>
    <t>ОТП/2017-114</t>
  </si>
  <si>
    <t>ОТП/2017-123</t>
  </si>
  <si>
    <t>ОТП/2017-108</t>
  </si>
  <si>
    <t>20.07.207</t>
  </si>
  <si>
    <t>ОТП/2017-115</t>
  </si>
  <si>
    <t>ОТП/2017-109</t>
  </si>
  <si>
    <t>Ремонтная мастерская</t>
  </si>
  <si>
    <t>ОТП/2017-111</t>
  </si>
  <si>
    <t>ОТП/2017-141</t>
  </si>
  <si>
    <t>ОТП/2017-149</t>
  </si>
  <si>
    <t>ОТП/2017-116</t>
  </si>
  <si>
    <t>ОТП/2017-118</t>
  </si>
  <si>
    <t>торговый вагончик</t>
  </si>
  <si>
    <t>ОТП/2017-120</t>
  </si>
  <si>
    <t>ОТП/2017-130</t>
  </si>
  <si>
    <t>ОТП/2017-119</t>
  </si>
  <si>
    <t>ОТП/2017-145</t>
  </si>
  <si>
    <t>ОТП/2017-134</t>
  </si>
  <si>
    <t>ОТП/2017-125</t>
  </si>
  <si>
    <t>Идивидуальный жилой дом</t>
  </si>
  <si>
    <t>ОТП/2017-121</t>
  </si>
  <si>
    <t>ОТП/2017-163</t>
  </si>
  <si>
    <t>ОТП/2017-128</t>
  </si>
  <si>
    <t>ОТП/2017-126</t>
  </si>
  <si>
    <t>ОТП/2017-144</t>
  </si>
  <si>
    <t>ОТП/2017-131</t>
  </si>
  <si>
    <t>ОТП/2017-138</t>
  </si>
  <si>
    <t>ОТП/2017-161</t>
  </si>
  <si>
    <t>ОТП/2017-139</t>
  </si>
  <si>
    <t>№75</t>
  </si>
  <si>
    <t>ОТП/2017-140</t>
  </si>
  <si>
    <t>ОТП/2017-146</t>
  </si>
  <si>
    <t>Ретуальные услуги</t>
  </si>
  <si>
    <t>ОТП/2017-147</t>
  </si>
  <si>
    <t>ОТП/2017-150</t>
  </si>
  <si>
    <t>5..10.2017</t>
  </si>
  <si>
    <t>ОТП/2017-151</t>
  </si>
  <si>
    <t>ОТП/2017-171</t>
  </si>
  <si>
    <t>ОТП/2017-157</t>
  </si>
  <si>
    <t>ОТП/2017-159</t>
  </si>
  <si>
    <t>ОТП/2017-168</t>
  </si>
  <si>
    <t>ОТП/2017-164</t>
  </si>
  <si>
    <t>ОТП/2017-167</t>
  </si>
  <si>
    <t>ОТП/2017-169</t>
  </si>
  <si>
    <t>ОТП/2017-180</t>
  </si>
  <si>
    <t>ОТП/2017-218</t>
  </si>
  <si>
    <t>ОТП/2017-174</t>
  </si>
  <si>
    <t>ОТП/2017-176</t>
  </si>
  <si>
    <t>ОТП/2017-175</t>
  </si>
  <si>
    <t>ВЛ-6кВ Ф.161-04</t>
  </si>
  <si>
    <t>Вагон</t>
  </si>
  <si>
    <t>ВЛ-6кВ Ф.36</t>
  </si>
  <si>
    <t>ОТП/2017-187</t>
  </si>
  <si>
    <t>ОТП/2017-225</t>
  </si>
  <si>
    <t>ПЭС ф-л АО "Горэлектросеть"</t>
  </si>
  <si>
    <t>РГЭС ф-л АО "Горэлектросеть"</t>
  </si>
  <si>
    <t>Информация о поданных заявках, заключенных договорах на технологическое присоединение к электрическим сетям и объеме мощности, необходимой для их осуществления РГЭС ф-л АО "Горэлектросеть"</t>
  </si>
  <si>
    <t>Информация о выполненных присоединениях и присоединенной мощности на 01.02.2014г. РГЭС ф-л АО "Горэлектросеть"</t>
  </si>
  <si>
    <t>2014 год ПЭС ф-л АО "Горэлектросеть"</t>
  </si>
  <si>
    <t>2015 год ПЭС ф-л АО "Горэлектросеть"</t>
  </si>
  <si>
    <t>2016 год ПЭС ф-л АО "Горэлектросеть"</t>
  </si>
  <si>
    <t>2017 год ПЭС ф-л АО "Горэлектросеть"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</si>
</sst>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"/>
    <numFmt numFmtId="166" formatCode="#,##0.0"/>
    <numFmt numFmtId="167" formatCode="#,##0.000"/>
    <numFmt numFmtId="168" formatCode="dd/mm/yy"/>
    <numFmt numFmtId="169" formatCode="#,##0.00_р_."/>
  </numFmts>
  <fonts count="20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9"/>
      <name val="Arial"/>
      <family val="2"/>
      <charset val="204"/>
    </font>
    <font>
      <b/>
      <sz val="14"/>
      <name val="Arial"/>
      <family val="2"/>
      <charset val="204"/>
    </font>
    <font>
      <sz val="7"/>
      <name val="Arial Cyr"/>
      <family val="2"/>
      <charset val="204"/>
    </font>
    <font>
      <u/>
      <sz val="10"/>
      <color theme="10"/>
      <name val="Arial"/>
      <family val="2"/>
      <charset val="204"/>
    </font>
    <font>
      <u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>
      <alignment horizontal="left"/>
    </xf>
    <xf numFmtId="0" fontId="16" fillId="0" borderId="0" applyNumberFormat="0" applyFill="0" applyBorder="0" applyAlignment="0" applyProtection="0"/>
  </cellStyleXfs>
  <cellXfs count="261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Continuous" vertical="center" wrapText="1"/>
    </xf>
    <xf numFmtId="0" fontId="0" fillId="0" borderId="1" xfId="0" applyBorder="1" applyAlignment="1"/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Continuous" vertical="center" wrapText="1"/>
    </xf>
    <xf numFmtId="0" fontId="3" fillId="0" borderId="0" xfId="1"/>
    <xf numFmtId="0" fontId="0" fillId="0" borderId="4" xfId="0" applyFont="1" applyBorder="1"/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wrapText="1"/>
    </xf>
    <xf numFmtId="0" fontId="0" fillId="0" borderId="5" xfId="0" applyBorder="1"/>
    <xf numFmtId="164" fontId="0" fillId="0" borderId="5" xfId="0" applyNumberFormat="1" applyBorder="1"/>
    <xf numFmtId="1" fontId="0" fillId="0" borderId="5" xfId="0" applyNumberFormat="1" applyBorder="1"/>
    <xf numFmtId="2" fontId="0" fillId="0" borderId="5" xfId="0" applyNumberFormat="1" applyBorder="1"/>
    <xf numFmtId="2" fontId="0" fillId="0" borderId="0" xfId="0" applyNumberFormat="1"/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5" fillId="0" borderId="0" xfId="0" applyFont="1" applyAlignment="1"/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/>
    </xf>
    <xf numFmtId="14" fontId="5" fillId="4" borderId="1" xfId="2" applyNumberFormat="1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left" vertical="center"/>
    </xf>
    <xf numFmtId="0" fontId="5" fillId="4" borderId="1" xfId="2" applyFont="1" applyFill="1" applyBorder="1" applyAlignment="1">
      <alignment horizontal="center" vertical="center"/>
    </xf>
    <xf numFmtId="0" fontId="5" fillId="0" borderId="0" xfId="2" applyFont="1" applyAlignment="1"/>
    <xf numFmtId="0" fontId="7" fillId="3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top"/>
    </xf>
    <xf numFmtId="0" fontId="8" fillId="4" borderId="1" xfId="2" applyFont="1" applyFill="1" applyBorder="1" applyAlignment="1">
      <alignment vertical="top" wrapText="1"/>
    </xf>
    <xf numFmtId="0" fontId="8" fillId="4" borderId="1" xfId="2" applyFont="1" applyFill="1" applyBorder="1" applyAlignment="1">
      <alignment horizontal="center" vertical="top"/>
    </xf>
    <xf numFmtId="14" fontId="8" fillId="4" borderId="1" xfId="2" applyNumberFormat="1" applyFont="1" applyFill="1" applyBorder="1" applyAlignment="1">
      <alignment horizontal="center" vertical="top"/>
    </xf>
    <xf numFmtId="0" fontId="8" fillId="4" borderId="1" xfId="2" applyFont="1" applyFill="1" applyBorder="1" applyAlignment="1">
      <alignment horizontal="center" vertical="top" wrapText="1"/>
    </xf>
    <xf numFmtId="0" fontId="8" fillId="4" borderId="1" xfId="2" quotePrefix="1" applyFont="1" applyFill="1" applyBorder="1" applyAlignment="1">
      <alignment horizontal="center" vertical="top"/>
    </xf>
    <xf numFmtId="0" fontId="5" fillId="0" borderId="1" xfId="2" applyFont="1" applyBorder="1" applyAlignment="1"/>
    <xf numFmtId="0" fontId="3" fillId="0" borderId="0" xfId="1" applyAlignment="1">
      <alignment horizontal="center"/>
    </xf>
    <xf numFmtId="0" fontId="2" fillId="0" borderId="0" xfId="1" applyFont="1" applyBorder="1" applyAlignment="1">
      <alignment horizontal="center" vertical="top" wrapText="1"/>
    </xf>
    <xf numFmtId="164" fontId="2" fillId="0" borderId="0" xfId="1" applyNumberFormat="1" applyFont="1" applyBorder="1" applyAlignment="1">
      <alignment horizontal="center" vertical="top" wrapText="1"/>
    </xf>
    <xf numFmtId="0" fontId="2" fillId="0" borderId="0" xfId="1" applyNumberFormat="1" applyFont="1" applyBorder="1" applyAlignment="1">
      <alignment horizontal="center" vertical="top" wrapText="1"/>
    </xf>
    <xf numFmtId="2" fontId="2" fillId="0" borderId="0" xfId="1" applyNumberFormat="1" applyFont="1" applyBorder="1" applyAlignment="1">
      <alignment horizontal="center" vertical="top" wrapText="1"/>
    </xf>
    <xf numFmtId="2" fontId="0" fillId="5" borderId="0" xfId="1" applyNumberFormat="1" applyFont="1" applyFill="1"/>
    <xf numFmtId="166" fontId="3" fillId="5" borderId="0" xfId="1" applyNumberFormat="1" applyFont="1" applyFill="1" applyBorder="1" applyAlignment="1">
      <alignment horizontal="right" vertical="center" wrapText="1"/>
    </xf>
    <xf numFmtId="0" fontId="0" fillId="0" borderId="0" xfId="1" applyFont="1"/>
    <xf numFmtId="0" fontId="3" fillId="0" borderId="0" xfId="1" applyFont="1" applyBorder="1" applyAlignment="1">
      <alignment horizontal="right" vertical="center" wrapText="1"/>
    </xf>
    <xf numFmtId="0" fontId="3" fillId="0" borderId="0" xfId="1" applyBorder="1" applyAlignment="1">
      <alignment horizontal="center"/>
    </xf>
    <xf numFmtId="0" fontId="3" fillId="0" borderId="0" xfId="1" applyBorder="1"/>
    <xf numFmtId="0" fontId="3" fillId="0" borderId="4" xfId="1" applyFont="1" applyBorder="1" applyAlignment="1">
      <alignment horizontal="center" vertical="center" wrapText="1"/>
    </xf>
    <xf numFmtId="0" fontId="3" fillId="0" borderId="5" xfId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5" borderId="5" xfId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1" applyFill="1" applyBorder="1" applyAlignment="1">
      <alignment horizontal="center" vertical="center" wrapText="1"/>
    </xf>
    <xf numFmtId="0" fontId="3" fillId="0" borderId="5" xfId="1" applyBorder="1" applyAlignment="1">
      <alignment horizontal="center" vertical="center"/>
    </xf>
    <xf numFmtId="0" fontId="3" fillId="0" borderId="4" xfId="1" applyBorder="1"/>
    <xf numFmtId="0" fontId="3" fillId="0" borderId="7" xfId="1" applyBorder="1"/>
    <xf numFmtId="0" fontId="0" fillId="0" borderId="8" xfId="0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1" fontId="0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14" fontId="0" fillId="5" borderId="8" xfId="0" applyNumberFormat="1" applyFont="1" applyFill="1" applyBorder="1" applyAlignment="1">
      <alignment horizontal="center" vertical="center"/>
    </xf>
    <xf numFmtId="1" fontId="3" fillId="5" borderId="8" xfId="0" applyNumberFormat="1" applyFon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14" fontId="0" fillId="0" borderId="8" xfId="0" applyNumberFormat="1" applyFon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" fontId="0" fillId="0" borderId="7" xfId="0" applyNumberFormat="1" applyBorder="1"/>
    <xf numFmtId="2" fontId="0" fillId="0" borderId="0" xfId="0" applyNumberFormat="1" applyFill="1" applyBorder="1" applyAlignment="1">
      <alignment horizontal="center" vertical="center"/>
    </xf>
    <xf numFmtId="1" fontId="0" fillId="0" borderId="0" xfId="0" applyNumberFormat="1" applyBorder="1"/>
    <xf numFmtId="0" fontId="0" fillId="0" borderId="0" xfId="0" applyBorder="1"/>
    <xf numFmtId="14" fontId="11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4" fontId="0" fillId="0" borderId="8" xfId="0" applyNumberFormat="1" applyFont="1" applyBorder="1" applyAlignment="1">
      <alignment horizontal="center" vertical="center"/>
    </xf>
    <xf numFmtId="164" fontId="3" fillId="5" borderId="8" xfId="0" applyNumberFormat="1" applyFon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2" fontId="0" fillId="0" borderId="0" xfId="0" applyNumberFormat="1" applyBorder="1"/>
    <xf numFmtId="0" fontId="12" fillId="0" borderId="8" xfId="0" applyFont="1" applyBorder="1" applyAlignment="1">
      <alignment horizontal="center" vertical="center"/>
    </xf>
    <xf numFmtId="14" fontId="12" fillId="0" borderId="8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 wrapText="1"/>
    </xf>
    <xf numFmtId="1" fontId="12" fillId="0" borderId="8" xfId="0" applyNumberFormat="1" applyFont="1" applyBorder="1" applyAlignment="1">
      <alignment horizontal="center" vertical="center"/>
    </xf>
    <xf numFmtId="14" fontId="12" fillId="5" borderId="8" xfId="0" applyNumberFormat="1" applyFont="1" applyFill="1" applyBorder="1" applyAlignment="1">
      <alignment horizontal="center" vertical="center"/>
    </xf>
    <xf numFmtId="1" fontId="11" fillId="5" borderId="8" xfId="0" applyNumberFormat="1" applyFont="1" applyFill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14" fontId="11" fillId="0" borderId="8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/>
    </xf>
    <xf numFmtId="164" fontId="12" fillId="0" borderId="0" xfId="0" applyNumberFormat="1" applyFont="1" applyBorder="1"/>
    <xf numFmtId="0" fontId="12" fillId="0" borderId="0" xfId="0" applyFont="1" applyBorder="1"/>
    <xf numFmtId="0" fontId="12" fillId="0" borderId="0" xfId="0" applyFont="1"/>
    <xf numFmtId="0" fontId="0" fillId="0" borderId="8" xfId="0" applyFont="1" applyBorder="1" applyAlignment="1">
      <alignment horizontal="center" vertical="center" wrapText="1"/>
    </xf>
    <xf numFmtId="2" fontId="3" fillId="5" borderId="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1" fontId="0" fillId="5" borderId="8" xfId="0" applyNumberFormat="1" applyFont="1" applyFill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8" xfId="1" applyNumberFormat="1" applyFont="1" applyBorder="1" applyAlignment="1">
      <alignment horizontal="center" vertical="center"/>
    </xf>
    <xf numFmtId="14" fontId="3" fillId="5" borderId="8" xfId="0" applyNumberFormat="1" applyFont="1" applyFill="1" applyBorder="1" applyAlignment="1">
      <alignment horizontal="center" vertical="center" wrapText="1"/>
    </xf>
    <xf numFmtId="1" fontId="0" fillId="0" borderId="7" xfId="0" applyNumberFormat="1" applyFont="1" applyBorder="1" applyAlignment="1">
      <alignment wrapText="1"/>
    </xf>
    <xf numFmtId="49" fontId="9" fillId="0" borderId="8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0" fillId="5" borderId="8" xfId="0" applyNumberForma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14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14" fontId="0" fillId="5" borderId="9" xfId="0" applyNumberFormat="1" applyFont="1" applyFill="1" applyBorder="1" applyAlignment="1">
      <alignment horizontal="center" vertical="center"/>
    </xf>
    <xf numFmtId="1" fontId="3" fillId="5" borderId="9" xfId="0" applyNumberFormat="1" applyFont="1" applyFill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 wrapText="1"/>
    </xf>
    <xf numFmtId="1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4" fontId="0" fillId="5" borderId="6" xfId="0" applyNumberFormat="1" applyFont="1" applyFill="1" applyBorder="1" applyAlignment="1">
      <alignment horizontal="center" vertical="center"/>
    </xf>
    <xf numFmtId="1" fontId="3" fillId="5" borderId="6" xfId="0" applyNumberFormat="1" applyFont="1" applyFill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 wrapText="1"/>
    </xf>
    <xf numFmtId="2" fontId="3" fillId="5" borderId="6" xfId="0" applyNumberFormat="1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3" fillId="5" borderId="6" xfId="0" applyNumberFormat="1" applyFont="1" applyFill="1" applyBorder="1" applyAlignment="1">
      <alignment horizontal="center" vertical="center"/>
    </xf>
    <xf numFmtId="168" fontId="0" fillId="0" borderId="6" xfId="0" applyNumberFormat="1" applyFont="1" applyBorder="1" applyAlignment="1">
      <alignment horizontal="center" vertical="center"/>
    </xf>
    <xf numFmtId="1" fontId="0" fillId="0" borderId="7" xfId="0" applyNumberFormat="1" applyBorder="1" applyAlignment="1">
      <alignment wrapText="1"/>
    </xf>
    <xf numFmtId="49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" fontId="0" fillId="0" borderId="10" xfId="0" applyNumberFormat="1" applyBorder="1"/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5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1" fontId="0" fillId="0" borderId="4" xfId="0" applyNumberFormat="1" applyBorder="1"/>
    <xf numFmtId="0" fontId="3" fillId="5" borderId="0" xfId="1" applyFill="1"/>
    <xf numFmtId="2" fontId="3" fillId="0" borderId="0" xfId="1" applyNumberFormat="1"/>
    <xf numFmtId="0" fontId="5" fillId="4" borderId="1" xfId="0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1" fontId="0" fillId="4" borderId="1" xfId="0" quotePrefix="1" applyNumberFormat="1" applyFill="1" applyBorder="1" applyAlignment="1">
      <alignment horizontal="center" vertical="center"/>
    </xf>
    <xf numFmtId="169" fontId="5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4" borderId="13" xfId="0" quotePrefix="1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14" fontId="5" fillId="4" borderId="14" xfId="0" applyNumberFormat="1" applyFont="1" applyFill="1" applyBorder="1" applyAlignment="1">
      <alignment horizontal="center" vertical="center"/>
    </xf>
    <xf numFmtId="14" fontId="5" fillId="4" borderId="15" xfId="0" applyNumberFormat="1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169" fontId="5" fillId="4" borderId="17" xfId="0" applyNumberFormat="1" applyFont="1" applyFill="1" applyBorder="1" applyAlignment="1">
      <alignment horizontal="center" vertical="center"/>
    </xf>
    <xf numFmtId="14" fontId="5" fillId="4" borderId="17" xfId="0" applyNumberFormat="1" applyFont="1" applyFill="1" applyBorder="1" applyAlignment="1">
      <alignment horizontal="center" vertical="center"/>
    </xf>
    <xf numFmtId="0" fontId="5" fillId="4" borderId="1" xfId="0" quotePrefix="1" applyFont="1" applyFill="1" applyBorder="1" applyAlignment="1">
      <alignment horizontal="center" vertical="center"/>
    </xf>
    <xf numFmtId="49" fontId="5" fillId="4" borderId="13" xfId="0" applyNumberFormat="1" applyFont="1" applyFill="1" applyBorder="1" applyAlignment="1">
      <alignment horizontal="center" vertical="center"/>
    </xf>
    <xf numFmtId="49" fontId="5" fillId="4" borderId="13" xfId="0" applyNumberFormat="1" applyFont="1" applyFill="1" applyBorder="1" applyAlignment="1">
      <alignment horizontal="center" vertical="center" wrapText="1"/>
    </xf>
    <xf numFmtId="0" fontId="5" fillId="4" borderId="13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14" fontId="5" fillId="4" borderId="18" xfId="0" applyNumberFormat="1" applyFont="1" applyFill="1" applyBorder="1" applyAlignment="1">
      <alignment horizontal="center" vertical="center"/>
    </xf>
    <xf numFmtId="169" fontId="5" fillId="4" borderId="19" xfId="0" applyNumberFormat="1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4" fontId="5" fillId="4" borderId="1" xfId="0" quotePrefix="1" applyNumberFormat="1" applyFont="1" applyFill="1" applyBorder="1" applyAlignment="1">
      <alignment horizontal="center" vertical="center"/>
    </xf>
    <xf numFmtId="0" fontId="5" fillId="4" borderId="1" xfId="3" applyFont="1" applyFill="1" applyBorder="1" applyAlignment="1">
      <alignment horizontal="center" vertical="center"/>
    </xf>
    <xf numFmtId="14" fontId="5" fillId="4" borderId="13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5" fillId="4" borderId="14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69" fontId="5" fillId="4" borderId="1" xfId="0" quotePrefix="1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14" fontId="18" fillId="4" borderId="1" xfId="0" applyNumberFormat="1" applyFont="1" applyFill="1" applyBorder="1" applyAlignment="1">
      <alignment horizontal="center" vertical="center"/>
    </xf>
    <xf numFmtId="0" fontId="18" fillId="4" borderId="1" xfId="0" quotePrefix="1" applyFont="1" applyFill="1" applyBorder="1" applyAlignment="1">
      <alignment horizontal="center" vertical="center"/>
    </xf>
    <xf numFmtId="169" fontId="18" fillId="4" borderId="1" xfId="0" applyNumberFormat="1" applyFont="1" applyFill="1" applyBorder="1" applyAlignment="1">
      <alignment horizontal="center" vertical="center"/>
    </xf>
    <xf numFmtId="14" fontId="5" fillId="4" borderId="0" xfId="0" applyNumberFormat="1" applyFont="1" applyFill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5" fillId="4" borderId="14" xfId="0" quotePrefix="1" applyFont="1" applyFill="1" applyBorder="1" applyAlignment="1">
      <alignment horizontal="center" vertical="center"/>
    </xf>
    <xf numFmtId="169" fontId="5" fillId="4" borderId="14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/>
    <xf numFmtId="0" fontId="0" fillId="4" borderId="1" xfId="0" applyFill="1" applyBorder="1" applyAlignment="1"/>
    <xf numFmtId="0" fontId="2" fillId="0" borderId="0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167" fontId="3" fillId="0" borderId="4" xfId="1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166" fontId="3" fillId="5" borderId="4" xfId="1" applyNumberFormat="1" applyFont="1" applyFill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Гиперссылка" xfId="3" builtinId="8"/>
    <cellStyle name="Обычный" xfId="0" builtinId="0"/>
    <cellStyle name="Обычный 2" xfId="2"/>
    <cellStyle name="Обычный_Информация, согласно п.11 в, е2 стандартов раскрытия информации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workbookViewId="0">
      <selection activeCell="C20" sqref="C20"/>
    </sheetView>
  </sheetViews>
  <sheetFormatPr defaultColWidth="8.85546875" defaultRowHeight="15" x14ac:dyDescent="0.25"/>
  <cols>
    <col min="1" max="1" width="5" style="1" customWidth="1"/>
    <col min="2" max="2" width="9.28515625" style="1" customWidth="1"/>
    <col min="3" max="3" width="39.5703125" style="1" customWidth="1"/>
    <col min="4" max="4" width="21.140625" style="1" customWidth="1"/>
    <col min="5" max="7" width="8.42578125" style="1" customWidth="1"/>
    <col min="8" max="8" width="6.7109375" style="1" customWidth="1"/>
    <col min="9" max="9" width="7" style="1" customWidth="1"/>
    <col min="10" max="10" width="10.7109375" style="1" customWidth="1"/>
    <col min="11" max="11" width="16.5703125" style="1" customWidth="1"/>
    <col min="12" max="256" width="8.85546875" style="1"/>
    <col min="257" max="257" width="5" style="1" customWidth="1"/>
    <col min="258" max="258" width="9.28515625" style="1" customWidth="1"/>
    <col min="259" max="259" width="39.5703125" style="1" customWidth="1"/>
    <col min="260" max="260" width="21.140625" style="1" customWidth="1"/>
    <col min="261" max="263" width="8.42578125" style="1" customWidth="1"/>
    <col min="264" max="264" width="6.7109375" style="1" customWidth="1"/>
    <col min="265" max="265" width="7" style="1" customWidth="1"/>
    <col min="266" max="266" width="10.7109375" style="1" customWidth="1"/>
    <col min="267" max="267" width="16.5703125" style="1" customWidth="1"/>
    <col min="268" max="512" width="8.85546875" style="1"/>
    <col min="513" max="513" width="5" style="1" customWidth="1"/>
    <col min="514" max="514" width="9.28515625" style="1" customWidth="1"/>
    <col min="515" max="515" width="39.5703125" style="1" customWidth="1"/>
    <col min="516" max="516" width="21.140625" style="1" customWidth="1"/>
    <col min="517" max="519" width="8.42578125" style="1" customWidth="1"/>
    <col min="520" max="520" width="6.7109375" style="1" customWidth="1"/>
    <col min="521" max="521" width="7" style="1" customWidth="1"/>
    <col min="522" max="522" width="10.7109375" style="1" customWidth="1"/>
    <col min="523" max="523" width="16.5703125" style="1" customWidth="1"/>
    <col min="524" max="768" width="8.85546875" style="1"/>
    <col min="769" max="769" width="5" style="1" customWidth="1"/>
    <col min="770" max="770" width="9.28515625" style="1" customWidth="1"/>
    <col min="771" max="771" width="39.5703125" style="1" customWidth="1"/>
    <col min="772" max="772" width="21.140625" style="1" customWidth="1"/>
    <col min="773" max="775" width="8.42578125" style="1" customWidth="1"/>
    <col min="776" max="776" width="6.7109375" style="1" customWidth="1"/>
    <col min="777" max="777" width="7" style="1" customWidth="1"/>
    <col min="778" max="778" width="10.7109375" style="1" customWidth="1"/>
    <col min="779" max="779" width="16.5703125" style="1" customWidth="1"/>
    <col min="780" max="1024" width="8.85546875" style="1"/>
    <col min="1025" max="1025" width="5" style="1" customWidth="1"/>
    <col min="1026" max="1026" width="9.28515625" style="1" customWidth="1"/>
    <col min="1027" max="1027" width="39.5703125" style="1" customWidth="1"/>
    <col min="1028" max="1028" width="21.140625" style="1" customWidth="1"/>
    <col min="1029" max="1031" width="8.42578125" style="1" customWidth="1"/>
    <col min="1032" max="1032" width="6.7109375" style="1" customWidth="1"/>
    <col min="1033" max="1033" width="7" style="1" customWidth="1"/>
    <col min="1034" max="1034" width="10.7109375" style="1" customWidth="1"/>
    <col min="1035" max="1035" width="16.5703125" style="1" customWidth="1"/>
    <col min="1036" max="1280" width="8.85546875" style="1"/>
    <col min="1281" max="1281" width="5" style="1" customWidth="1"/>
    <col min="1282" max="1282" width="9.28515625" style="1" customWidth="1"/>
    <col min="1283" max="1283" width="39.5703125" style="1" customWidth="1"/>
    <col min="1284" max="1284" width="21.140625" style="1" customWidth="1"/>
    <col min="1285" max="1287" width="8.42578125" style="1" customWidth="1"/>
    <col min="1288" max="1288" width="6.7109375" style="1" customWidth="1"/>
    <col min="1289" max="1289" width="7" style="1" customWidth="1"/>
    <col min="1290" max="1290" width="10.7109375" style="1" customWidth="1"/>
    <col min="1291" max="1291" width="16.5703125" style="1" customWidth="1"/>
    <col min="1292" max="1536" width="8.85546875" style="1"/>
    <col min="1537" max="1537" width="5" style="1" customWidth="1"/>
    <col min="1538" max="1538" width="9.28515625" style="1" customWidth="1"/>
    <col min="1539" max="1539" width="39.5703125" style="1" customWidth="1"/>
    <col min="1540" max="1540" width="21.140625" style="1" customWidth="1"/>
    <col min="1541" max="1543" width="8.42578125" style="1" customWidth="1"/>
    <col min="1544" max="1544" width="6.7109375" style="1" customWidth="1"/>
    <col min="1545" max="1545" width="7" style="1" customWidth="1"/>
    <col min="1546" max="1546" width="10.7109375" style="1" customWidth="1"/>
    <col min="1547" max="1547" width="16.5703125" style="1" customWidth="1"/>
    <col min="1548" max="1792" width="8.85546875" style="1"/>
    <col min="1793" max="1793" width="5" style="1" customWidth="1"/>
    <col min="1794" max="1794" width="9.28515625" style="1" customWidth="1"/>
    <col min="1795" max="1795" width="39.5703125" style="1" customWidth="1"/>
    <col min="1796" max="1796" width="21.140625" style="1" customWidth="1"/>
    <col min="1797" max="1799" width="8.42578125" style="1" customWidth="1"/>
    <col min="1800" max="1800" width="6.7109375" style="1" customWidth="1"/>
    <col min="1801" max="1801" width="7" style="1" customWidth="1"/>
    <col min="1802" max="1802" width="10.7109375" style="1" customWidth="1"/>
    <col min="1803" max="1803" width="16.5703125" style="1" customWidth="1"/>
    <col min="1804" max="2048" width="8.85546875" style="1"/>
    <col min="2049" max="2049" width="5" style="1" customWidth="1"/>
    <col min="2050" max="2050" width="9.28515625" style="1" customWidth="1"/>
    <col min="2051" max="2051" width="39.5703125" style="1" customWidth="1"/>
    <col min="2052" max="2052" width="21.140625" style="1" customWidth="1"/>
    <col min="2053" max="2055" width="8.42578125" style="1" customWidth="1"/>
    <col min="2056" max="2056" width="6.7109375" style="1" customWidth="1"/>
    <col min="2057" max="2057" width="7" style="1" customWidth="1"/>
    <col min="2058" max="2058" width="10.7109375" style="1" customWidth="1"/>
    <col min="2059" max="2059" width="16.5703125" style="1" customWidth="1"/>
    <col min="2060" max="2304" width="8.85546875" style="1"/>
    <col min="2305" max="2305" width="5" style="1" customWidth="1"/>
    <col min="2306" max="2306" width="9.28515625" style="1" customWidth="1"/>
    <col min="2307" max="2307" width="39.5703125" style="1" customWidth="1"/>
    <col min="2308" max="2308" width="21.140625" style="1" customWidth="1"/>
    <col min="2309" max="2311" width="8.42578125" style="1" customWidth="1"/>
    <col min="2312" max="2312" width="6.7109375" style="1" customWidth="1"/>
    <col min="2313" max="2313" width="7" style="1" customWidth="1"/>
    <col min="2314" max="2314" width="10.7109375" style="1" customWidth="1"/>
    <col min="2315" max="2315" width="16.5703125" style="1" customWidth="1"/>
    <col min="2316" max="2560" width="8.85546875" style="1"/>
    <col min="2561" max="2561" width="5" style="1" customWidth="1"/>
    <col min="2562" max="2562" width="9.28515625" style="1" customWidth="1"/>
    <col min="2563" max="2563" width="39.5703125" style="1" customWidth="1"/>
    <col min="2564" max="2564" width="21.140625" style="1" customWidth="1"/>
    <col min="2565" max="2567" width="8.42578125" style="1" customWidth="1"/>
    <col min="2568" max="2568" width="6.7109375" style="1" customWidth="1"/>
    <col min="2569" max="2569" width="7" style="1" customWidth="1"/>
    <col min="2570" max="2570" width="10.7109375" style="1" customWidth="1"/>
    <col min="2571" max="2571" width="16.5703125" style="1" customWidth="1"/>
    <col min="2572" max="2816" width="8.85546875" style="1"/>
    <col min="2817" max="2817" width="5" style="1" customWidth="1"/>
    <col min="2818" max="2818" width="9.28515625" style="1" customWidth="1"/>
    <col min="2819" max="2819" width="39.5703125" style="1" customWidth="1"/>
    <col min="2820" max="2820" width="21.140625" style="1" customWidth="1"/>
    <col min="2821" max="2823" width="8.42578125" style="1" customWidth="1"/>
    <col min="2824" max="2824" width="6.7109375" style="1" customWidth="1"/>
    <col min="2825" max="2825" width="7" style="1" customWidth="1"/>
    <col min="2826" max="2826" width="10.7109375" style="1" customWidth="1"/>
    <col min="2827" max="2827" width="16.5703125" style="1" customWidth="1"/>
    <col min="2828" max="3072" width="8.85546875" style="1"/>
    <col min="3073" max="3073" width="5" style="1" customWidth="1"/>
    <col min="3074" max="3074" width="9.28515625" style="1" customWidth="1"/>
    <col min="3075" max="3075" width="39.5703125" style="1" customWidth="1"/>
    <col min="3076" max="3076" width="21.140625" style="1" customWidth="1"/>
    <col min="3077" max="3079" width="8.42578125" style="1" customWidth="1"/>
    <col min="3080" max="3080" width="6.7109375" style="1" customWidth="1"/>
    <col min="3081" max="3081" width="7" style="1" customWidth="1"/>
    <col min="3082" max="3082" width="10.7109375" style="1" customWidth="1"/>
    <col min="3083" max="3083" width="16.5703125" style="1" customWidth="1"/>
    <col min="3084" max="3328" width="8.85546875" style="1"/>
    <col min="3329" max="3329" width="5" style="1" customWidth="1"/>
    <col min="3330" max="3330" width="9.28515625" style="1" customWidth="1"/>
    <col min="3331" max="3331" width="39.5703125" style="1" customWidth="1"/>
    <col min="3332" max="3332" width="21.140625" style="1" customWidth="1"/>
    <col min="3333" max="3335" width="8.42578125" style="1" customWidth="1"/>
    <col min="3336" max="3336" width="6.7109375" style="1" customWidth="1"/>
    <col min="3337" max="3337" width="7" style="1" customWidth="1"/>
    <col min="3338" max="3338" width="10.7109375" style="1" customWidth="1"/>
    <col min="3339" max="3339" width="16.5703125" style="1" customWidth="1"/>
    <col min="3340" max="3584" width="8.85546875" style="1"/>
    <col min="3585" max="3585" width="5" style="1" customWidth="1"/>
    <col min="3586" max="3586" width="9.28515625" style="1" customWidth="1"/>
    <col min="3587" max="3587" width="39.5703125" style="1" customWidth="1"/>
    <col min="3588" max="3588" width="21.140625" style="1" customWidth="1"/>
    <col min="3589" max="3591" width="8.42578125" style="1" customWidth="1"/>
    <col min="3592" max="3592" width="6.7109375" style="1" customWidth="1"/>
    <col min="3593" max="3593" width="7" style="1" customWidth="1"/>
    <col min="3594" max="3594" width="10.7109375" style="1" customWidth="1"/>
    <col min="3595" max="3595" width="16.5703125" style="1" customWidth="1"/>
    <col min="3596" max="3840" width="8.85546875" style="1"/>
    <col min="3841" max="3841" width="5" style="1" customWidth="1"/>
    <col min="3842" max="3842" width="9.28515625" style="1" customWidth="1"/>
    <col min="3843" max="3843" width="39.5703125" style="1" customWidth="1"/>
    <col min="3844" max="3844" width="21.140625" style="1" customWidth="1"/>
    <col min="3845" max="3847" width="8.42578125" style="1" customWidth="1"/>
    <col min="3848" max="3848" width="6.7109375" style="1" customWidth="1"/>
    <col min="3849" max="3849" width="7" style="1" customWidth="1"/>
    <col min="3850" max="3850" width="10.7109375" style="1" customWidth="1"/>
    <col min="3851" max="3851" width="16.5703125" style="1" customWidth="1"/>
    <col min="3852" max="4096" width="8.85546875" style="1"/>
    <col min="4097" max="4097" width="5" style="1" customWidth="1"/>
    <col min="4098" max="4098" width="9.28515625" style="1" customWidth="1"/>
    <col min="4099" max="4099" width="39.5703125" style="1" customWidth="1"/>
    <col min="4100" max="4100" width="21.140625" style="1" customWidth="1"/>
    <col min="4101" max="4103" width="8.42578125" style="1" customWidth="1"/>
    <col min="4104" max="4104" width="6.7109375" style="1" customWidth="1"/>
    <col min="4105" max="4105" width="7" style="1" customWidth="1"/>
    <col min="4106" max="4106" width="10.7109375" style="1" customWidth="1"/>
    <col min="4107" max="4107" width="16.5703125" style="1" customWidth="1"/>
    <col min="4108" max="4352" width="8.85546875" style="1"/>
    <col min="4353" max="4353" width="5" style="1" customWidth="1"/>
    <col min="4354" max="4354" width="9.28515625" style="1" customWidth="1"/>
    <col min="4355" max="4355" width="39.5703125" style="1" customWidth="1"/>
    <col min="4356" max="4356" width="21.140625" style="1" customWidth="1"/>
    <col min="4357" max="4359" width="8.42578125" style="1" customWidth="1"/>
    <col min="4360" max="4360" width="6.7109375" style="1" customWidth="1"/>
    <col min="4361" max="4361" width="7" style="1" customWidth="1"/>
    <col min="4362" max="4362" width="10.7109375" style="1" customWidth="1"/>
    <col min="4363" max="4363" width="16.5703125" style="1" customWidth="1"/>
    <col min="4364" max="4608" width="8.85546875" style="1"/>
    <col min="4609" max="4609" width="5" style="1" customWidth="1"/>
    <col min="4610" max="4610" width="9.28515625" style="1" customWidth="1"/>
    <col min="4611" max="4611" width="39.5703125" style="1" customWidth="1"/>
    <col min="4612" max="4612" width="21.140625" style="1" customWidth="1"/>
    <col min="4613" max="4615" width="8.42578125" style="1" customWidth="1"/>
    <col min="4616" max="4616" width="6.7109375" style="1" customWidth="1"/>
    <col min="4617" max="4617" width="7" style="1" customWidth="1"/>
    <col min="4618" max="4618" width="10.7109375" style="1" customWidth="1"/>
    <col min="4619" max="4619" width="16.5703125" style="1" customWidth="1"/>
    <col min="4620" max="4864" width="8.85546875" style="1"/>
    <col min="4865" max="4865" width="5" style="1" customWidth="1"/>
    <col min="4866" max="4866" width="9.28515625" style="1" customWidth="1"/>
    <col min="4867" max="4867" width="39.5703125" style="1" customWidth="1"/>
    <col min="4868" max="4868" width="21.140625" style="1" customWidth="1"/>
    <col min="4869" max="4871" width="8.42578125" style="1" customWidth="1"/>
    <col min="4872" max="4872" width="6.7109375" style="1" customWidth="1"/>
    <col min="4873" max="4873" width="7" style="1" customWidth="1"/>
    <col min="4874" max="4874" width="10.7109375" style="1" customWidth="1"/>
    <col min="4875" max="4875" width="16.5703125" style="1" customWidth="1"/>
    <col min="4876" max="5120" width="8.85546875" style="1"/>
    <col min="5121" max="5121" width="5" style="1" customWidth="1"/>
    <col min="5122" max="5122" width="9.28515625" style="1" customWidth="1"/>
    <col min="5123" max="5123" width="39.5703125" style="1" customWidth="1"/>
    <col min="5124" max="5124" width="21.140625" style="1" customWidth="1"/>
    <col min="5125" max="5127" width="8.42578125" style="1" customWidth="1"/>
    <col min="5128" max="5128" width="6.7109375" style="1" customWidth="1"/>
    <col min="5129" max="5129" width="7" style="1" customWidth="1"/>
    <col min="5130" max="5130" width="10.7109375" style="1" customWidth="1"/>
    <col min="5131" max="5131" width="16.5703125" style="1" customWidth="1"/>
    <col min="5132" max="5376" width="8.85546875" style="1"/>
    <col min="5377" max="5377" width="5" style="1" customWidth="1"/>
    <col min="5378" max="5378" width="9.28515625" style="1" customWidth="1"/>
    <col min="5379" max="5379" width="39.5703125" style="1" customWidth="1"/>
    <col min="5380" max="5380" width="21.140625" style="1" customWidth="1"/>
    <col min="5381" max="5383" width="8.42578125" style="1" customWidth="1"/>
    <col min="5384" max="5384" width="6.7109375" style="1" customWidth="1"/>
    <col min="5385" max="5385" width="7" style="1" customWidth="1"/>
    <col min="5386" max="5386" width="10.7109375" style="1" customWidth="1"/>
    <col min="5387" max="5387" width="16.5703125" style="1" customWidth="1"/>
    <col min="5388" max="5632" width="8.85546875" style="1"/>
    <col min="5633" max="5633" width="5" style="1" customWidth="1"/>
    <col min="5634" max="5634" width="9.28515625" style="1" customWidth="1"/>
    <col min="5635" max="5635" width="39.5703125" style="1" customWidth="1"/>
    <col min="5636" max="5636" width="21.140625" style="1" customWidth="1"/>
    <col min="5637" max="5639" width="8.42578125" style="1" customWidth="1"/>
    <col min="5640" max="5640" width="6.7109375" style="1" customWidth="1"/>
    <col min="5641" max="5641" width="7" style="1" customWidth="1"/>
    <col min="5642" max="5642" width="10.7109375" style="1" customWidth="1"/>
    <col min="5643" max="5643" width="16.5703125" style="1" customWidth="1"/>
    <col min="5644" max="5888" width="8.85546875" style="1"/>
    <col min="5889" max="5889" width="5" style="1" customWidth="1"/>
    <col min="5890" max="5890" width="9.28515625" style="1" customWidth="1"/>
    <col min="5891" max="5891" width="39.5703125" style="1" customWidth="1"/>
    <col min="5892" max="5892" width="21.140625" style="1" customWidth="1"/>
    <col min="5893" max="5895" width="8.42578125" style="1" customWidth="1"/>
    <col min="5896" max="5896" width="6.7109375" style="1" customWidth="1"/>
    <col min="5897" max="5897" width="7" style="1" customWidth="1"/>
    <col min="5898" max="5898" width="10.7109375" style="1" customWidth="1"/>
    <col min="5899" max="5899" width="16.5703125" style="1" customWidth="1"/>
    <col min="5900" max="6144" width="8.85546875" style="1"/>
    <col min="6145" max="6145" width="5" style="1" customWidth="1"/>
    <col min="6146" max="6146" width="9.28515625" style="1" customWidth="1"/>
    <col min="6147" max="6147" width="39.5703125" style="1" customWidth="1"/>
    <col min="6148" max="6148" width="21.140625" style="1" customWidth="1"/>
    <col min="6149" max="6151" width="8.42578125" style="1" customWidth="1"/>
    <col min="6152" max="6152" width="6.7109375" style="1" customWidth="1"/>
    <col min="6153" max="6153" width="7" style="1" customWidth="1"/>
    <col min="6154" max="6154" width="10.7109375" style="1" customWidth="1"/>
    <col min="6155" max="6155" width="16.5703125" style="1" customWidth="1"/>
    <col min="6156" max="6400" width="8.85546875" style="1"/>
    <col min="6401" max="6401" width="5" style="1" customWidth="1"/>
    <col min="6402" max="6402" width="9.28515625" style="1" customWidth="1"/>
    <col min="6403" max="6403" width="39.5703125" style="1" customWidth="1"/>
    <col min="6404" max="6404" width="21.140625" style="1" customWidth="1"/>
    <col min="6405" max="6407" width="8.42578125" style="1" customWidth="1"/>
    <col min="6408" max="6408" width="6.7109375" style="1" customWidth="1"/>
    <col min="6409" max="6409" width="7" style="1" customWidth="1"/>
    <col min="6410" max="6410" width="10.7109375" style="1" customWidth="1"/>
    <col min="6411" max="6411" width="16.5703125" style="1" customWidth="1"/>
    <col min="6412" max="6656" width="8.85546875" style="1"/>
    <col min="6657" max="6657" width="5" style="1" customWidth="1"/>
    <col min="6658" max="6658" width="9.28515625" style="1" customWidth="1"/>
    <col min="6659" max="6659" width="39.5703125" style="1" customWidth="1"/>
    <col min="6660" max="6660" width="21.140625" style="1" customWidth="1"/>
    <col min="6661" max="6663" width="8.42578125" style="1" customWidth="1"/>
    <col min="6664" max="6664" width="6.7109375" style="1" customWidth="1"/>
    <col min="6665" max="6665" width="7" style="1" customWidth="1"/>
    <col min="6666" max="6666" width="10.7109375" style="1" customWidth="1"/>
    <col min="6667" max="6667" width="16.5703125" style="1" customWidth="1"/>
    <col min="6668" max="6912" width="8.85546875" style="1"/>
    <col min="6913" max="6913" width="5" style="1" customWidth="1"/>
    <col min="6914" max="6914" width="9.28515625" style="1" customWidth="1"/>
    <col min="6915" max="6915" width="39.5703125" style="1" customWidth="1"/>
    <col min="6916" max="6916" width="21.140625" style="1" customWidth="1"/>
    <col min="6917" max="6919" width="8.42578125" style="1" customWidth="1"/>
    <col min="6920" max="6920" width="6.7109375" style="1" customWidth="1"/>
    <col min="6921" max="6921" width="7" style="1" customWidth="1"/>
    <col min="6922" max="6922" width="10.7109375" style="1" customWidth="1"/>
    <col min="6923" max="6923" width="16.5703125" style="1" customWidth="1"/>
    <col min="6924" max="7168" width="8.85546875" style="1"/>
    <col min="7169" max="7169" width="5" style="1" customWidth="1"/>
    <col min="7170" max="7170" width="9.28515625" style="1" customWidth="1"/>
    <col min="7171" max="7171" width="39.5703125" style="1" customWidth="1"/>
    <col min="7172" max="7172" width="21.140625" style="1" customWidth="1"/>
    <col min="7173" max="7175" width="8.42578125" style="1" customWidth="1"/>
    <col min="7176" max="7176" width="6.7109375" style="1" customWidth="1"/>
    <col min="7177" max="7177" width="7" style="1" customWidth="1"/>
    <col min="7178" max="7178" width="10.7109375" style="1" customWidth="1"/>
    <col min="7179" max="7179" width="16.5703125" style="1" customWidth="1"/>
    <col min="7180" max="7424" width="8.85546875" style="1"/>
    <col min="7425" max="7425" width="5" style="1" customWidth="1"/>
    <col min="7426" max="7426" width="9.28515625" style="1" customWidth="1"/>
    <col min="7427" max="7427" width="39.5703125" style="1" customWidth="1"/>
    <col min="7428" max="7428" width="21.140625" style="1" customWidth="1"/>
    <col min="7429" max="7431" width="8.42578125" style="1" customWidth="1"/>
    <col min="7432" max="7432" width="6.7109375" style="1" customWidth="1"/>
    <col min="7433" max="7433" width="7" style="1" customWidth="1"/>
    <col min="7434" max="7434" width="10.7109375" style="1" customWidth="1"/>
    <col min="7435" max="7435" width="16.5703125" style="1" customWidth="1"/>
    <col min="7436" max="7680" width="8.85546875" style="1"/>
    <col min="7681" max="7681" width="5" style="1" customWidth="1"/>
    <col min="7682" max="7682" width="9.28515625" style="1" customWidth="1"/>
    <col min="7683" max="7683" width="39.5703125" style="1" customWidth="1"/>
    <col min="7684" max="7684" width="21.140625" style="1" customWidth="1"/>
    <col min="7685" max="7687" width="8.42578125" style="1" customWidth="1"/>
    <col min="7688" max="7688" width="6.7109375" style="1" customWidth="1"/>
    <col min="7689" max="7689" width="7" style="1" customWidth="1"/>
    <col min="7690" max="7690" width="10.7109375" style="1" customWidth="1"/>
    <col min="7691" max="7691" width="16.5703125" style="1" customWidth="1"/>
    <col min="7692" max="7936" width="8.85546875" style="1"/>
    <col min="7937" max="7937" width="5" style="1" customWidth="1"/>
    <col min="7938" max="7938" width="9.28515625" style="1" customWidth="1"/>
    <col min="7939" max="7939" width="39.5703125" style="1" customWidth="1"/>
    <col min="7940" max="7940" width="21.140625" style="1" customWidth="1"/>
    <col min="7941" max="7943" width="8.42578125" style="1" customWidth="1"/>
    <col min="7944" max="7944" width="6.7109375" style="1" customWidth="1"/>
    <col min="7945" max="7945" width="7" style="1" customWidth="1"/>
    <col min="7946" max="7946" width="10.7109375" style="1" customWidth="1"/>
    <col min="7947" max="7947" width="16.5703125" style="1" customWidth="1"/>
    <col min="7948" max="8192" width="8.85546875" style="1"/>
    <col min="8193" max="8193" width="5" style="1" customWidth="1"/>
    <col min="8194" max="8194" width="9.28515625" style="1" customWidth="1"/>
    <col min="8195" max="8195" width="39.5703125" style="1" customWidth="1"/>
    <col min="8196" max="8196" width="21.140625" style="1" customWidth="1"/>
    <col min="8197" max="8199" width="8.42578125" style="1" customWidth="1"/>
    <col min="8200" max="8200" width="6.7109375" style="1" customWidth="1"/>
    <col min="8201" max="8201" width="7" style="1" customWidth="1"/>
    <col min="8202" max="8202" width="10.7109375" style="1" customWidth="1"/>
    <col min="8203" max="8203" width="16.5703125" style="1" customWidth="1"/>
    <col min="8204" max="8448" width="8.85546875" style="1"/>
    <col min="8449" max="8449" width="5" style="1" customWidth="1"/>
    <col min="8450" max="8450" width="9.28515625" style="1" customWidth="1"/>
    <col min="8451" max="8451" width="39.5703125" style="1" customWidth="1"/>
    <col min="8452" max="8452" width="21.140625" style="1" customWidth="1"/>
    <col min="8453" max="8455" width="8.42578125" style="1" customWidth="1"/>
    <col min="8456" max="8456" width="6.7109375" style="1" customWidth="1"/>
    <col min="8457" max="8457" width="7" style="1" customWidth="1"/>
    <col min="8458" max="8458" width="10.7109375" style="1" customWidth="1"/>
    <col min="8459" max="8459" width="16.5703125" style="1" customWidth="1"/>
    <col min="8460" max="8704" width="8.85546875" style="1"/>
    <col min="8705" max="8705" width="5" style="1" customWidth="1"/>
    <col min="8706" max="8706" width="9.28515625" style="1" customWidth="1"/>
    <col min="8707" max="8707" width="39.5703125" style="1" customWidth="1"/>
    <col min="8708" max="8708" width="21.140625" style="1" customWidth="1"/>
    <col min="8709" max="8711" width="8.42578125" style="1" customWidth="1"/>
    <col min="8712" max="8712" width="6.7109375" style="1" customWidth="1"/>
    <col min="8713" max="8713" width="7" style="1" customWidth="1"/>
    <col min="8714" max="8714" width="10.7109375" style="1" customWidth="1"/>
    <col min="8715" max="8715" width="16.5703125" style="1" customWidth="1"/>
    <col min="8716" max="8960" width="8.85546875" style="1"/>
    <col min="8961" max="8961" width="5" style="1" customWidth="1"/>
    <col min="8962" max="8962" width="9.28515625" style="1" customWidth="1"/>
    <col min="8963" max="8963" width="39.5703125" style="1" customWidth="1"/>
    <col min="8964" max="8964" width="21.140625" style="1" customWidth="1"/>
    <col min="8965" max="8967" width="8.42578125" style="1" customWidth="1"/>
    <col min="8968" max="8968" width="6.7109375" style="1" customWidth="1"/>
    <col min="8969" max="8969" width="7" style="1" customWidth="1"/>
    <col min="8970" max="8970" width="10.7109375" style="1" customWidth="1"/>
    <col min="8971" max="8971" width="16.5703125" style="1" customWidth="1"/>
    <col min="8972" max="9216" width="8.85546875" style="1"/>
    <col min="9217" max="9217" width="5" style="1" customWidth="1"/>
    <col min="9218" max="9218" width="9.28515625" style="1" customWidth="1"/>
    <col min="9219" max="9219" width="39.5703125" style="1" customWidth="1"/>
    <col min="9220" max="9220" width="21.140625" style="1" customWidth="1"/>
    <col min="9221" max="9223" width="8.42578125" style="1" customWidth="1"/>
    <col min="9224" max="9224" width="6.7109375" style="1" customWidth="1"/>
    <col min="9225" max="9225" width="7" style="1" customWidth="1"/>
    <col min="9226" max="9226" width="10.7109375" style="1" customWidth="1"/>
    <col min="9227" max="9227" width="16.5703125" style="1" customWidth="1"/>
    <col min="9228" max="9472" width="8.85546875" style="1"/>
    <col min="9473" max="9473" width="5" style="1" customWidth="1"/>
    <col min="9474" max="9474" width="9.28515625" style="1" customWidth="1"/>
    <col min="9475" max="9475" width="39.5703125" style="1" customWidth="1"/>
    <col min="9476" max="9476" width="21.140625" style="1" customWidth="1"/>
    <col min="9477" max="9479" width="8.42578125" style="1" customWidth="1"/>
    <col min="9480" max="9480" width="6.7109375" style="1" customWidth="1"/>
    <col min="9481" max="9481" width="7" style="1" customWidth="1"/>
    <col min="9482" max="9482" width="10.7109375" style="1" customWidth="1"/>
    <col min="9483" max="9483" width="16.5703125" style="1" customWidth="1"/>
    <col min="9484" max="9728" width="8.85546875" style="1"/>
    <col min="9729" max="9729" width="5" style="1" customWidth="1"/>
    <col min="9730" max="9730" width="9.28515625" style="1" customWidth="1"/>
    <col min="9731" max="9731" width="39.5703125" style="1" customWidth="1"/>
    <col min="9732" max="9732" width="21.140625" style="1" customWidth="1"/>
    <col min="9733" max="9735" width="8.42578125" style="1" customWidth="1"/>
    <col min="9736" max="9736" width="6.7109375" style="1" customWidth="1"/>
    <col min="9737" max="9737" width="7" style="1" customWidth="1"/>
    <col min="9738" max="9738" width="10.7109375" style="1" customWidth="1"/>
    <col min="9739" max="9739" width="16.5703125" style="1" customWidth="1"/>
    <col min="9740" max="9984" width="8.85546875" style="1"/>
    <col min="9985" max="9985" width="5" style="1" customWidth="1"/>
    <col min="9986" max="9986" width="9.28515625" style="1" customWidth="1"/>
    <col min="9987" max="9987" width="39.5703125" style="1" customWidth="1"/>
    <col min="9988" max="9988" width="21.140625" style="1" customWidth="1"/>
    <col min="9989" max="9991" width="8.42578125" style="1" customWidth="1"/>
    <col min="9992" max="9992" width="6.7109375" style="1" customWidth="1"/>
    <col min="9993" max="9993" width="7" style="1" customWidth="1"/>
    <col min="9994" max="9994" width="10.7109375" style="1" customWidth="1"/>
    <col min="9995" max="9995" width="16.5703125" style="1" customWidth="1"/>
    <col min="9996" max="10240" width="8.85546875" style="1"/>
    <col min="10241" max="10241" width="5" style="1" customWidth="1"/>
    <col min="10242" max="10242" width="9.28515625" style="1" customWidth="1"/>
    <col min="10243" max="10243" width="39.5703125" style="1" customWidth="1"/>
    <col min="10244" max="10244" width="21.140625" style="1" customWidth="1"/>
    <col min="10245" max="10247" width="8.42578125" style="1" customWidth="1"/>
    <col min="10248" max="10248" width="6.7109375" style="1" customWidth="1"/>
    <col min="10249" max="10249" width="7" style="1" customWidth="1"/>
    <col min="10250" max="10250" width="10.7109375" style="1" customWidth="1"/>
    <col min="10251" max="10251" width="16.5703125" style="1" customWidth="1"/>
    <col min="10252" max="10496" width="8.85546875" style="1"/>
    <col min="10497" max="10497" width="5" style="1" customWidth="1"/>
    <col min="10498" max="10498" width="9.28515625" style="1" customWidth="1"/>
    <col min="10499" max="10499" width="39.5703125" style="1" customWidth="1"/>
    <col min="10500" max="10500" width="21.140625" style="1" customWidth="1"/>
    <col min="10501" max="10503" width="8.42578125" style="1" customWidth="1"/>
    <col min="10504" max="10504" width="6.7109375" style="1" customWidth="1"/>
    <col min="10505" max="10505" width="7" style="1" customWidth="1"/>
    <col min="10506" max="10506" width="10.7109375" style="1" customWidth="1"/>
    <col min="10507" max="10507" width="16.5703125" style="1" customWidth="1"/>
    <col min="10508" max="10752" width="8.85546875" style="1"/>
    <col min="10753" max="10753" width="5" style="1" customWidth="1"/>
    <col min="10754" max="10754" width="9.28515625" style="1" customWidth="1"/>
    <col min="10755" max="10755" width="39.5703125" style="1" customWidth="1"/>
    <col min="10756" max="10756" width="21.140625" style="1" customWidth="1"/>
    <col min="10757" max="10759" width="8.42578125" style="1" customWidth="1"/>
    <col min="10760" max="10760" width="6.7109375" style="1" customWidth="1"/>
    <col min="10761" max="10761" width="7" style="1" customWidth="1"/>
    <col min="10762" max="10762" width="10.7109375" style="1" customWidth="1"/>
    <col min="10763" max="10763" width="16.5703125" style="1" customWidth="1"/>
    <col min="10764" max="11008" width="8.85546875" style="1"/>
    <col min="11009" max="11009" width="5" style="1" customWidth="1"/>
    <col min="11010" max="11010" width="9.28515625" style="1" customWidth="1"/>
    <col min="11011" max="11011" width="39.5703125" style="1" customWidth="1"/>
    <col min="11012" max="11012" width="21.140625" style="1" customWidth="1"/>
    <col min="11013" max="11015" width="8.42578125" style="1" customWidth="1"/>
    <col min="11016" max="11016" width="6.7109375" style="1" customWidth="1"/>
    <col min="11017" max="11017" width="7" style="1" customWidth="1"/>
    <col min="11018" max="11018" width="10.7109375" style="1" customWidth="1"/>
    <col min="11019" max="11019" width="16.5703125" style="1" customWidth="1"/>
    <col min="11020" max="11264" width="8.85546875" style="1"/>
    <col min="11265" max="11265" width="5" style="1" customWidth="1"/>
    <col min="11266" max="11266" width="9.28515625" style="1" customWidth="1"/>
    <col min="11267" max="11267" width="39.5703125" style="1" customWidth="1"/>
    <col min="11268" max="11268" width="21.140625" style="1" customWidth="1"/>
    <col min="11269" max="11271" width="8.42578125" style="1" customWidth="1"/>
    <col min="11272" max="11272" width="6.7109375" style="1" customWidth="1"/>
    <col min="11273" max="11273" width="7" style="1" customWidth="1"/>
    <col min="11274" max="11274" width="10.7109375" style="1" customWidth="1"/>
    <col min="11275" max="11275" width="16.5703125" style="1" customWidth="1"/>
    <col min="11276" max="11520" width="8.85546875" style="1"/>
    <col min="11521" max="11521" width="5" style="1" customWidth="1"/>
    <col min="11522" max="11522" width="9.28515625" style="1" customWidth="1"/>
    <col min="11523" max="11523" width="39.5703125" style="1" customWidth="1"/>
    <col min="11524" max="11524" width="21.140625" style="1" customWidth="1"/>
    <col min="11525" max="11527" width="8.42578125" style="1" customWidth="1"/>
    <col min="11528" max="11528" width="6.7109375" style="1" customWidth="1"/>
    <col min="11529" max="11529" width="7" style="1" customWidth="1"/>
    <col min="11530" max="11530" width="10.7109375" style="1" customWidth="1"/>
    <col min="11531" max="11531" width="16.5703125" style="1" customWidth="1"/>
    <col min="11532" max="11776" width="8.85546875" style="1"/>
    <col min="11777" max="11777" width="5" style="1" customWidth="1"/>
    <col min="11778" max="11778" width="9.28515625" style="1" customWidth="1"/>
    <col min="11779" max="11779" width="39.5703125" style="1" customWidth="1"/>
    <col min="11780" max="11780" width="21.140625" style="1" customWidth="1"/>
    <col min="11781" max="11783" width="8.42578125" style="1" customWidth="1"/>
    <col min="11784" max="11784" width="6.7109375" style="1" customWidth="1"/>
    <col min="11785" max="11785" width="7" style="1" customWidth="1"/>
    <col min="11786" max="11786" width="10.7109375" style="1" customWidth="1"/>
    <col min="11787" max="11787" width="16.5703125" style="1" customWidth="1"/>
    <col min="11788" max="12032" width="8.85546875" style="1"/>
    <col min="12033" max="12033" width="5" style="1" customWidth="1"/>
    <col min="12034" max="12034" width="9.28515625" style="1" customWidth="1"/>
    <col min="12035" max="12035" width="39.5703125" style="1" customWidth="1"/>
    <col min="12036" max="12036" width="21.140625" style="1" customWidth="1"/>
    <col min="12037" max="12039" width="8.42578125" style="1" customWidth="1"/>
    <col min="12040" max="12040" width="6.7109375" style="1" customWidth="1"/>
    <col min="12041" max="12041" width="7" style="1" customWidth="1"/>
    <col min="12042" max="12042" width="10.7109375" style="1" customWidth="1"/>
    <col min="12043" max="12043" width="16.5703125" style="1" customWidth="1"/>
    <col min="12044" max="12288" width="8.85546875" style="1"/>
    <col min="12289" max="12289" width="5" style="1" customWidth="1"/>
    <col min="12290" max="12290" width="9.28515625" style="1" customWidth="1"/>
    <col min="12291" max="12291" width="39.5703125" style="1" customWidth="1"/>
    <col min="12292" max="12292" width="21.140625" style="1" customWidth="1"/>
    <col min="12293" max="12295" width="8.42578125" style="1" customWidth="1"/>
    <col min="12296" max="12296" width="6.7109375" style="1" customWidth="1"/>
    <col min="12297" max="12297" width="7" style="1" customWidth="1"/>
    <col min="12298" max="12298" width="10.7109375" style="1" customWidth="1"/>
    <col min="12299" max="12299" width="16.5703125" style="1" customWidth="1"/>
    <col min="12300" max="12544" width="8.85546875" style="1"/>
    <col min="12545" max="12545" width="5" style="1" customWidth="1"/>
    <col min="12546" max="12546" width="9.28515625" style="1" customWidth="1"/>
    <col min="12547" max="12547" width="39.5703125" style="1" customWidth="1"/>
    <col min="12548" max="12548" width="21.140625" style="1" customWidth="1"/>
    <col min="12549" max="12551" width="8.42578125" style="1" customWidth="1"/>
    <col min="12552" max="12552" width="6.7109375" style="1" customWidth="1"/>
    <col min="12553" max="12553" width="7" style="1" customWidth="1"/>
    <col min="12554" max="12554" width="10.7109375" style="1" customWidth="1"/>
    <col min="12555" max="12555" width="16.5703125" style="1" customWidth="1"/>
    <col min="12556" max="12800" width="8.85546875" style="1"/>
    <col min="12801" max="12801" width="5" style="1" customWidth="1"/>
    <col min="12802" max="12802" width="9.28515625" style="1" customWidth="1"/>
    <col min="12803" max="12803" width="39.5703125" style="1" customWidth="1"/>
    <col min="12804" max="12804" width="21.140625" style="1" customWidth="1"/>
    <col min="12805" max="12807" width="8.42578125" style="1" customWidth="1"/>
    <col min="12808" max="12808" width="6.7109375" style="1" customWidth="1"/>
    <col min="12809" max="12809" width="7" style="1" customWidth="1"/>
    <col min="12810" max="12810" width="10.7109375" style="1" customWidth="1"/>
    <col min="12811" max="12811" width="16.5703125" style="1" customWidth="1"/>
    <col min="12812" max="13056" width="8.85546875" style="1"/>
    <col min="13057" max="13057" width="5" style="1" customWidth="1"/>
    <col min="13058" max="13058" width="9.28515625" style="1" customWidth="1"/>
    <col min="13059" max="13059" width="39.5703125" style="1" customWidth="1"/>
    <col min="13060" max="13060" width="21.140625" style="1" customWidth="1"/>
    <col min="13061" max="13063" width="8.42578125" style="1" customWidth="1"/>
    <col min="13064" max="13064" width="6.7109375" style="1" customWidth="1"/>
    <col min="13065" max="13065" width="7" style="1" customWidth="1"/>
    <col min="13066" max="13066" width="10.7109375" style="1" customWidth="1"/>
    <col min="13067" max="13067" width="16.5703125" style="1" customWidth="1"/>
    <col min="13068" max="13312" width="8.85546875" style="1"/>
    <col min="13313" max="13313" width="5" style="1" customWidth="1"/>
    <col min="13314" max="13314" width="9.28515625" style="1" customWidth="1"/>
    <col min="13315" max="13315" width="39.5703125" style="1" customWidth="1"/>
    <col min="13316" max="13316" width="21.140625" style="1" customWidth="1"/>
    <col min="13317" max="13319" width="8.42578125" style="1" customWidth="1"/>
    <col min="13320" max="13320" width="6.7109375" style="1" customWidth="1"/>
    <col min="13321" max="13321" width="7" style="1" customWidth="1"/>
    <col min="13322" max="13322" width="10.7109375" style="1" customWidth="1"/>
    <col min="13323" max="13323" width="16.5703125" style="1" customWidth="1"/>
    <col min="13324" max="13568" width="8.85546875" style="1"/>
    <col min="13569" max="13569" width="5" style="1" customWidth="1"/>
    <col min="13570" max="13570" width="9.28515625" style="1" customWidth="1"/>
    <col min="13571" max="13571" width="39.5703125" style="1" customWidth="1"/>
    <col min="13572" max="13572" width="21.140625" style="1" customWidth="1"/>
    <col min="13573" max="13575" width="8.42578125" style="1" customWidth="1"/>
    <col min="13576" max="13576" width="6.7109375" style="1" customWidth="1"/>
    <col min="13577" max="13577" width="7" style="1" customWidth="1"/>
    <col min="13578" max="13578" width="10.7109375" style="1" customWidth="1"/>
    <col min="13579" max="13579" width="16.5703125" style="1" customWidth="1"/>
    <col min="13580" max="13824" width="8.85546875" style="1"/>
    <col min="13825" max="13825" width="5" style="1" customWidth="1"/>
    <col min="13826" max="13826" width="9.28515625" style="1" customWidth="1"/>
    <col min="13827" max="13827" width="39.5703125" style="1" customWidth="1"/>
    <col min="13828" max="13828" width="21.140625" style="1" customWidth="1"/>
    <col min="13829" max="13831" width="8.42578125" style="1" customWidth="1"/>
    <col min="13832" max="13832" width="6.7109375" style="1" customWidth="1"/>
    <col min="13833" max="13833" width="7" style="1" customWidth="1"/>
    <col min="13834" max="13834" width="10.7109375" style="1" customWidth="1"/>
    <col min="13835" max="13835" width="16.5703125" style="1" customWidth="1"/>
    <col min="13836" max="14080" width="8.85546875" style="1"/>
    <col min="14081" max="14081" width="5" style="1" customWidth="1"/>
    <col min="14082" max="14082" width="9.28515625" style="1" customWidth="1"/>
    <col min="14083" max="14083" width="39.5703125" style="1" customWidth="1"/>
    <col min="14084" max="14084" width="21.140625" style="1" customWidth="1"/>
    <col min="14085" max="14087" width="8.42578125" style="1" customWidth="1"/>
    <col min="14088" max="14088" width="6.7109375" style="1" customWidth="1"/>
    <col min="14089" max="14089" width="7" style="1" customWidth="1"/>
    <col min="14090" max="14090" width="10.7109375" style="1" customWidth="1"/>
    <col min="14091" max="14091" width="16.5703125" style="1" customWidth="1"/>
    <col min="14092" max="14336" width="8.85546875" style="1"/>
    <col min="14337" max="14337" width="5" style="1" customWidth="1"/>
    <col min="14338" max="14338" width="9.28515625" style="1" customWidth="1"/>
    <col min="14339" max="14339" width="39.5703125" style="1" customWidth="1"/>
    <col min="14340" max="14340" width="21.140625" style="1" customWidth="1"/>
    <col min="14341" max="14343" width="8.42578125" style="1" customWidth="1"/>
    <col min="14344" max="14344" width="6.7109375" style="1" customWidth="1"/>
    <col min="14345" max="14345" width="7" style="1" customWidth="1"/>
    <col min="14346" max="14346" width="10.7109375" style="1" customWidth="1"/>
    <col min="14347" max="14347" width="16.5703125" style="1" customWidth="1"/>
    <col min="14348" max="14592" width="8.85546875" style="1"/>
    <col min="14593" max="14593" width="5" style="1" customWidth="1"/>
    <col min="14594" max="14594" width="9.28515625" style="1" customWidth="1"/>
    <col min="14595" max="14595" width="39.5703125" style="1" customWidth="1"/>
    <col min="14596" max="14596" width="21.140625" style="1" customWidth="1"/>
    <col min="14597" max="14599" width="8.42578125" style="1" customWidth="1"/>
    <col min="14600" max="14600" width="6.7109375" style="1" customWidth="1"/>
    <col min="14601" max="14601" width="7" style="1" customWidth="1"/>
    <col min="14602" max="14602" width="10.7109375" style="1" customWidth="1"/>
    <col min="14603" max="14603" width="16.5703125" style="1" customWidth="1"/>
    <col min="14604" max="14848" width="8.85546875" style="1"/>
    <col min="14849" max="14849" width="5" style="1" customWidth="1"/>
    <col min="14850" max="14850" width="9.28515625" style="1" customWidth="1"/>
    <col min="14851" max="14851" width="39.5703125" style="1" customWidth="1"/>
    <col min="14852" max="14852" width="21.140625" style="1" customWidth="1"/>
    <col min="14853" max="14855" width="8.42578125" style="1" customWidth="1"/>
    <col min="14856" max="14856" width="6.7109375" style="1" customWidth="1"/>
    <col min="14857" max="14857" width="7" style="1" customWidth="1"/>
    <col min="14858" max="14858" width="10.7109375" style="1" customWidth="1"/>
    <col min="14859" max="14859" width="16.5703125" style="1" customWidth="1"/>
    <col min="14860" max="15104" width="8.85546875" style="1"/>
    <col min="15105" max="15105" width="5" style="1" customWidth="1"/>
    <col min="15106" max="15106" width="9.28515625" style="1" customWidth="1"/>
    <col min="15107" max="15107" width="39.5703125" style="1" customWidth="1"/>
    <col min="15108" max="15108" width="21.140625" style="1" customWidth="1"/>
    <col min="15109" max="15111" width="8.42578125" style="1" customWidth="1"/>
    <col min="15112" max="15112" width="6.7109375" style="1" customWidth="1"/>
    <col min="15113" max="15113" width="7" style="1" customWidth="1"/>
    <col min="15114" max="15114" width="10.7109375" style="1" customWidth="1"/>
    <col min="15115" max="15115" width="16.5703125" style="1" customWidth="1"/>
    <col min="15116" max="15360" width="8.85546875" style="1"/>
    <col min="15361" max="15361" width="5" style="1" customWidth="1"/>
    <col min="15362" max="15362" width="9.28515625" style="1" customWidth="1"/>
    <col min="15363" max="15363" width="39.5703125" style="1" customWidth="1"/>
    <col min="15364" max="15364" width="21.140625" style="1" customWidth="1"/>
    <col min="15365" max="15367" width="8.42578125" style="1" customWidth="1"/>
    <col min="15368" max="15368" width="6.7109375" style="1" customWidth="1"/>
    <col min="15369" max="15369" width="7" style="1" customWidth="1"/>
    <col min="15370" max="15370" width="10.7109375" style="1" customWidth="1"/>
    <col min="15371" max="15371" width="16.5703125" style="1" customWidth="1"/>
    <col min="15372" max="15616" width="8.85546875" style="1"/>
    <col min="15617" max="15617" width="5" style="1" customWidth="1"/>
    <col min="15618" max="15618" width="9.28515625" style="1" customWidth="1"/>
    <col min="15619" max="15619" width="39.5703125" style="1" customWidth="1"/>
    <col min="15620" max="15620" width="21.140625" style="1" customWidth="1"/>
    <col min="15621" max="15623" width="8.42578125" style="1" customWidth="1"/>
    <col min="15624" max="15624" width="6.7109375" style="1" customWidth="1"/>
    <col min="15625" max="15625" width="7" style="1" customWidth="1"/>
    <col min="15626" max="15626" width="10.7109375" style="1" customWidth="1"/>
    <col min="15627" max="15627" width="16.5703125" style="1" customWidth="1"/>
    <col min="15628" max="15872" width="8.85546875" style="1"/>
    <col min="15873" max="15873" width="5" style="1" customWidth="1"/>
    <col min="15874" max="15874" width="9.28515625" style="1" customWidth="1"/>
    <col min="15875" max="15875" width="39.5703125" style="1" customWidth="1"/>
    <col min="15876" max="15876" width="21.140625" style="1" customWidth="1"/>
    <col min="15877" max="15879" width="8.42578125" style="1" customWidth="1"/>
    <col min="15880" max="15880" width="6.7109375" style="1" customWidth="1"/>
    <col min="15881" max="15881" width="7" style="1" customWidth="1"/>
    <col min="15882" max="15882" width="10.7109375" style="1" customWidth="1"/>
    <col min="15883" max="15883" width="16.5703125" style="1" customWidth="1"/>
    <col min="15884" max="16128" width="8.85546875" style="1"/>
    <col min="16129" max="16129" width="5" style="1" customWidth="1"/>
    <col min="16130" max="16130" width="9.28515625" style="1" customWidth="1"/>
    <col min="16131" max="16131" width="39.5703125" style="1" customWidth="1"/>
    <col min="16132" max="16132" width="21.140625" style="1" customWidth="1"/>
    <col min="16133" max="16135" width="8.42578125" style="1" customWidth="1"/>
    <col min="16136" max="16136" width="6.7109375" style="1" customWidth="1"/>
    <col min="16137" max="16137" width="7" style="1" customWidth="1"/>
    <col min="16138" max="16138" width="10.7109375" style="1" customWidth="1"/>
    <col min="16139" max="16139" width="16.5703125" style="1" customWidth="1"/>
    <col min="16140" max="16384" width="8.85546875" style="1"/>
  </cols>
  <sheetData>
    <row r="2" spans="1:11" ht="15.75" x14ac:dyDescent="0.25">
      <c r="A2" s="2" t="s">
        <v>0</v>
      </c>
      <c r="B2" s="2"/>
      <c r="C2" s="2"/>
    </row>
    <row r="3" spans="1:11" x14ac:dyDescent="0.25">
      <c r="A3" s="3" t="s">
        <v>1</v>
      </c>
      <c r="B3" s="3"/>
      <c r="C3" s="3"/>
    </row>
    <row r="5" spans="1:11" s="8" customFormat="1" ht="63.75" x14ac:dyDescent="0.25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</row>
    <row r="6" spans="1:11" ht="25.5" x14ac:dyDescent="0.25">
      <c r="A6" s="4" t="s">
        <v>13</v>
      </c>
      <c r="B6" s="4" t="s">
        <v>14</v>
      </c>
      <c r="C6" s="5" t="s">
        <v>15</v>
      </c>
      <c r="D6" s="5" t="s">
        <v>16</v>
      </c>
      <c r="E6" s="4" t="s">
        <v>17</v>
      </c>
      <c r="F6" s="4" t="s">
        <v>18</v>
      </c>
      <c r="G6" s="4" t="s">
        <v>18</v>
      </c>
      <c r="H6" s="4" t="s">
        <v>19</v>
      </c>
      <c r="I6" s="4" t="s">
        <v>20</v>
      </c>
      <c r="J6" s="4" t="s">
        <v>17</v>
      </c>
      <c r="K6" s="6" t="s">
        <v>21</v>
      </c>
    </row>
    <row r="7" spans="1:11" ht="25.5" x14ac:dyDescent="0.25">
      <c r="A7" s="4" t="s">
        <v>22</v>
      </c>
      <c r="B7" s="4" t="s">
        <v>23</v>
      </c>
      <c r="C7" s="5" t="s">
        <v>24</v>
      </c>
      <c r="D7" s="5" t="s">
        <v>16</v>
      </c>
      <c r="E7" s="4" t="s">
        <v>17</v>
      </c>
      <c r="F7" s="4" t="s">
        <v>25</v>
      </c>
      <c r="G7" s="4" t="s">
        <v>25</v>
      </c>
      <c r="H7" s="4" t="s">
        <v>19</v>
      </c>
      <c r="I7" s="4" t="s">
        <v>20</v>
      </c>
      <c r="J7" s="4" t="s">
        <v>17</v>
      </c>
      <c r="K7" s="6" t="s">
        <v>21</v>
      </c>
    </row>
    <row r="8" spans="1:11" x14ac:dyDescent="0.25">
      <c r="A8" s="4" t="s">
        <v>20</v>
      </c>
      <c r="B8" s="4" t="s">
        <v>26</v>
      </c>
      <c r="C8" s="5" t="s">
        <v>27</v>
      </c>
      <c r="D8" s="5" t="s">
        <v>28</v>
      </c>
      <c r="E8" s="4" t="s">
        <v>17</v>
      </c>
      <c r="F8" s="4" t="s">
        <v>29</v>
      </c>
      <c r="G8" s="4" t="s">
        <v>29</v>
      </c>
      <c r="H8" s="4" t="s">
        <v>19</v>
      </c>
      <c r="I8" s="4" t="s">
        <v>20</v>
      </c>
      <c r="J8" s="4" t="s">
        <v>17</v>
      </c>
      <c r="K8" s="6" t="s">
        <v>17</v>
      </c>
    </row>
    <row r="9" spans="1:11" ht="25.5" x14ac:dyDescent="0.25">
      <c r="A9" s="4" t="s">
        <v>25</v>
      </c>
      <c r="B9" s="4" t="s">
        <v>23</v>
      </c>
      <c r="C9" s="5" t="s">
        <v>30</v>
      </c>
      <c r="D9" s="5" t="s">
        <v>28</v>
      </c>
      <c r="E9" s="4" t="s">
        <v>17</v>
      </c>
      <c r="F9" s="4" t="s">
        <v>29</v>
      </c>
      <c r="G9" s="4" t="s">
        <v>29</v>
      </c>
      <c r="H9" s="4" t="s">
        <v>31</v>
      </c>
      <c r="I9" s="4" t="s">
        <v>20</v>
      </c>
      <c r="J9" s="4" t="s">
        <v>17</v>
      </c>
      <c r="K9" s="6" t="s">
        <v>17</v>
      </c>
    </row>
    <row r="10" spans="1:11" ht="25.5" x14ac:dyDescent="0.25">
      <c r="A10" s="4" t="s">
        <v>32</v>
      </c>
      <c r="B10" s="4" t="s">
        <v>26</v>
      </c>
      <c r="C10" s="5" t="s">
        <v>33</v>
      </c>
      <c r="D10" s="5" t="s">
        <v>16</v>
      </c>
      <c r="E10" s="4" t="s">
        <v>34</v>
      </c>
      <c r="F10" s="4" t="s">
        <v>34</v>
      </c>
      <c r="G10" s="4" t="s">
        <v>35</v>
      </c>
      <c r="H10" s="4" t="s">
        <v>19</v>
      </c>
      <c r="I10" s="4" t="s">
        <v>20</v>
      </c>
      <c r="J10" s="4" t="s">
        <v>36</v>
      </c>
      <c r="K10" s="6" t="s">
        <v>37</v>
      </c>
    </row>
    <row r="11" spans="1:11" ht="25.5" x14ac:dyDescent="0.25">
      <c r="A11" s="4" t="s">
        <v>38</v>
      </c>
      <c r="B11" s="4" t="s">
        <v>26</v>
      </c>
      <c r="C11" s="5" t="s">
        <v>39</v>
      </c>
      <c r="D11" s="5" t="s">
        <v>16</v>
      </c>
      <c r="E11" s="4" t="s">
        <v>25</v>
      </c>
      <c r="F11" s="4" t="s">
        <v>40</v>
      </c>
      <c r="G11" s="4" t="s">
        <v>41</v>
      </c>
      <c r="H11" s="4" t="s">
        <v>19</v>
      </c>
      <c r="I11" s="4" t="s">
        <v>20</v>
      </c>
      <c r="J11" s="4" t="s">
        <v>42</v>
      </c>
      <c r="K11" s="6" t="s">
        <v>37</v>
      </c>
    </row>
    <row r="12" spans="1:11" ht="25.5" x14ac:dyDescent="0.25">
      <c r="A12" s="4" t="s">
        <v>43</v>
      </c>
      <c r="B12" s="4" t="s">
        <v>44</v>
      </c>
      <c r="C12" s="5" t="s">
        <v>45</v>
      </c>
      <c r="D12" s="5" t="s">
        <v>16</v>
      </c>
      <c r="E12" s="4" t="s">
        <v>17</v>
      </c>
      <c r="F12" s="4" t="s">
        <v>46</v>
      </c>
      <c r="G12" s="4" t="s">
        <v>46</v>
      </c>
      <c r="H12" s="4" t="s">
        <v>19</v>
      </c>
      <c r="I12" s="4" t="s">
        <v>22</v>
      </c>
      <c r="J12" s="4" t="s">
        <v>17</v>
      </c>
      <c r="K12" s="6" t="s">
        <v>21</v>
      </c>
    </row>
    <row r="13" spans="1:11" ht="25.5" x14ac:dyDescent="0.25">
      <c r="A13" s="4" t="s">
        <v>47</v>
      </c>
      <c r="B13" s="4" t="s">
        <v>26</v>
      </c>
      <c r="C13" s="5" t="s">
        <v>39</v>
      </c>
      <c r="D13" s="5" t="s">
        <v>16</v>
      </c>
      <c r="E13" s="4" t="s">
        <v>25</v>
      </c>
      <c r="F13" s="4" t="s">
        <v>40</v>
      </c>
      <c r="G13" s="4" t="s">
        <v>41</v>
      </c>
      <c r="H13" s="4" t="s">
        <v>19</v>
      </c>
      <c r="I13" s="4" t="s">
        <v>20</v>
      </c>
      <c r="J13" s="4" t="s">
        <v>17</v>
      </c>
      <c r="K13" s="6" t="s">
        <v>17</v>
      </c>
    </row>
    <row r="14" spans="1:11" ht="25.5" x14ac:dyDescent="0.25">
      <c r="A14" s="4" t="s">
        <v>48</v>
      </c>
      <c r="B14" s="4" t="s">
        <v>49</v>
      </c>
      <c r="C14" s="5" t="s">
        <v>50</v>
      </c>
      <c r="D14" s="5" t="s">
        <v>16</v>
      </c>
      <c r="E14" s="4" t="s">
        <v>17</v>
      </c>
      <c r="F14" s="4" t="s">
        <v>41</v>
      </c>
      <c r="G14" s="4" t="s">
        <v>41</v>
      </c>
      <c r="H14" s="4" t="s">
        <v>19</v>
      </c>
      <c r="I14" s="4" t="s">
        <v>20</v>
      </c>
      <c r="J14" s="4" t="s">
        <v>51</v>
      </c>
      <c r="K14" s="6" t="s">
        <v>37</v>
      </c>
    </row>
    <row r="15" spans="1:11" ht="38.25" x14ac:dyDescent="0.25">
      <c r="A15" s="4" t="s">
        <v>52</v>
      </c>
      <c r="B15" s="4" t="s">
        <v>53</v>
      </c>
      <c r="C15" s="5" t="s">
        <v>54</v>
      </c>
      <c r="D15" s="5" t="s">
        <v>16</v>
      </c>
      <c r="E15" s="4" t="s">
        <v>17</v>
      </c>
      <c r="F15" s="4" t="s">
        <v>41</v>
      </c>
      <c r="G15" s="4" t="s">
        <v>41</v>
      </c>
      <c r="H15" s="4" t="s">
        <v>19</v>
      </c>
      <c r="I15" s="4" t="s">
        <v>20</v>
      </c>
      <c r="J15" s="4" t="s">
        <v>17</v>
      </c>
      <c r="K15" s="6" t="s">
        <v>21</v>
      </c>
    </row>
    <row r="16" spans="1:11" ht="25.5" x14ac:dyDescent="0.25">
      <c r="A16" s="4" t="s">
        <v>40</v>
      </c>
      <c r="B16" s="4" t="s">
        <v>14</v>
      </c>
      <c r="C16" s="5" t="s">
        <v>55</v>
      </c>
      <c r="D16" s="5" t="s">
        <v>16</v>
      </c>
      <c r="E16" s="4" t="s">
        <v>17</v>
      </c>
      <c r="F16" s="4" t="s">
        <v>56</v>
      </c>
      <c r="G16" s="4" t="s">
        <v>56</v>
      </c>
      <c r="H16" s="4" t="s">
        <v>19</v>
      </c>
      <c r="I16" s="4" t="s">
        <v>20</v>
      </c>
      <c r="J16" s="4" t="s">
        <v>57</v>
      </c>
      <c r="K16" s="6" t="s">
        <v>37</v>
      </c>
    </row>
    <row r="17" spans="1:11" ht="25.5" x14ac:dyDescent="0.25">
      <c r="A17" s="4" t="s">
        <v>58</v>
      </c>
      <c r="B17" s="4" t="s">
        <v>23</v>
      </c>
      <c r="C17" s="5" t="s">
        <v>55</v>
      </c>
      <c r="D17" s="5" t="s">
        <v>16</v>
      </c>
      <c r="E17" s="4" t="s">
        <v>17</v>
      </c>
      <c r="F17" s="4" t="s">
        <v>56</v>
      </c>
      <c r="G17" s="4" t="s">
        <v>56</v>
      </c>
      <c r="H17" s="4" t="s">
        <v>19</v>
      </c>
      <c r="I17" s="4" t="s">
        <v>20</v>
      </c>
      <c r="J17" s="4" t="s">
        <v>36</v>
      </c>
      <c r="K17" s="6" t="s">
        <v>37</v>
      </c>
    </row>
    <row r="18" spans="1:11" ht="25.5" x14ac:dyDescent="0.25">
      <c r="A18" s="4" t="s">
        <v>59</v>
      </c>
      <c r="B18" s="4" t="s">
        <v>36</v>
      </c>
      <c r="C18" s="5" t="s">
        <v>60</v>
      </c>
      <c r="D18" s="5" t="s">
        <v>16</v>
      </c>
      <c r="E18" s="4" t="s">
        <v>61</v>
      </c>
      <c r="F18" s="4" t="s">
        <v>56</v>
      </c>
      <c r="G18" s="4" t="s">
        <v>62</v>
      </c>
      <c r="H18" s="4" t="s">
        <v>17</v>
      </c>
      <c r="I18" s="4" t="s">
        <v>17</v>
      </c>
      <c r="J18" s="4" t="s">
        <v>17</v>
      </c>
      <c r="K18" s="6" t="s">
        <v>21</v>
      </c>
    </row>
    <row r="19" spans="1:11" ht="25.5" x14ac:dyDescent="0.25">
      <c r="A19" s="4" t="s">
        <v>63</v>
      </c>
      <c r="B19" s="4" t="s">
        <v>64</v>
      </c>
      <c r="C19" s="5" t="s">
        <v>65</v>
      </c>
      <c r="D19" s="5" t="s">
        <v>16</v>
      </c>
      <c r="E19" s="4" t="s">
        <v>17</v>
      </c>
      <c r="F19" s="4" t="s">
        <v>41</v>
      </c>
      <c r="G19" s="4" t="s">
        <v>41</v>
      </c>
      <c r="H19" s="4" t="s">
        <v>19</v>
      </c>
      <c r="I19" s="4" t="s">
        <v>20</v>
      </c>
      <c r="J19" s="4" t="s">
        <v>66</v>
      </c>
      <c r="K19" s="6" t="s">
        <v>37</v>
      </c>
    </row>
    <row r="20" spans="1:11" ht="25.5" x14ac:dyDescent="0.25">
      <c r="A20" s="4" t="s">
        <v>41</v>
      </c>
      <c r="B20" s="4" t="s">
        <v>67</v>
      </c>
      <c r="C20" s="5" t="s">
        <v>68</v>
      </c>
      <c r="D20" s="5" t="s">
        <v>16</v>
      </c>
      <c r="E20" s="4" t="s">
        <v>17</v>
      </c>
      <c r="F20" s="4" t="s">
        <v>56</v>
      </c>
      <c r="G20" s="4" t="s">
        <v>56</v>
      </c>
      <c r="H20" s="4" t="s">
        <v>19</v>
      </c>
      <c r="I20" s="4" t="s">
        <v>20</v>
      </c>
      <c r="J20" s="4" t="s">
        <v>17</v>
      </c>
      <c r="K20" s="6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35"/>
  <sheetViews>
    <sheetView workbookViewId="0">
      <selection sqref="A1:F1"/>
    </sheetView>
  </sheetViews>
  <sheetFormatPr defaultRowHeight="12.75" x14ac:dyDescent="0.2"/>
  <cols>
    <col min="1" max="1" width="15.140625" style="24" customWidth="1"/>
    <col min="2" max="2" width="18.140625" style="24" customWidth="1"/>
    <col min="3" max="3" width="15.5703125" style="24" customWidth="1"/>
    <col min="4" max="4" width="15.140625" style="24" customWidth="1"/>
    <col min="5" max="5" width="13" style="24" customWidth="1"/>
    <col min="6" max="6" width="15.42578125" style="24" customWidth="1"/>
    <col min="7" max="256" width="9.140625" style="24"/>
    <col min="257" max="257" width="15.140625" style="24" customWidth="1"/>
    <col min="258" max="258" width="18.140625" style="24" customWidth="1"/>
    <col min="259" max="259" width="15.5703125" style="24" customWidth="1"/>
    <col min="260" max="260" width="15.140625" style="24" customWidth="1"/>
    <col min="261" max="261" width="13" style="24" customWidth="1"/>
    <col min="262" max="262" width="15.42578125" style="24" customWidth="1"/>
    <col min="263" max="512" width="9.140625" style="24"/>
    <col min="513" max="513" width="15.140625" style="24" customWidth="1"/>
    <col min="514" max="514" width="18.140625" style="24" customWidth="1"/>
    <col min="515" max="515" width="15.5703125" style="24" customWidth="1"/>
    <col min="516" max="516" width="15.140625" style="24" customWidth="1"/>
    <col min="517" max="517" width="13" style="24" customWidth="1"/>
    <col min="518" max="518" width="15.42578125" style="24" customWidth="1"/>
    <col min="519" max="768" width="9.140625" style="24"/>
    <col min="769" max="769" width="15.140625" style="24" customWidth="1"/>
    <col min="770" max="770" width="18.140625" style="24" customWidth="1"/>
    <col min="771" max="771" width="15.5703125" style="24" customWidth="1"/>
    <col min="772" max="772" width="15.140625" style="24" customWidth="1"/>
    <col min="773" max="773" width="13" style="24" customWidth="1"/>
    <col min="774" max="774" width="15.42578125" style="24" customWidth="1"/>
    <col min="775" max="1024" width="9.140625" style="24"/>
    <col min="1025" max="1025" width="15.140625" style="24" customWidth="1"/>
    <col min="1026" max="1026" width="18.140625" style="24" customWidth="1"/>
    <col min="1027" max="1027" width="15.5703125" style="24" customWidth="1"/>
    <col min="1028" max="1028" width="15.140625" style="24" customWidth="1"/>
    <col min="1029" max="1029" width="13" style="24" customWidth="1"/>
    <col min="1030" max="1030" width="15.42578125" style="24" customWidth="1"/>
    <col min="1031" max="1280" width="9.140625" style="24"/>
    <col min="1281" max="1281" width="15.140625" style="24" customWidth="1"/>
    <col min="1282" max="1282" width="18.140625" style="24" customWidth="1"/>
    <col min="1283" max="1283" width="15.5703125" style="24" customWidth="1"/>
    <col min="1284" max="1284" width="15.140625" style="24" customWidth="1"/>
    <col min="1285" max="1285" width="13" style="24" customWidth="1"/>
    <col min="1286" max="1286" width="15.42578125" style="24" customWidth="1"/>
    <col min="1287" max="1536" width="9.140625" style="24"/>
    <col min="1537" max="1537" width="15.140625" style="24" customWidth="1"/>
    <col min="1538" max="1538" width="18.140625" style="24" customWidth="1"/>
    <col min="1539" max="1539" width="15.5703125" style="24" customWidth="1"/>
    <col min="1540" max="1540" width="15.140625" style="24" customWidth="1"/>
    <col min="1541" max="1541" width="13" style="24" customWidth="1"/>
    <col min="1542" max="1542" width="15.42578125" style="24" customWidth="1"/>
    <col min="1543" max="1792" width="9.140625" style="24"/>
    <col min="1793" max="1793" width="15.140625" style="24" customWidth="1"/>
    <col min="1794" max="1794" width="18.140625" style="24" customWidth="1"/>
    <col min="1795" max="1795" width="15.5703125" style="24" customWidth="1"/>
    <col min="1796" max="1796" width="15.140625" style="24" customWidth="1"/>
    <col min="1797" max="1797" width="13" style="24" customWidth="1"/>
    <col min="1798" max="1798" width="15.42578125" style="24" customWidth="1"/>
    <col min="1799" max="2048" width="9.140625" style="24"/>
    <col min="2049" max="2049" width="15.140625" style="24" customWidth="1"/>
    <col min="2050" max="2050" width="18.140625" style="24" customWidth="1"/>
    <col min="2051" max="2051" width="15.5703125" style="24" customWidth="1"/>
    <col min="2052" max="2052" width="15.140625" style="24" customWidth="1"/>
    <col min="2053" max="2053" width="13" style="24" customWidth="1"/>
    <col min="2054" max="2054" width="15.42578125" style="24" customWidth="1"/>
    <col min="2055" max="2304" width="9.140625" style="24"/>
    <col min="2305" max="2305" width="15.140625" style="24" customWidth="1"/>
    <col min="2306" max="2306" width="18.140625" style="24" customWidth="1"/>
    <col min="2307" max="2307" width="15.5703125" style="24" customWidth="1"/>
    <col min="2308" max="2308" width="15.140625" style="24" customWidth="1"/>
    <col min="2309" max="2309" width="13" style="24" customWidth="1"/>
    <col min="2310" max="2310" width="15.42578125" style="24" customWidth="1"/>
    <col min="2311" max="2560" width="9.140625" style="24"/>
    <col min="2561" max="2561" width="15.140625" style="24" customWidth="1"/>
    <col min="2562" max="2562" width="18.140625" style="24" customWidth="1"/>
    <col min="2563" max="2563" width="15.5703125" style="24" customWidth="1"/>
    <col min="2564" max="2564" width="15.140625" style="24" customWidth="1"/>
    <col min="2565" max="2565" width="13" style="24" customWidth="1"/>
    <col min="2566" max="2566" width="15.42578125" style="24" customWidth="1"/>
    <col min="2567" max="2816" width="9.140625" style="24"/>
    <col min="2817" max="2817" width="15.140625" style="24" customWidth="1"/>
    <col min="2818" max="2818" width="18.140625" style="24" customWidth="1"/>
    <col min="2819" max="2819" width="15.5703125" style="24" customWidth="1"/>
    <col min="2820" max="2820" width="15.140625" style="24" customWidth="1"/>
    <col min="2821" max="2821" width="13" style="24" customWidth="1"/>
    <col min="2822" max="2822" width="15.42578125" style="24" customWidth="1"/>
    <col min="2823" max="3072" width="9.140625" style="24"/>
    <col min="3073" max="3073" width="15.140625" style="24" customWidth="1"/>
    <col min="3074" max="3074" width="18.140625" style="24" customWidth="1"/>
    <col min="3075" max="3075" width="15.5703125" style="24" customWidth="1"/>
    <col min="3076" max="3076" width="15.140625" style="24" customWidth="1"/>
    <col min="3077" max="3077" width="13" style="24" customWidth="1"/>
    <col min="3078" max="3078" width="15.42578125" style="24" customWidth="1"/>
    <col min="3079" max="3328" width="9.140625" style="24"/>
    <col min="3329" max="3329" width="15.140625" style="24" customWidth="1"/>
    <col min="3330" max="3330" width="18.140625" style="24" customWidth="1"/>
    <col min="3331" max="3331" width="15.5703125" style="24" customWidth="1"/>
    <col min="3332" max="3332" width="15.140625" style="24" customWidth="1"/>
    <col min="3333" max="3333" width="13" style="24" customWidth="1"/>
    <col min="3334" max="3334" width="15.42578125" style="24" customWidth="1"/>
    <col min="3335" max="3584" width="9.140625" style="24"/>
    <col min="3585" max="3585" width="15.140625" style="24" customWidth="1"/>
    <col min="3586" max="3586" width="18.140625" style="24" customWidth="1"/>
    <col min="3587" max="3587" width="15.5703125" style="24" customWidth="1"/>
    <col min="3588" max="3588" width="15.140625" style="24" customWidth="1"/>
    <col min="3589" max="3589" width="13" style="24" customWidth="1"/>
    <col min="3590" max="3590" width="15.42578125" style="24" customWidth="1"/>
    <col min="3591" max="3840" width="9.140625" style="24"/>
    <col min="3841" max="3841" width="15.140625" style="24" customWidth="1"/>
    <col min="3842" max="3842" width="18.140625" style="24" customWidth="1"/>
    <col min="3843" max="3843" width="15.5703125" style="24" customWidth="1"/>
    <col min="3844" max="3844" width="15.140625" style="24" customWidth="1"/>
    <col min="3845" max="3845" width="13" style="24" customWidth="1"/>
    <col min="3846" max="3846" width="15.42578125" style="24" customWidth="1"/>
    <col min="3847" max="4096" width="9.140625" style="24"/>
    <col min="4097" max="4097" width="15.140625" style="24" customWidth="1"/>
    <col min="4098" max="4098" width="18.140625" style="24" customWidth="1"/>
    <col min="4099" max="4099" width="15.5703125" style="24" customWidth="1"/>
    <col min="4100" max="4100" width="15.140625" style="24" customWidth="1"/>
    <col min="4101" max="4101" width="13" style="24" customWidth="1"/>
    <col min="4102" max="4102" width="15.42578125" style="24" customWidth="1"/>
    <col min="4103" max="4352" width="9.140625" style="24"/>
    <col min="4353" max="4353" width="15.140625" style="24" customWidth="1"/>
    <col min="4354" max="4354" width="18.140625" style="24" customWidth="1"/>
    <col min="4355" max="4355" width="15.5703125" style="24" customWidth="1"/>
    <col min="4356" max="4356" width="15.140625" style="24" customWidth="1"/>
    <col min="4357" max="4357" width="13" style="24" customWidth="1"/>
    <col min="4358" max="4358" width="15.42578125" style="24" customWidth="1"/>
    <col min="4359" max="4608" width="9.140625" style="24"/>
    <col min="4609" max="4609" width="15.140625" style="24" customWidth="1"/>
    <col min="4610" max="4610" width="18.140625" style="24" customWidth="1"/>
    <col min="4611" max="4611" width="15.5703125" style="24" customWidth="1"/>
    <col min="4612" max="4612" width="15.140625" style="24" customWidth="1"/>
    <col min="4613" max="4613" width="13" style="24" customWidth="1"/>
    <col min="4614" max="4614" width="15.42578125" style="24" customWidth="1"/>
    <col min="4615" max="4864" width="9.140625" style="24"/>
    <col min="4865" max="4865" width="15.140625" style="24" customWidth="1"/>
    <col min="4866" max="4866" width="18.140625" style="24" customWidth="1"/>
    <col min="4867" max="4867" width="15.5703125" style="24" customWidth="1"/>
    <col min="4868" max="4868" width="15.140625" style="24" customWidth="1"/>
    <col min="4869" max="4869" width="13" style="24" customWidth="1"/>
    <col min="4870" max="4870" width="15.42578125" style="24" customWidth="1"/>
    <col min="4871" max="5120" width="9.140625" style="24"/>
    <col min="5121" max="5121" width="15.140625" style="24" customWidth="1"/>
    <col min="5122" max="5122" width="18.140625" style="24" customWidth="1"/>
    <col min="5123" max="5123" width="15.5703125" style="24" customWidth="1"/>
    <col min="5124" max="5124" width="15.140625" style="24" customWidth="1"/>
    <col min="5125" max="5125" width="13" style="24" customWidth="1"/>
    <col min="5126" max="5126" width="15.42578125" style="24" customWidth="1"/>
    <col min="5127" max="5376" width="9.140625" style="24"/>
    <col min="5377" max="5377" width="15.140625" style="24" customWidth="1"/>
    <col min="5378" max="5378" width="18.140625" style="24" customWidth="1"/>
    <col min="5379" max="5379" width="15.5703125" style="24" customWidth="1"/>
    <col min="5380" max="5380" width="15.140625" style="24" customWidth="1"/>
    <col min="5381" max="5381" width="13" style="24" customWidth="1"/>
    <col min="5382" max="5382" width="15.42578125" style="24" customWidth="1"/>
    <col min="5383" max="5632" width="9.140625" style="24"/>
    <col min="5633" max="5633" width="15.140625" style="24" customWidth="1"/>
    <col min="5634" max="5634" width="18.140625" style="24" customWidth="1"/>
    <col min="5635" max="5635" width="15.5703125" style="24" customWidth="1"/>
    <col min="5636" max="5636" width="15.140625" style="24" customWidth="1"/>
    <col min="5637" max="5637" width="13" style="24" customWidth="1"/>
    <col min="5638" max="5638" width="15.42578125" style="24" customWidth="1"/>
    <col min="5639" max="5888" width="9.140625" style="24"/>
    <col min="5889" max="5889" width="15.140625" style="24" customWidth="1"/>
    <col min="5890" max="5890" width="18.140625" style="24" customWidth="1"/>
    <col min="5891" max="5891" width="15.5703125" style="24" customWidth="1"/>
    <col min="5892" max="5892" width="15.140625" style="24" customWidth="1"/>
    <col min="5893" max="5893" width="13" style="24" customWidth="1"/>
    <col min="5894" max="5894" width="15.42578125" style="24" customWidth="1"/>
    <col min="5895" max="6144" width="9.140625" style="24"/>
    <col min="6145" max="6145" width="15.140625" style="24" customWidth="1"/>
    <col min="6146" max="6146" width="18.140625" style="24" customWidth="1"/>
    <col min="6147" max="6147" width="15.5703125" style="24" customWidth="1"/>
    <col min="6148" max="6148" width="15.140625" style="24" customWidth="1"/>
    <col min="6149" max="6149" width="13" style="24" customWidth="1"/>
    <col min="6150" max="6150" width="15.42578125" style="24" customWidth="1"/>
    <col min="6151" max="6400" width="9.140625" style="24"/>
    <col min="6401" max="6401" width="15.140625" style="24" customWidth="1"/>
    <col min="6402" max="6402" width="18.140625" style="24" customWidth="1"/>
    <col min="6403" max="6403" width="15.5703125" style="24" customWidth="1"/>
    <col min="6404" max="6404" width="15.140625" style="24" customWidth="1"/>
    <col min="6405" max="6405" width="13" style="24" customWidth="1"/>
    <col min="6406" max="6406" width="15.42578125" style="24" customWidth="1"/>
    <col min="6407" max="6656" width="9.140625" style="24"/>
    <col min="6657" max="6657" width="15.140625" style="24" customWidth="1"/>
    <col min="6658" max="6658" width="18.140625" style="24" customWidth="1"/>
    <col min="6659" max="6659" width="15.5703125" style="24" customWidth="1"/>
    <col min="6660" max="6660" width="15.140625" style="24" customWidth="1"/>
    <col min="6661" max="6661" width="13" style="24" customWidth="1"/>
    <col min="6662" max="6662" width="15.42578125" style="24" customWidth="1"/>
    <col min="6663" max="6912" width="9.140625" style="24"/>
    <col min="6913" max="6913" width="15.140625" style="24" customWidth="1"/>
    <col min="6914" max="6914" width="18.140625" style="24" customWidth="1"/>
    <col min="6915" max="6915" width="15.5703125" style="24" customWidth="1"/>
    <col min="6916" max="6916" width="15.140625" style="24" customWidth="1"/>
    <col min="6917" max="6917" width="13" style="24" customWidth="1"/>
    <col min="6918" max="6918" width="15.42578125" style="24" customWidth="1"/>
    <col min="6919" max="7168" width="9.140625" style="24"/>
    <col min="7169" max="7169" width="15.140625" style="24" customWidth="1"/>
    <col min="7170" max="7170" width="18.140625" style="24" customWidth="1"/>
    <col min="7171" max="7171" width="15.5703125" style="24" customWidth="1"/>
    <col min="7172" max="7172" width="15.140625" style="24" customWidth="1"/>
    <col min="7173" max="7173" width="13" style="24" customWidth="1"/>
    <col min="7174" max="7174" width="15.42578125" style="24" customWidth="1"/>
    <col min="7175" max="7424" width="9.140625" style="24"/>
    <col min="7425" max="7425" width="15.140625" style="24" customWidth="1"/>
    <col min="7426" max="7426" width="18.140625" style="24" customWidth="1"/>
    <col min="7427" max="7427" width="15.5703125" style="24" customWidth="1"/>
    <col min="7428" max="7428" width="15.140625" style="24" customWidth="1"/>
    <col min="7429" max="7429" width="13" style="24" customWidth="1"/>
    <col min="7430" max="7430" width="15.42578125" style="24" customWidth="1"/>
    <col min="7431" max="7680" width="9.140625" style="24"/>
    <col min="7681" max="7681" width="15.140625" style="24" customWidth="1"/>
    <col min="7682" max="7682" width="18.140625" style="24" customWidth="1"/>
    <col min="7683" max="7683" width="15.5703125" style="24" customWidth="1"/>
    <col min="7684" max="7684" width="15.140625" style="24" customWidth="1"/>
    <col min="7685" max="7685" width="13" style="24" customWidth="1"/>
    <col min="7686" max="7686" width="15.42578125" style="24" customWidth="1"/>
    <col min="7687" max="7936" width="9.140625" style="24"/>
    <col min="7937" max="7937" width="15.140625" style="24" customWidth="1"/>
    <col min="7938" max="7938" width="18.140625" style="24" customWidth="1"/>
    <col min="7939" max="7939" width="15.5703125" style="24" customWidth="1"/>
    <col min="7940" max="7940" width="15.140625" style="24" customWidth="1"/>
    <col min="7941" max="7941" width="13" style="24" customWidth="1"/>
    <col min="7942" max="7942" width="15.42578125" style="24" customWidth="1"/>
    <col min="7943" max="8192" width="9.140625" style="24"/>
    <col min="8193" max="8193" width="15.140625" style="24" customWidth="1"/>
    <col min="8194" max="8194" width="18.140625" style="24" customWidth="1"/>
    <col min="8195" max="8195" width="15.5703125" style="24" customWidth="1"/>
    <col min="8196" max="8196" width="15.140625" style="24" customWidth="1"/>
    <col min="8197" max="8197" width="13" style="24" customWidth="1"/>
    <col min="8198" max="8198" width="15.42578125" style="24" customWidth="1"/>
    <col min="8199" max="8448" width="9.140625" style="24"/>
    <col min="8449" max="8449" width="15.140625" style="24" customWidth="1"/>
    <col min="8450" max="8450" width="18.140625" style="24" customWidth="1"/>
    <col min="8451" max="8451" width="15.5703125" style="24" customWidth="1"/>
    <col min="8452" max="8452" width="15.140625" style="24" customWidth="1"/>
    <col min="8453" max="8453" width="13" style="24" customWidth="1"/>
    <col min="8454" max="8454" width="15.42578125" style="24" customWidth="1"/>
    <col min="8455" max="8704" width="9.140625" style="24"/>
    <col min="8705" max="8705" width="15.140625" style="24" customWidth="1"/>
    <col min="8706" max="8706" width="18.140625" style="24" customWidth="1"/>
    <col min="8707" max="8707" width="15.5703125" style="24" customWidth="1"/>
    <col min="8708" max="8708" width="15.140625" style="24" customWidth="1"/>
    <col min="8709" max="8709" width="13" style="24" customWidth="1"/>
    <col min="8710" max="8710" width="15.42578125" style="24" customWidth="1"/>
    <col min="8711" max="8960" width="9.140625" style="24"/>
    <col min="8961" max="8961" width="15.140625" style="24" customWidth="1"/>
    <col min="8962" max="8962" width="18.140625" style="24" customWidth="1"/>
    <col min="8963" max="8963" width="15.5703125" style="24" customWidth="1"/>
    <col min="8964" max="8964" width="15.140625" style="24" customWidth="1"/>
    <col min="8965" max="8965" width="13" style="24" customWidth="1"/>
    <col min="8966" max="8966" width="15.42578125" style="24" customWidth="1"/>
    <col min="8967" max="9216" width="9.140625" style="24"/>
    <col min="9217" max="9217" width="15.140625" style="24" customWidth="1"/>
    <col min="9218" max="9218" width="18.140625" style="24" customWidth="1"/>
    <col min="9219" max="9219" width="15.5703125" style="24" customWidth="1"/>
    <col min="9220" max="9220" width="15.140625" style="24" customWidth="1"/>
    <col min="9221" max="9221" width="13" style="24" customWidth="1"/>
    <col min="9222" max="9222" width="15.42578125" style="24" customWidth="1"/>
    <col min="9223" max="9472" width="9.140625" style="24"/>
    <col min="9473" max="9473" width="15.140625" style="24" customWidth="1"/>
    <col min="9474" max="9474" width="18.140625" style="24" customWidth="1"/>
    <col min="9475" max="9475" width="15.5703125" style="24" customWidth="1"/>
    <col min="9476" max="9476" width="15.140625" style="24" customWidth="1"/>
    <col min="9477" max="9477" width="13" style="24" customWidth="1"/>
    <col min="9478" max="9478" width="15.42578125" style="24" customWidth="1"/>
    <col min="9479" max="9728" width="9.140625" style="24"/>
    <col min="9729" max="9729" width="15.140625" style="24" customWidth="1"/>
    <col min="9730" max="9730" width="18.140625" style="24" customWidth="1"/>
    <col min="9731" max="9731" width="15.5703125" style="24" customWidth="1"/>
    <col min="9732" max="9732" width="15.140625" style="24" customWidth="1"/>
    <col min="9733" max="9733" width="13" style="24" customWidth="1"/>
    <col min="9734" max="9734" width="15.42578125" style="24" customWidth="1"/>
    <col min="9735" max="9984" width="9.140625" style="24"/>
    <col min="9985" max="9985" width="15.140625" style="24" customWidth="1"/>
    <col min="9986" max="9986" width="18.140625" style="24" customWidth="1"/>
    <col min="9987" max="9987" width="15.5703125" style="24" customWidth="1"/>
    <col min="9988" max="9988" width="15.140625" style="24" customWidth="1"/>
    <col min="9989" max="9989" width="13" style="24" customWidth="1"/>
    <col min="9990" max="9990" width="15.42578125" style="24" customWidth="1"/>
    <col min="9991" max="10240" width="9.140625" style="24"/>
    <col min="10241" max="10241" width="15.140625" style="24" customWidth="1"/>
    <col min="10242" max="10242" width="18.140625" style="24" customWidth="1"/>
    <col min="10243" max="10243" width="15.5703125" style="24" customWidth="1"/>
    <col min="10244" max="10244" width="15.140625" style="24" customWidth="1"/>
    <col min="10245" max="10245" width="13" style="24" customWidth="1"/>
    <col min="10246" max="10246" width="15.42578125" style="24" customWidth="1"/>
    <col min="10247" max="10496" width="9.140625" style="24"/>
    <col min="10497" max="10497" width="15.140625" style="24" customWidth="1"/>
    <col min="10498" max="10498" width="18.140625" style="24" customWidth="1"/>
    <col min="10499" max="10499" width="15.5703125" style="24" customWidth="1"/>
    <col min="10500" max="10500" width="15.140625" style="24" customWidth="1"/>
    <col min="10501" max="10501" width="13" style="24" customWidth="1"/>
    <col min="10502" max="10502" width="15.42578125" style="24" customWidth="1"/>
    <col min="10503" max="10752" width="9.140625" style="24"/>
    <col min="10753" max="10753" width="15.140625" style="24" customWidth="1"/>
    <col min="10754" max="10754" width="18.140625" style="24" customWidth="1"/>
    <col min="10755" max="10755" width="15.5703125" style="24" customWidth="1"/>
    <col min="10756" max="10756" width="15.140625" style="24" customWidth="1"/>
    <col min="10757" max="10757" width="13" style="24" customWidth="1"/>
    <col min="10758" max="10758" width="15.42578125" style="24" customWidth="1"/>
    <col min="10759" max="11008" width="9.140625" style="24"/>
    <col min="11009" max="11009" width="15.140625" style="24" customWidth="1"/>
    <col min="11010" max="11010" width="18.140625" style="24" customWidth="1"/>
    <col min="11011" max="11011" width="15.5703125" style="24" customWidth="1"/>
    <col min="11012" max="11012" width="15.140625" style="24" customWidth="1"/>
    <col min="11013" max="11013" width="13" style="24" customWidth="1"/>
    <col min="11014" max="11014" width="15.42578125" style="24" customWidth="1"/>
    <col min="11015" max="11264" width="9.140625" style="24"/>
    <col min="11265" max="11265" width="15.140625" style="24" customWidth="1"/>
    <col min="11266" max="11266" width="18.140625" style="24" customWidth="1"/>
    <col min="11267" max="11267" width="15.5703125" style="24" customWidth="1"/>
    <col min="11268" max="11268" width="15.140625" style="24" customWidth="1"/>
    <col min="11269" max="11269" width="13" style="24" customWidth="1"/>
    <col min="11270" max="11270" width="15.42578125" style="24" customWidth="1"/>
    <col min="11271" max="11520" width="9.140625" style="24"/>
    <col min="11521" max="11521" width="15.140625" style="24" customWidth="1"/>
    <col min="11522" max="11522" width="18.140625" style="24" customWidth="1"/>
    <col min="11523" max="11523" width="15.5703125" style="24" customWidth="1"/>
    <col min="11524" max="11524" width="15.140625" style="24" customWidth="1"/>
    <col min="11525" max="11525" width="13" style="24" customWidth="1"/>
    <col min="11526" max="11526" width="15.42578125" style="24" customWidth="1"/>
    <col min="11527" max="11776" width="9.140625" style="24"/>
    <col min="11777" max="11777" width="15.140625" style="24" customWidth="1"/>
    <col min="11778" max="11778" width="18.140625" style="24" customWidth="1"/>
    <col min="11779" max="11779" width="15.5703125" style="24" customWidth="1"/>
    <col min="11780" max="11780" width="15.140625" style="24" customWidth="1"/>
    <col min="11781" max="11781" width="13" style="24" customWidth="1"/>
    <col min="11782" max="11782" width="15.42578125" style="24" customWidth="1"/>
    <col min="11783" max="12032" width="9.140625" style="24"/>
    <col min="12033" max="12033" width="15.140625" style="24" customWidth="1"/>
    <col min="12034" max="12034" width="18.140625" style="24" customWidth="1"/>
    <col min="12035" max="12035" width="15.5703125" style="24" customWidth="1"/>
    <col min="12036" max="12036" width="15.140625" style="24" customWidth="1"/>
    <col min="12037" max="12037" width="13" style="24" customWidth="1"/>
    <col min="12038" max="12038" width="15.42578125" style="24" customWidth="1"/>
    <col min="12039" max="12288" width="9.140625" style="24"/>
    <col min="12289" max="12289" width="15.140625" style="24" customWidth="1"/>
    <col min="12290" max="12290" width="18.140625" style="24" customWidth="1"/>
    <col min="12291" max="12291" width="15.5703125" style="24" customWidth="1"/>
    <col min="12292" max="12292" width="15.140625" style="24" customWidth="1"/>
    <col min="12293" max="12293" width="13" style="24" customWidth="1"/>
    <col min="12294" max="12294" width="15.42578125" style="24" customWidth="1"/>
    <col min="12295" max="12544" width="9.140625" style="24"/>
    <col min="12545" max="12545" width="15.140625" style="24" customWidth="1"/>
    <col min="12546" max="12546" width="18.140625" style="24" customWidth="1"/>
    <col min="12547" max="12547" width="15.5703125" style="24" customWidth="1"/>
    <col min="12548" max="12548" width="15.140625" style="24" customWidth="1"/>
    <col min="12549" max="12549" width="13" style="24" customWidth="1"/>
    <col min="12550" max="12550" width="15.42578125" style="24" customWidth="1"/>
    <col min="12551" max="12800" width="9.140625" style="24"/>
    <col min="12801" max="12801" width="15.140625" style="24" customWidth="1"/>
    <col min="12802" max="12802" width="18.140625" style="24" customWidth="1"/>
    <col min="12803" max="12803" width="15.5703125" style="24" customWidth="1"/>
    <col min="12804" max="12804" width="15.140625" style="24" customWidth="1"/>
    <col min="12805" max="12805" width="13" style="24" customWidth="1"/>
    <col min="12806" max="12806" width="15.42578125" style="24" customWidth="1"/>
    <col min="12807" max="13056" width="9.140625" style="24"/>
    <col min="13057" max="13057" width="15.140625" style="24" customWidth="1"/>
    <col min="13058" max="13058" width="18.140625" style="24" customWidth="1"/>
    <col min="13059" max="13059" width="15.5703125" style="24" customWidth="1"/>
    <col min="13060" max="13060" width="15.140625" style="24" customWidth="1"/>
    <col min="13061" max="13061" width="13" style="24" customWidth="1"/>
    <col min="13062" max="13062" width="15.42578125" style="24" customWidth="1"/>
    <col min="13063" max="13312" width="9.140625" style="24"/>
    <col min="13313" max="13313" width="15.140625" style="24" customWidth="1"/>
    <col min="13314" max="13314" width="18.140625" style="24" customWidth="1"/>
    <col min="13315" max="13315" width="15.5703125" style="24" customWidth="1"/>
    <col min="13316" max="13316" width="15.140625" style="24" customWidth="1"/>
    <col min="13317" max="13317" width="13" style="24" customWidth="1"/>
    <col min="13318" max="13318" width="15.42578125" style="24" customWidth="1"/>
    <col min="13319" max="13568" width="9.140625" style="24"/>
    <col min="13569" max="13569" width="15.140625" style="24" customWidth="1"/>
    <col min="13570" max="13570" width="18.140625" style="24" customWidth="1"/>
    <col min="13571" max="13571" width="15.5703125" style="24" customWidth="1"/>
    <col min="13572" max="13572" width="15.140625" style="24" customWidth="1"/>
    <col min="13573" max="13573" width="13" style="24" customWidth="1"/>
    <col min="13574" max="13574" width="15.42578125" style="24" customWidth="1"/>
    <col min="13575" max="13824" width="9.140625" style="24"/>
    <col min="13825" max="13825" width="15.140625" style="24" customWidth="1"/>
    <col min="13826" max="13826" width="18.140625" style="24" customWidth="1"/>
    <col min="13827" max="13827" width="15.5703125" style="24" customWidth="1"/>
    <col min="13828" max="13828" width="15.140625" style="24" customWidth="1"/>
    <col min="13829" max="13829" width="13" style="24" customWidth="1"/>
    <col min="13830" max="13830" width="15.42578125" style="24" customWidth="1"/>
    <col min="13831" max="14080" width="9.140625" style="24"/>
    <col min="14081" max="14081" width="15.140625" style="24" customWidth="1"/>
    <col min="14082" max="14082" width="18.140625" style="24" customWidth="1"/>
    <col min="14083" max="14083" width="15.5703125" style="24" customWidth="1"/>
    <col min="14084" max="14084" width="15.140625" style="24" customWidth="1"/>
    <col min="14085" max="14085" width="13" style="24" customWidth="1"/>
    <col min="14086" max="14086" width="15.42578125" style="24" customWidth="1"/>
    <col min="14087" max="14336" width="9.140625" style="24"/>
    <col min="14337" max="14337" width="15.140625" style="24" customWidth="1"/>
    <col min="14338" max="14338" width="18.140625" style="24" customWidth="1"/>
    <col min="14339" max="14339" width="15.5703125" style="24" customWidth="1"/>
    <col min="14340" max="14340" width="15.140625" style="24" customWidth="1"/>
    <col min="14341" max="14341" width="13" style="24" customWidth="1"/>
    <col min="14342" max="14342" width="15.42578125" style="24" customWidth="1"/>
    <col min="14343" max="14592" width="9.140625" style="24"/>
    <col min="14593" max="14593" width="15.140625" style="24" customWidth="1"/>
    <col min="14594" max="14594" width="18.140625" style="24" customWidth="1"/>
    <col min="14595" max="14595" width="15.5703125" style="24" customWidth="1"/>
    <col min="14596" max="14596" width="15.140625" style="24" customWidth="1"/>
    <col min="14597" max="14597" width="13" style="24" customWidth="1"/>
    <col min="14598" max="14598" width="15.42578125" style="24" customWidth="1"/>
    <col min="14599" max="14848" width="9.140625" style="24"/>
    <col min="14849" max="14849" width="15.140625" style="24" customWidth="1"/>
    <col min="14850" max="14850" width="18.140625" style="24" customWidth="1"/>
    <col min="14851" max="14851" width="15.5703125" style="24" customWidth="1"/>
    <col min="14852" max="14852" width="15.140625" style="24" customWidth="1"/>
    <col min="14853" max="14853" width="13" style="24" customWidth="1"/>
    <col min="14854" max="14854" width="15.42578125" style="24" customWidth="1"/>
    <col min="14855" max="15104" width="9.140625" style="24"/>
    <col min="15105" max="15105" width="15.140625" style="24" customWidth="1"/>
    <col min="15106" max="15106" width="18.140625" style="24" customWidth="1"/>
    <col min="15107" max="15107" width="15.5703125" style="24" customWidth="1"/>
    <col min="15108" max="15108" width="15.140625" style="24" customWidth="1"/>
    <col min="15109" max="15109" width="13" style="24" customWidth="1"/>
    <col min="15110" max="15110" width="15.42578125" style="24" customWidth="1"/>
    <col min="15111" max="15360" width="9.140625" style="24"/>
    <col min="15361" max="15361" width="15.140625" style="24" customWidth="1"/>
    <col min="15362" max="15362" width="18.140625" style="24" customWidth="1"/>
    <col min="15363" max="15363" width="15.5703125" style="24" customWidth="1"/>
    <col min="15364" max="15364" width="15.140625" style="24" customWidth="1"/>
    <col min="15365" max="15365" width="13" style="24" customWidth="1"/>
    <col min="15366" max="15366" width="15.42578125" style="24" customWidth="1"/>
    <col min="15367" max="15616" width="9.140625" style="24"/>
    <col min="15617" max="15617" width="15.140625" style="24" customWidth="1"/>
    <col min="15618" max="15618" width="18.140625" style="24" customWidth="1"/>
    <col min="15619" max="15619" width="15.5703125" style="24" customWidth="1"/>
    <col min="15620" max="15620" width="15.140625" style="24" customWidth="1"/>
    <col min="15621" max="15621" width="13" style="24" customWidth="1"/>
    <col min="15622" max="15622" width="15.42578125" style="24" customWidth="1"/>
    <col min="15623" max="15872" width="9.140625" style="24"/>
    <col min="15873" max="15873" width="15.140625" style="24" customWidth="1"/>
    <col min="15874" max="15874" width="18.140625" style="24" customWidth="1"/>
    <col min="15875" max="15875" width="15.5703125" style="24" customWidth="1"/>
    <col min="15876" max="15876" width="15.140625" style="24" customWidth="1"/>
    <col min="15877" max="15877" width="13" style="24" customWidth="1"/>
    <col min="15878" max="15878" width="15.42578125" style="24" customWidth="1"/>
    <col min="15879" max="16128" width="9.140625" style="24"/>
    <col min="16129" max="16129" width="15.140625" style="24" customWidth="1"/>
    <col min="16130" max="16130" width="18.140625" style="24" customWidth="1"/>
    <col min="16131" max="16131" width="15.5703125" style="24" customWidth="1"/>
    <col min="16132" max="16132" width="15.140625" style="24" customWidth="1"/>
    <col min="16133" max="16133" width="13" style="24" customWidth="1"/>
    <col min="16134" max="16134" width="15.42578125" style="24" customWidth="1"/>
    <col min="16135" max="16384" width="9.140625" style="24"/>
  </cols>
  <sheetData>
    <row r="1" spans="1:256" ht="15.75" x14ac:dyDescent="0.25">
      <c r="A1" s="259" t="s">
        <v>6903</v>
      </c>
      <c r="B1" s="259"/>
      <c r="C1" s="259"/>
      <c r="D1" s="259"/>
      <c r="E1" s="259"/>
      <c r="F1" s="259"/>
    </row>
    <row r="2" spans="1:256" ht="36.75" customHeight="1" x14ac:dyDescent="0.25">
      <c r="A2" s="222" t="s">
        <v>5274</v>
      </c>
      <c r="B2" s="222"/>
      <c r="C2" s="222"/>
      <c r="D2" s="222"/>
      <c r="E2" s="222"/>
      <c r="F2" s="22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.75" customHeight="1" thickBot="1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33" customHeight="1" thickBot="1" x14ac:dyDescent="0.3">
      <c r="A4" s="223" t="s">
        <v>5275</v>
      </c>
      <c r="B4" s="223"/>
      <c r="C4" s="224" t="s">
        <v>5276</v>
      </c>
      <c r="D4" s="224"/>
      <c r="E4" s="225" t="s">
        <v>5277</v>
      </c>
      <c r="F4" s="225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1" customHeight="1" thickBot="1" x14ac:dyDescent="0.3">
      <c r="A5" s="25" t="s">
        <v>5278</v>
      </c>
      <c r="B5" s="26" t="s">
        <v>5279</v>
      </c>
      <c r="C5" s="25" t="s">
        <v>5278</v>
      </c>
      <c r="D5" s="27" t="s">
        <v>5279</v>
      </c>
      <c r="E5" s="25" t="s">
        <v>5278</v>
      </c>
      <c r="F5" s="27" t="s">
        <v>5279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4.25" customHeight="1" x14ac:dyDescent="0.25">
      <c r="A6" s="28">
        <v>3</v>
      </c>
      <c r="B6" s="29">
        <v>45</v>
      </c>
      <c r="C6" s="28">
        <v>2</v>
      </c>
      <c r="D6" s="30">
        <v>15</v>
      </c>
      <c r="E6" s="28">
        <v>0</v>
      </c>
      <c r="F6" s="28">
        <v>0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 x14ac:dyDescent="0.25">
      <c r="A9" s="222" t="s">
        <v>5280</v>
      </c>
      <c r="B9" s="222"/>
      <c r="C9" s="222"/>
      <c r="D9" s="222"/>
      <c r="E9" s="222"/>
      <c r="F9" s="222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 thickBot="1" x14ac:dyDescent="0.3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6.85" customHeight="1" thickBot="1" x14ac:dyDescent="0.3">
      <c r="A11" s="223" t="s">
        <v>5275</v>
      </c>
      <c r="B11" s="223"/>
      <c r="C11" s="224" t="s">
        <v>5276</v>
      </c>
      <c r="D11" s="224"/>
      <c r="E11" s="225" t="s">
        <v>5277</v>
      </c>
      <c r="F11" s="22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8.25" customHeight="1" thickBot="1" x14ac:dyDescent="0.3">
      <c r="A12" s="25" t="s">
        <v>5278</v>
      </c>
      <c r="B12" s="26" t="s">
        <v>5279</v>
      </c>
      <c r="C12" s="25" t="s">
        <v>5278</v>
      </c>
      <c r="D12" s="27" t="s">
        <v>5279</v>
      </c>
      <c r="E12" s="25" t="s">
        <v>5278</v>
      </c>
      <c r="F12" s="27" t="s">
        <v>5279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 x14ac:dyDescent="0.25">
      <c r="A13" s="28">
        <v>6</v>
      </c>
      <c r="B13" s="29">
        <v>77.8</v>
      </c>
      <c r="C13" s="28">
        <v>3</v>
      </c>
      <c r="D13" s="29">
        <v>32.299999999999997</v>
      </c>
      <c r="E13" s="28">
        <v>0</v>
      </c>
      <c r="F13" s="28">
        <v>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4.85" customHeight="1" x14ac:dyDescent="0.25">
      <c r="A16" s="222" t="s">
        <v>5281</v>
      </c>
      <c r="B16" s="222"/>
      <c r="C16" s="222"/>
      <c r="D16" s="222"/>
      <c r="E16" s="222"/>
      <c r="F16" s="222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 thickBot="1" x14ac:dyDescent="0.3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6.85" customHeight="1" thickBot="1" x14ac:dyDescent="0.3">
      <c r="A18" s="223" t="s">
        <v>5275</v>
      </c>
      <c r="B18" s="223"/>
      <c r="C18" s="224" t="s">
        <v>5276</v>
      </c>
      <c r="D18" s="224"/>
      <c r="E18" s="225" t="s">
        <v>5277</v>
      </c>
      <c r="F18" s="225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8.25" customHeight="1" thickBot="1" x14ac:dyDescent="0.3">
      <c r="A19" s="25" t="s">
        <v>5278</v>
      </c>
      <c r="B19" s="26" t="s">
        <v>5279</v>
      </c>
      <c r="C19" s="25" t="s">
        <v>5278</v>
      </c>
      <c r="D19" s="27" t="s">
        <v>5279</v>
      </c>
      <c r="E19" s="25" t="s">
        <v>5278</v>
      </c>
      <c r="F19" s="27" t="s">
        <v>5279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 x14ac:dyDescent="0.25">
      <c r="A20" s="28">
        <v>12</v>
      </c>
      <c r="B20" s="29">
        <v>2117.8000000000002</v>
      </c>
      <c r="C20" s="28">
        <v>8</v>
      </c>
      <c r="D20" s="31">
        <v>94.8</v>
      </c>
      <c r="E20" s="28">
        <v>0</v>
      </c>
      <c r="F20" s="28"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4.85" customHeight="1" x14ac:dyDescent="0.25">
      <c r="A23" s="222" t="s">
        <v>5282</v>
      </c>
      <c r="B23" s="222"/>
      <c r="C23" s="222"/>
      <c r="D23" s="222"/>
      <c r="E23" s="222"/>
      <c r="F23" s="222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 thickBot="1" x14ac:dyDescent="0.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6.85" customHeight="1" thickBot="1" x14ac:dyDescent="0.3">
      <c r="A25" s="223" t="s">
        <v>5275</v>
      </c>
      <c r="B25" s="223"/>
      <c r="C25" s="224" t="s">
        <v>5276</v>
      </c>
      <c r="D25" s="224"/>
      <c r="E25" s="225" t="s">
        <v>5277</v>
      </c>
      <c r="F25" s="2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8.25" customHeight="1" thickBot="1" x14ac:dyDescent="0.3">
      <c r="A26" s="25" t="s">
        <v>5278</v>
      </c>
      <c r="B26" s="26" t="s">
        <v>5279</v>
      </c>
      <c r="C26" s="25" t="s">
        <v>5278</v>
      </c>
      <c r="D26" s="27" t="s">
        <v>5279</v>
      </c>
      <c r="E26" s="25" t="s">
        <v>5278</v>
      </c>
      <c r="F26" s="27" t="s">
        <v>5279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 x14ac:dyDescent="0.25">
      <c r="A27" s="28">
        <v>17</v>
      </c>
      <c r="B27" s="31">
        <v>2286.25</v>
      </c>
      <c r="C27" s="28">
        <v>12</v>
      </c>
      <c r="D27" s="31">
        <v>142.80000000000001</v>
      </c>
      <c r="E27" s="28">
        <v>0</v>
      </c>
      <c r="F27" s="28">
        <v>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4.85" customHeight="1" x14ac:dyDescent="0.25">
      <c r="A30" s="222" t="s">
        <v>5283</v>
      </c>
      <c r="B30" s="222"/>
      <c r="C30" s="222"/>
      <c r="D30" s="222"/>
      <c r="E30" s="222"/>
      <c r="F30" s="222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 thickBot="1" x14ac:dyDescent="0.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6.85" customHeight="1" thickBot="1" x14ac:dyDescent="0.3">
      <c r="A32" s="223" t="s">
        <v>5275</v>
      </c>
      <c r="B32" s="223"/>
      <c r="C32" s="224" t="s">
        <v>5276</v>
      </c>
      <c r="D32" s="224"/>
      <c r="E32" s="225" t="s">
        <v>5277</v>
      </c>
      <c r="F32" s="225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38.25" customHeight="1" thickBot="1" x14ac:dyDescent="0.3">
      <c r="A33" s="25" t="s">
        <v>5278</v>
      </c>
      <c r="B33" s="26" t="s">
        <v>5279</v>
      </c>
      <c r="C33" s="25" t="s">
        <v>5278</v>
      </c>
      <c r="D33" s="27" t="s">
        <v>5279</v>
      </c>
      <c r="E33" s="25" t="s">
        <v>5278</v>
      </c>
      <c r="F33" s="27" t="s">
        <v>5279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 customHeight="1" x14ac:dyDescent="0.25">
      <c r="A34" s="28">
        <v>25</v>
      </c>
      <c r="B34" s="31">
        <v>2378.25</v>
      </c>
      <c r="C34" s="28">
        <v>18</v>
      </c>
      <c r="D34" s="31">
        <v>304.25</v>
      </c>
      <c r="E34" s="28">
        <v>0</v>
      </c>
      <c r="F34" s="28">
        <v>0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4.85" customHeight="1" x14ac:dyDescent="0.25">
      <c r="A37" s="222" t="s">
        <v>5284</v>
      </c>
      <c r="B37" s="222"/>
      <c r="C37" s="222"/>
      <c r="D37" s="222"/>
      <c r="E37" s="222"/>
      <c r="F37" s="222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 customHeight="1" thickBot="1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6.85" customHeight="1" thickBot="1" x14ac:dyDescent="0.3">
      <c r="A39" s="223" t="s">
        <v>5275</v>
      </c>
      <c r="B39" s="223"/>
      <c r="C39" s="224" t="s">
        <v>5276</v>
      </c>
      <c r="D39" s="224"/>
      <c r="E39" s="225" t="s">
        <v>5277</v>
      </c>
      <c r="F39" s="225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38.25" customHeight="1" thickBot="1" x14ac:dyDescent="0.3">
      <c r="A40" s="25" t="s">
        <v>5278</v>
      </c>
      <c r="B40" s="26" t="s">
        <v>5279</v>
      </c>
      <c r="C40" s="25" t="s">
        <v>5278</v>
      </c>
      <c r="D40" s="27" t="s">
        <v>5279</v>
      </c>
      <c r="E40" s="25" t="s">
        <v>5278</v>
      </c>
      <c r="F40" s="27" t="s">
        <v>5279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 customHeight="1" x14ac:dyDescent="0.25">
      <c r="A41" s="28">
        <v>42</v>
      </c>
      <c r="B41" s="31">
        <v>4811.05</v>
      </c>
      <c r="C41" s="28">
        <v>32</v>
      </c>
      <c r="D41" s="31">
        <v>409.25</v>
      </c>
      <c r="E41" s="28">
        <v>0</v>
      </c>
      <c r="F41" s="28">
        <v>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4.85" customHeight="1" x14ac:dyDescent="0.25">
      <c r="A44" s="222" t="s">
        <v>5285</v>
      </c>
      <c r="B44" s="222"/>
      <c r="C44" s="222"/>
      <c r="D44" s="222"/>
      <c r="E44" s="222"/>
      <c r="F44" s="222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 customHeight="1" thickBot="1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6.85" customHeight="1" thickBot="1" x14ac:dyDescent="0.3">
      <c r="A46" s="223" t="s">
        <v>5275</v>
      </c>
      <c r="B46" s="223"/>
      <c r="C46" s="224" t="s">
        <v>5276</v>
      </c>
      <c r="D46" s="224"/>
      <c r="E46" s="225" t="s">
        <v>5277</v>
      </c>
      <c r="F46" s="225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38.25" customHeight="1" thickBot="1" x14ac:dyDescent="0.3">
      <c r="A47" s="25" t="s">
        <v>5278</v>
      </c>
      <c r="B47" s="26" t="s">
        <v>5279</v>
      </c>
      <c r="C47" s="25" t="s">
        <v>5278</v>
      </c>
      <c r="D47" s="27" t="s">
        <v>5279</v>
      </c>
      <c r="E47" s="25" t="s">
        <v>5278</v>
      </c>
      <c r="F47" s="27" t="s">
        <v>5279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 customHeight="1" x14ac:dyDescent="0.25">
      <c r="A48" s="28">
        <v>49</v>
      </c>
      <c r="B48" s="31">
        <v>4874.05</v>
      </c>
      <c r="C48" s="28">
        <v>39</v>
      </c>
      <c r="D48" s="31">
        <v>499.25</v>
      </c>
      <c r="E48" s="28">
        <v>0</v>
      </c>
      <c r="F48" s="28">
        <v>0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4.85" customHeight="1" x14ac:dyDescent="0.25">
      <c r="A51" s="222" t="s">
        <v>5286</v>
      </c>
      <c r="B51" s="222"/>
      <c r="C51" s="222"/>
      <c r="D51" s="222"/>
      <c r="E51" s="222"/>
      <c r="F51" s="222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 customHeight="1" thickBot="1" x14ac:dyDescent="0.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6.85" customHeight="1" thickBot="1" x14ac:dyDescent="0.3">
      <c r="A53" s="223" t="s">
        <v>5275</v>
      </c>
      <c r="B53" s="223"/>
      <c r="C53" s="224" t="s">
        <v>5276</v>
      </c>
      <c r="D53" s="224"/>
      <c r="E53" s="225" t="s">
        <v>5277</v>
      </c>
      <c r="F53" s="225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38.25" customHeight="1" thickBot="1" x14ac:dyDescent="0.3">
      <c r="A54" s="25" t="s">
        <v>5278</v>
      </c>
      <c r="B54" s="26" t="s">
        <v>5279</v>
      </c>
      <c r="C54" s="25" t="s">
        <v>5278</v>
      </c>
      <c r="D54" s="27" t="s">
        <v>5279</v>
      </c>
      <c r="E54" s="25" t="s">
        <v>5278</v>
      </c>
      <c r="F54" s="27" t="s">
        <v>5279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 customHeight="1" x14ac:dyDescent="0.25">
      <c r="A55" s="28">
        <v>66</v>
      </c>
      <c r="B55" s="31">
        <v>5094.1499999999996</v>
      </c>
      <c r="C55" s="28">
        <v>56</v>
      </c>
      <c r="D55" s="31">
        <v>2671.75</v>
      </c>
      <c r="E55" s="28">
        <v>2</v>
      </c>
      <c r="F55" s="30">
        <v>90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4.85" customHeight="1" x14ac:dyDescent="0.25">
      <c r="A58" s="222" t="s">
        <v>5287</v>
      </c>
      <c r="B58" s="222"/>
      <c r="C58" s="222"/>
      <c r="D58" s="222"/>
      <c r="E58" s="222"/>
      <c r="F58" s="222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 customHeight="1" thickBot="1" x14ac:dyDescent="0.3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26.85" customHeight="1" thickBot="1" x14ac:dyDescent="0.3">
      <c r="A60" s="223" t="s">
        <v>5275</v>
      </c>
      <c r="B60" s="223"/>
      <c r="C60" s="224" t="s">
        <v>5276</v>
      </c>
      <c r="D60" s="224"/>
      <c r="E60" s="225" t="s">
        <v>5277</v>
      </c>
      <c r="F60" s="225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38.25" customHeight="1" thickBot="1" x14ac:dyDescent="0.3">
      <c r="A61" s="25" t="s">
        <v>5278</v>
      </c>
      <c r="B61" s="26" t="s">
        <v>5279</v>
      </c>
      <c r="C61" s="25" t="s">
        <v>5278</v>
      </c>
      <c r="D61" s="27" t="s">
        <v>5279</v>
      </c>
      <c r="E61" s="25" t="s">
        <v>5278</v>
      </c>
      <c r="F61" s="27" t="s">
        <v>5279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 customHeight="1" x14ac:dyDescent="0.25">
      <c r="A62" s="28">
        <v>77</v>
      </c>
      <c r="B62" s="31">
        <v>6482.15</v>
      </c>
      <c r="C62" s="28">
        <v>70</v>
      </c>
      <c r="D62" s="31">
        <v>2851.35</v>
      </c>
      <c r="E62" s="28">
        <v>2</v>
      </c>
      <c r="F62" s="30">
        <v>90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4.85" customHeight="1" x14ac:dyDescent="0.25">
      <c r="A65" s="222" t="s">
        <v>5288</v>
      </c>
      <c r="B65" s="222"/>
      <c r="C65" s="222"/>
      <c r="D65" s="222"/>
      <c r="E65" s="222"/>
      <c r="F65" s="222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 customHeight="1" thickBot="1" x14ac:dyDescent="0.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26.85" customHeight="1" thickBot="1" x14ac:dyDescent="0.3">
      <c r="A67" s="223" t="s">
        <v>5275</v>
      </c>
      <c r="B67" s="223"/>
      <c r="C67" s="224" t="s">
        <v>5276</v>
      </c>
      <c r="D67" s="224"/>
      <c r="E67" s="225" t="s">
        <v>5277</v>
      </c>
      <c r="F67" s="225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38.25" customHeight="1" thickBot="1" x14ac:dyDescent="0.3">
      <c r="A68" s="25" t="s">
        <v>5278</v>
      </c>
      <c r="B68" s="26" t="s">
        <v>5279</v>
      </c>
      <c r="C68" s="25" t="s">
        <v>5278</v>
      </c>
      <c r="D68" s="27" t="s">
        <v>5279</v>
      </c>
      <c r="E68" s="25" t="s">
        <v>5278</v>
      </c>
      <c r="F68" s="27" t="s">
        <v>5279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 customHeight="1" x14ac:dyDescent="0.25">
      <c r="A69" s="28">
        <v>81</v>
      </c>
      <c r="B69" s="31">
        <v>6620.15</v>
      </c>
      <c r="C69" s="28">
        <v>72</v>
      </c>
      <c r="D69" s="31">
        <v>2877.35</v>
      </c>
      <c r="E69" s="28">
        <v>3</v>
      </c>
      <c r="F69" s="30">
        <v>93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 customHeigh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 customHeigh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4.85" customHeight="1" x14ac:dyDescent="0.25">
      <c r="A72" s="222" t="s">
        <v>5289</v>
      </c>
      <c r="B72" s="222"/>
      <c r="C72" s="222"/>
      <c r="D72" s="222"/>
      <c r="E72" s="222"/>
      <c r="F72" s="22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 customHeight="1" thickBot="1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26.85" customHeight="1" thickBot="1" x14ac:dyDescent="0.3">
      <c r="A74" s="223" t="s">
        <v>5275</v>
      </c>
      <c r="B74" s="223"/>
      <c r="C74" s="224" t="s">
        <v>5276</v>
      </c>
      <c r="D74" s="224"/>
      <c r="E74" s="225" t="s">
        <v>5277</v>
      </c>
      <c r="F74" s="225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38.25" customHeight="1" thickBot="1" x14ac:dyDescent="0.3">
      <c r="A75" s="25" t="s">
        <v>5278</v>
      </c>
      <c r="B75" s="26" t="s">
        <v>5279</v>
      </c>
      <c r="C75" s="25" t="s">
        <v>5278</v>
      </c>
      <c r="D75" s="27" t="s">
        <v>5279</v>
      </c>
      <c r="E75" s="25" t="s">
        <v>5278</v>
      </c>
      <c r="F75" s="27" t="s">
        <v>5279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 customHeight="1" x14ac:dyDescent="0.25">
      <c r="A76" s="28">
        <v>84</v>
      </c>
      <c r="B76" s="31">
        <v>6639.65</v>
      </c>
      <c r="C76" s="28">
        <v>74</v>
      </c>
      <c r="D76" s="31">
        <v>2883.35</v>
      </c>
      <c r="E76" s="28">
        <v>5</v>
      </c>
      <c r="F76" s="30">
        <v>1384</v>
      </c>
      <c r="G76"/>
      <c r="H76" s="32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 customHeigh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 customHeigh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 customHeight="1" x14ac:dyDescent="0.25">
      <c r="A79" s="222" t="s">
        <v>5290</v>
      </c>
      <c r="B79" s="222"/>
      <c r="C79" s="222"/>
      <c r="D79" s="222"/>
      <c r="E79" s="222"/>
      <c r="F79" s="222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 customHeight="1" thickBot="1" x14ac:dyDescent="0.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32.25" customHeight="1" thickBot="1" x14ac:dyDescent="0.3">
      <c r="A81" s="225" t="s">
        <v>5275</v>
      </c>
      <c r="B81" s="225"/>
      <c r="C81" s="224" t="s">
        <v>5276</v>
      </c>
      <c r="D81" s="224"/>
      <c r="E81" s="225" t="s">
        <v>5277</v>
      </c>
      <c r="F81" s="225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39" customHeight="1" thickBot="1" x14ac:dyDescent="0.3">
      <c r="A82" s="25" t="s">
        <v>5278</v>
      </c>
      <c r="B82" s="26" t="s">
        <v>5279</v>
      </c>
      <c r="C82" s="25" t="s">
        <v>5278</v>
      </c>
      <c r="D82" s="27" t="s">
        <v>5279</v>
      </c>
      <c r="E82" s="25" t="s">
        <v>5278</v>
      </c>
      <c r="F82" s="27" t="s">
        <v>5279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5" customHeight="1" x14ac:dyDescent="0.25">
      <c r="A83" s="28">
        <v>90</v>
      </c>
      <c r="B83" s="31">
        <v>8187.65</v>
      </c>
      <c r="C83" s="28">
        <v>79</v>
      </c>
      <c r="D83" s="31">
        <v>5163.6499999999996</v>
      </c>
      <c r="E83" s="28">
        <v>6</v>
      </c>
      <c r="F83" s="30">
        <v>1494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2.75" customHeigh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.75" customHeigh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 customHeight="1" x14ac:dyDescent="0.25">
      <c r="A86" s="222" t="s">
        <v>5291</v>
      </c>
      <c r="B86" s="222"/>
      <c r="C86" s="222"/>
      <c r="D86" s="222"/>
      <c r="E86" s="222"/>
      <c r="F86" s="222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2.75" customHeight="1" thickBot="1" x14ac:dyDescent="0.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32.25" customHeight="1" thickBot="1" x14ac:dyDescent="0.3">
      <c r="A88" s="225" t="s">
        <v>5275</v>
      </c>
      <c r="B88" s="225"/>
      <c r="C88" s="224" t="s">
        <v>5276</v>
      </c>
      <c r="D88" s="224"/>
      <c r="E88" s="225" t="s">
        <v>5277</v>
      </c>
      <c r="F88" s="225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39" customHeight="1" thickBot="1" x14ac:dyDescent="0.3">
      <c r="A89" s="25" t="s">
        <v>5278</v>
      </c>
      <c r="B89" s="26" t="s">
        <v>5279</v>
      </c>
      <c r="C89" s="25" t="s">
        <v>5278</v>
      </c>
      <c r="D89" s="27" t="s">
        <v>5279</v>
      </c>
      <c r="E89" s="25" t="s">
        <v>5278</v>
      </c>
      <c r="F89" s="27" t="s">
        <v>5279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5" customHeight="1" x14ac:dyDescent="0.25">
      <c r="A90" s="28">
        <v>95</v>
      </c>
      <c r="B90" s="31">
        <v>12209.65</v>
      </c>
      <c r="C90" s="28">
        <v>83</v>
      </c>
      <c r="D90" s="31">
        <v>5253.65</v>
      </c>
      <c r="E90" s="28">
        <v>6</v>
      </c>
      <c r="F90" s="30">
        <v>1494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2.75" customHeigh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2.75" customHeigh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2.75" customHeight="1" x14ac:dyDescent="0.25">
      <c r="A93" s="222" t="s">
        <v>5292</v>
      </c>
      <c r="B93" s="222"/>
      <c r="C93" s="222"/>
      <c r="D93" s="222"/>
      <c r="E93" s="222"/>
      <c r="F93" s="222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2.75" customHeight="1" thickBot="1" x14ac:dyDescent="0.3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32.25" customHeight="1" thickBot="1" x14ac:dyDescent="0.3">
      <c r="A95" s="225" t="s">
        <v>5275</v>
      </c>
      <c r="B95" s="225"/>
      <c r="C95" s="224" t="s">
        <v>5276</v>
      </c>
      <c r="D95" s="224"/>
      <c r="E95" s="225" t="s">
        <v>5277</v>
      </c>
      <c r="F95" s="22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39" customHeight="1" thickBot="1" x14ac:dyDescent="0.3">
      <c r="A96" s="25" t="s">
        <v>5278</v>
      </c>
      <c r="B96" s="26" t="s">
        <v>5279</v>
      </c>
      <c r="C96" s="25" t="s">
        <v>5278</v>
      </c>
      <c r="D96" s="27" t="s">
        <v>5279</v>
      </c>
      <c r="E96" s="25" t="s">
        <v>5278</v>
      </c>
      <c r="F96" s="27" t="s">
        <v>5279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5" customHeight="1" x14ac:dyDescent="0.25">
      <c r="A97" s="28">
        <v>100</v>
      </c>
      <c r="B97" s="31">
        <v>12296.65</v>
      </c>
      <c r="C97" s="28">
        <v>86</v>
      </c>
      <c r="D97" s="31">
        <v>5311.65</v>
      </c>
      <c r="E97" s="28">
        <v>7</v>
      </c>
      <c r="F97" s="30">
        <v>1634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2.75" customHeigh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2.75" customHeigh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2.75" customHeight="1" x14ac:dyDescent="0.25">
      <c r="A100" s="222" t="s">
        <v>5293</v>
      </c>
      <c r="B100" s="222"/>
      <c r="C100" s="222"/>
      <c r="D100" s="222"/>
      <c r="E100" s="222"/>
      <c r="F100" s="222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.75" customHeight="1" thickBot="1" x14ac:dyDescent="0.3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32.25" customHeight="1" thickBot="1" x14ac:dyDescent="0.3">
      <c r="A102" s="225" t="s">
        <v>5275</v>
      </c>
      <c r="B102" s="225"/>
      <c r="C102" s="224" t="s">
        <v>5276</v>
      </c>
      <c r="D102" s="224"/>
      <c r="E102" s="225" t="s">
        <v>5277</v>
      </c>
      <c r="F102" s="225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39" customHeight="1" thickBot="1" x14ac:dyDescent="0.3">
      <c r="A103" s="25" t="s">
        <v>5278</v>
      </c>
      <c r="B103" s="26" t="s">
        <v>5279</v>
      </c>
      <c r="C103" s="25" t="s">
        <v>5278</v>
      </c>
      <c r="D103" s="27" t="s">
        <v>5279</v>
      </c>
      <c r="E103" s="25" t="s">
        <v>5278</v>
      </c>
      <c r="F103" s="27" t="s">
        <v>5279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5" customHeight="1" x14ac:dyDescent="0.25">
      <c r="A104" s="28">
        <v>106</v>
      </c>
      <c r="B104" s="31">
        <v>15534.65</v>
      </c>
      <c r="C104" s="28">
        <v>94</v>
      </c>
      <c r="D104" s="31">
        <v>7969.65</v>
      </c>
      <c r="E104" s="28">
        <v>7</v>
      </c>
      <c r="F104" s="30">
        <v>1634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2.75" customHeigh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2.75" customHeigh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2.75" customHeight="1" x14ac:dyDescent="0.25">
      <c r="A107" s="222" t="s">
        <v>5294</v>
      </c>
      <c r="B107" s="222"/>
      <c r="C107" s="222"/>
      <c r="D107" s="222"/>
      <c r="E107" s="222"/>
      <c r="F107" s="222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2.75" customHeight="1" thickBot="1" x14ac:dyDescent="0.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32.25" customHeight="1" thickBot="1" x14ac:dyDescent="0.3">
      <c r="A109" s="225" t="s">
        <v>5275</v>
      </c>
      <c r="B109" s="225"/>
      <c r="C109" s="224" t="s">
        <v>5276</v>
      </c>
      <c r="D109" s="224"/>
      <c r="E109" s="225" t="s">
        <v>5277</v>
      </c>
      <c r="F109" s="225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39" customHeight="1" thickBot="1" x14ac:dyDescent="0.3">
      <c r="A110" s="25" t="s">
        <v>5278</v>
      </c>
      <c r="B110" s="26" t="s">
        <v>5279</v>
      </c>
      <c r="C110" s="25" t="s">
        <v>5278</v>
      </c>
      <c r="D110" s="27" t="s">
        <v>5279</v>
      </c>
      <c r="E110" s="25" t="s">
        <v>5278</v>
      </c>
      <c r="F110" s="27" t="s">
        <v>5279</v>
      </c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5" customHeight="1" x14ac:dyDescent="0.25">
      <c r="A111" s="28">
        <v>110</v>
      </c>
      <c r="B111" s="31">
        <v>15629.65</v>
      </c>
      <c r="C111" s="28">
        <v>100</v>
      </c>
      <c r="D111" s="31">
        <v>8091.65</v>
      </c>
      <c r="E111" s="28">
        <v>9</v>
      </c>
      <c r="F111" s="30">
        <v>7513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2.75" customHeigh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2.75" customHeigh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2.75" customHeight="1" x14ac:dyDescent="0.25">
      <c r="A114" s="222" t="s">
        <v>5295</v>
      </c>
      <c r="B114" s="222"/>
      <c r="C114" s="222"/>
      <c r="D114" s="222"/>
      <c r="E114" s="222"/>
      <c r="F114" s="222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2.75" customHeight="1" thickBot="1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32.25" customHeight="1" thickBot="1" x14ac:dyDescent="0.3">
      <c r="A116" s="225" t="s">
        <v>5275</v>
      </c>
      <c r="B116" s="225"/>
      <c r="C116" s="224" t="s">
        <v>5276</v>
      </c>
      <c r="D116" s="224"/>
      <c r="E116" s="225" t="s">
        <v>5277</v>
      </c>
      <c r="F116" s="225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39" customHeight="1" thickBot="1" x14ac:dyDescent="0.3">
      <c r="A117" s="25" t="s">
        <v>5278</v>
      </c>
      <c r="B117" s="26" t="s">
        <v>5279</v>
      </c>
      <c r="C117" s="25" t="s">
        <v>5278</v>
      </c>
      <c r="D117" s="27" t="s">
        <v>5279</v>
      </c>
      <c r="E117" s="25" t="s">
        <v>5278</v>
      </c>
      <c r="F117" s="27" t="s">
        <v>5279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5" customHeight="1" x14ac:dyDescent="0.25">
      <c r="A118" s="28">
        <v>131</v>
      </c>
      <c r="B118" s="31">
        <v>15807.01</v>
      </c>
      <c r="C118" s="28">
        <v>111</v>
      </c>
      <c r="D118" s="31">
        <v>8167.65</v>
      </c>
      <c r="E118" s="28">
        <v>11</v>
      </c>
      <c r="F118" s="30">
        <v>7606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2.75" customHeigh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2.75" customHeigh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2.75" customHeight="1" x14ac:dyDescent="0.25">
      <c r="A121" s="222" t="s">
        <v>5296</v>
      </c>
      <c r="B121" s="222"/>
      <c r="C121" s="222"/>
      <c r="D121" s="222"/>
      <c r="E121" s="222"/>
      <c r="F121" s="222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2.75" customHeight="1" thickBot="1" x14ac:dyDescent="0.3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32.25" customHeight="1" thickBot="1" x14ac:dyDescent="0.3">
      <c r="A123" s="226" t="s">
        <v>5275</v>
      </c>
      <c r="B123" s="226"/>
      <c r="C123" s="227" t="s">
        <v>5276</v>
      </c>
      <c r="D123" s="227"/>
      <c r="E123" s="226" t="s">
        <v>5277</v>
      </c>
      <c r="F123" s="226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39" customHeight="1" thickBot="1" x14ac:dyDescent="0.3">
      <c r="A124" s="33" t="s">
        <v>5278</v>
      </c>
      <c r="B124" s="34" t="s">
        <v>5279</v>
      </c>
      <c r="C124" s="33" t="s">
        <v>5278</v>
      </c>
      <c r="D124" s="35" t="s">
        <v>5279</v>
      </c>
      <c r="E124" s="33" t="s">
        <v>5278</v>
      </c>
      <c r="F124" s="35" t="s">
        <v>5279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5" customHeight="1" x14ac:dyDescent="0.25">
      <c r="A125" s="28">
        <v>145</v>
      </c>
      <c r="B125" s="31">
        <v>16029.01</v>
      </c>
      <c r="C125" s="28">
        <v>129</v>
      </c>
      <c r="D125" s="31">
        <v>8366.01</v>
      </c>
      <c r="E125" s="28">
        <v>10</v>
      </c>
      <c r="F125" s="30">
        <v>7593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2.75" customHeigh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2.75" customHeigh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2.75" customHeight="1" x14ac:dyDescent="0.25">
      <c r="A128" s="222" t="s">
        <v>5297</v>
      </c>
      <c r="B128" s="222"/>
      <c r="C128" s="222"/>
      <c r="D128" s="222"/>
      <c r="E128" s="222"/>
      <c r="F128" s="222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2.75" customHeight="1" thickBot="1" x14ac:dyDescent="0.3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32.25" customHeight="1" thickBot="1" x14ac:dyDescent="0.3">
      <c r="A130" s="226" t="s">
        <v>5275</v>
      </c>
      <c r="B130" s="226"/>
      <c r="C130" s="227" t="s">
        <v>5276</v>
      </c>
      <c r="D130" s="227"/>
      <c r="E130" s="226" t="s">
        <v>5277</v>
      </c>
      <c r="F130" s="226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39" customHeight="1" thickBot="1" x14ac:dyDescent="0.3">
      <c r="A131" s="33" t="s">
        <v>5278</v>
      </c>
      <c r="B131" s="34" t="s">
        <v>5279</v>
      </c>
      <c r="C131" s="33" t="s">
        <v>5278</v>
      </c>
      <c r="D131" s="35" t="s">
        <v>5279</v>
      </c>
      <c r="E131" s="33" t="s">
        <v>5278</v>
      </c>
      <c r="F131" s="35" t="s">
        <v>5279</v>
      </c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5" customHeight="1" x14ac:dyDescent="0.25">
      <c r="A132" s="28">
        <v>149</v>
      </c>
      <c r="B132" s="31">
        <v>16075.01</v>
      </c>
      <c r="C132" s="28">
        <v>137</v>
      </c>
      <c r="D132" s="31">
        <v>8549.01</v>
      </c>
      <c r="E132" s="28">
        <v>10</v>
      </c>
      <c r="F132" s="30">
        <v>7593</v>
      </c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2.75" customHeigh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2.75" customHeigh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2.75" customHeight="1" x14ac:dyDescent="0.25">
      <c r="A135" s="222" t="s">
        <v>5298</v>
      </c>
      <c r="B135" s="222"/>
      <c r="C135" s="222"/>
      <c r="D135" s="222"/>
      <c r="E135" s="222"/>
      <c r="F135" s="222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2.75" customHeight="1" thickBot="1" x14ac:dyDescent="0.3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32.25" customHeight="1" thickBot="1" x14ac:dyDescent="0.3">
      <c r="A137" s="226" t="s">
        <v>5275</v>
      </c>
      <c r="B137" s="226"/>
      <c r="C137" s="227" t="s">
        <v>5276</v>
      </c>
      <c r="D137" s="227"/>
      <c r="E137" s="226" t="s">
        <v>5277</v>
      </c>
      <c r="F137" s="226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39" customHeight="1" thickBot="1" x14ac:dyDescent="0.3">
      <c r="A138" s="33" t="s">
        <v>5278</v>
      </c>
      <c r="B138" s="34" t="s">
        <v>5279</v>
      </c>
      <c r="C138" s="33" t="s">
        <v>5278</v>
      </c>
      <c r="D138" s="35" t="s">
        <v>5279</v>
      </c>
      <c r="E138" s="33" t="s">
        <v>5278</v>
      </c>
      <c r="F138" s="35" t="s">
        <v>5279</v>
      </c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5" customHeight="1" x14ac:dyDescent="0.25">
      <c r="A139" s="28">
        <v>157</v>
      </c>
      <c r="B139" s="31">
        <v>16306.01</v>
      </c>
      <c r="C139" s="28">
        <v>144</v>
      </c>
      <c r="D139" s="31">
        <v>8673.01</v>
      </c>
      <c r="E139" s="28">
        <v>10</v>
      </c>
      <c r="F139" s="30">
        <v>7593</v>
      </c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2.75" customHeigh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2.75" customHeigh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2.75" customHeight="1" x14ac:dyDescent="0.25">
      <c r="A142" s="222" t="s">
        <v>5299</v>
      </c>
      <c r="B142" s="222"/>
      <c r="C142" s="222"/>
      <c r="D142" s="222"/>
      <c r="E142" s="222"/>
      <c r="F142" s="22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2.75" customHeight="1" thickBot="1" x14ac:dyDescent="0.3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32.25" customHeight="1" thickBot="1" x14ac:dyDescent="0.3">
      <c r="A144" s="226" t="s">
        <v>5275</v>
      </c>
      <c r="B144" s="226"/>
      <c r="C144" s="227" t="s">
        <v>5276</v>
      </c>
      <c r="D144" s="227"/>
      <c r="E144" s="226" t="s">
        <v>5277</v>
      </c>
      <c r="F144" s="226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39" customHeight="1" thickBot="1" x14ac:dyDescent="0.3">
      <c r="A145" s="33" t="s">
        <v>5278</v>
      </c>
      <c r="B145" s="34" t="s">
        <v>5279</v>
      </c>
      <c r="C145" s="33" t="s">
        <v>5278</v>
      </c>
      <c r="D145" s="35" t="s">
        <v>5279</v>
      </c>
      <c r="E145" s="33" t="s">
        <v>5278</v>
      </c>
      <c r="F145" s="35" t="s">
        <v>5279</v>
      </c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5" customHeight="1" x14ac:dyDescent="0.25">
      <c r="A146" s="28">
        <v>172</v>
      </c>
      <c r="B146" s="31">
        <v>16622.310000000001</v>
      </c>
      <c r="C146" s="28">
        <v>159</v>
      </c>
      <c r="D146" s="31">
        <v>8887.31</v>
      </c>
      <c r="E146" s="28">
        <v>10</v>
      </c>
      <c r="F146" s="30">
        <v>7593</v>
      </c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2.75" customHeigh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2.75" customHeigh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2.75" customHeight="1" x14ac:dyDescent="0.25">
      <c r="A149" s="222" t="s">
        <v>5300</v>
      </c>
      <c r="B149" s="222"/>
      <c r="C149" s="222"/>
      <c r="D149" s="222"/>
      <c r="E149" s="222"/>
      <c r="F149" s="222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2.75" customHeight="1" thickBot="1" x14ac:dyDescent="0.3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32.25" customHeight="1" thickBot="1" x14ac:dyDescent="0.3">
      <c r="A151" s="226" t="s">
        <v>5275</v>
      </c>
      <c r="B151" s="226"/>
      <c r="C151" s="227" t="s">
        <v>5276</v>
      </c>
      <c r="D151" s="227"/>
      <c r="E151" s="226" t="s">
        <v>5277</v>
      </c>
      <c r="F151" s="226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39" customHeight="1" thickBot="1" x14ac:dyDescent="0.3">
      <c r="A152" s="33" t="s">
        <v>5278</v>
      </c>
      <c r="B152" s="34" t="s">
        <v>5279</v>
      </c>
      <c r="C152" s="33" t="s">
        <v>5278</v>
      </c>
      <c r="D152" s="35" t="s">
        <v>5279</v>
      </c>
      <c r="E152" s="33" t="s">
        <v>5278</v>
      </c>
      <c r="F152" s="35" t="s">
        <v>5279</v>
      </c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5" customHeight="1" x14ac:dyDescent="0.25">
      <c r="A153" s="28">
        <v>186</v>
      </c>
      <c r="B153" s="31">
        <v>16862.310000000001</v>
      </c>
      <c r="C153" s="28">
        <v>174</v>
      </c>
      <c r="D153" s="31">
        <v>9334.31</v>
      </c>
      <c r="E153" s="28">
        <v>10</v>
      </c>
      <c r="F153" s="30">
        <v>7593</v>
      </c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2.75" customHeigh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2.75" customHeigh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2.75" customHeight="1" x14ac:dyDescent="0.25">
      <c r="A156" s="222" t="s">
        <v>5301</v>
      </c>
      <c r="B156" s="222"/>
      <c r="C156" s="222"/>
      <c r="D156" s="222"/>
      <c r="E156" s="222"/>
      <c r="F156" s="222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2.75" customHeight="1" thickBot="1" x14ac:dyDescent="0.3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32.25" customHeight="1" thickBot="1" x14ac:dyDescent="0.3">
      <c r="A158" s="226" t="s">
        <v>5275</v>
      </c>
      <c r="B158" s="226"/>
      <c r="C158" s="227" t="s">
        <v>5276</v>
      </c>
      <c r="D158" s="227"/>
      <c r="E158" s="226" t="s">
        <v>5277</v>
      </c>
      <c r="F158" s="226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39" customHeight="1" thickBot="1" x14ac:dyDescent="0.3">
      <c r="A159" s="33" t="s">
        <v>5278</v>
      </c>
      <c r="B159" s="34" t="s">
        <v>5279</v>
      </c>
      <c r="C159" s="33" t="s">
        <v>5278</v>
      </c>
      <c r="D159" s="35" t="s">
        <v>5279</v>
      </c>
      <c r="E159" s="33" t="s">
        <v>5278</v>
      </c>
      <c r="F159" s="35" t="s">
        <v>5279</v>
      </c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5" customHeight="1" x14ac:dyDescent="0.25">
      <c r="A160" s="28">
        <v>204</v>
      </c>
      <c r="B160" s="31">
        <v>17136.310000000001</v>
      </c>
      <c r="C160" s="28">
        <v>188</v>
      </c>
      <c r="D160" s="31">
        <v>9423.61</v>
      </c>
      <c r="E160" s="28">
        <v>10</v>
      </c>
      <c r="F160" s="30">
        <v>7593</v>
      </c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2.75" customHeigh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2.75" customHeight="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2.75" customHeight="1" x14ac:dyDescent="0.25">
      <c r="A163" s="222" t="s">
        <v>5302</v>
      </c>
      <c r="B163" s="222"/>
      <c r="C163" s="222"/>
      <c r="D163" s="222"/>
      <c r="E163" s="222"/>
      <c r="F163" s="222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2.75" customHeight="1" thickBot="1" x14ac:dyDescent="0.3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32.25" customHeight="1" thickBot="1" x14ac:dyDescent="0.3">
      <c r="A165" s="226" t="s">
        <v>5275</v>
      </c>
      <c r="B165" s="226"/>
      <c r="C165" s="227" t="s">
        <v>5276</v>
      </c>
      <c r="D165" s="227"/>
      <c r="E165" s="226" t="s">
        <v>5277</v>
      </c>
      <c r="F165" s="226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39" customHeight="1" thickBot="1" x14ac:dyDescent="0.3">
      <c r="A166" s="33" t="s">
        <v>5278</v>
      </c>
      <c r="B166" s="34" t="s">
        <v>5279</v>
      </c>
      <c r="C166" s="33" t="s">
        <v>5278</v>
      </c>
      <c r="D166" s="35" t="s">
        <v>5279</v>
      </c>
      <c r="E166" s="33" t="s">
        <v>5278</v>
      </c>
      <c r="F166" s="35" t="s">
        <v>5279</v>
      </c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5" customHeight="1" x14ac:dyDescent="0.25">
      <c r="A167" s="28">
        <v>209</v>
      </c>
      <c r="B167" s="31">
        <v>17222.310000000001</v>
      </c>
      <c r="C167" s="28">
        <v>197</v>
      </c>
      <c r="D167" s="31">
        <v>9544.81</v>
      </c>
      <c r="E167" s="28">
        <v>10</v>
      </c>
      <c r="F167" s="30">
        <v>7593</v>
      </c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2.75" customHeigh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2.75" customHeigh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2.75" customHeight="1" x14ac:dyDescent="0.25">
      <c r="A170" s="222" t="s">
        <v>5303</v>
      </c>
      <c r="B170" s="222"/>
      <c r="C170" s="222"/>
      <c r="D170" s="222"/>
      <c r="E170" s="222"/>
      <c r="F170" s="222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2.75" customHeight="1" thickBot="1" x14ac:dyDescent="0.3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32.25" customHeight="1" thickBot="1" x14ac:dyDescent="0.3">
      <c r="A172" s="226" t="s">
        <v>5275</v>
      </c>
      <c r="B172" s="226"/>
      <c r="C172" s="227" t="s">
        <v>5276</v>
      </c>
      <c r="D172" s="227"/>
      <c r="E172" s="226" t="s">
        <v>5277</v>
      </c>
      <c r="F172" s="226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39" customHeight="1" thickBot="1" x14ac:dyDescent="0.3">
      <c r="A173" s="33" t="s">
        <v>5278</v>
      </c>
      <c r="B173" s="34" t="s">
        <v>5279</v>
      </c>
      <c r="C173" s="33" t="s">
        <v>5278</v>
      </c>
      <c r="D173" s="35" t="s">
        <v>5279</v>
      </c>
      <c r="E173" s="33" t="s">
        <v>5278</v>
      </c>
      <c r="F173" s="35" t="s">
        <v>5279</v>
      </c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5" customHeight="1" x14ac:dyDescent="0.25">
      <c r="A174" s="28">
        <v>212</v>
      </c>
      <c r="B174" s="31">
        <v>17241.71</v>
      </c>
      <c r="C174" s="28">
        <v>202</v>
      </c>
      <c r="D174" s="31">
        <v>9723.7099999999991</v>
      </c>
      <c r="E174" s="28">
        <v>10</v>
      </c>
      <c r="F174" s="30">
        <v>7593</v>
      </c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2.75" customHeigh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2.75" customHeigh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2.75" customHeight="1" x14ac:dyDescent="0.25">
      <c r="A177" s="222" t="s">
        <v>5304</v>
      </c>
      <c r="B177" s="222"/>
      <c r="C177" s="222"/>
      <c r="D177" s="222"/>
      <c r="E177" s="222"/>
      <c r="F177" s="222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2.75" customHeight="1" thickBot="1" x14ac:dyDescent="0.3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32.25" customHeight="1" thickBot="1" x14ac:dyDescent="0.3">
      <c r="A179" s="226" t="s">
        <v>5275</v>
      </c>
      <c r="B179" s="226"/>
      <c r="C179" s="227" t="s">
        <v>5276</v>
      </c>
      <c r="D179" s="227"/>
      <c r="E179" s="226" t="s">
        <v>5277</v>
      </c>
      <c r="F179" s="226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39" customHeight="1" thickBot="1" x14ac:dyDescent="0.3">
      <c r="A180" s="33" t="s">
        <v>5278</v>
      </c>
      <c r="B180" s="34" t="s">
        <v>5279</v>
      </c>
      <c r="C180" s="33" t="s">
        <v>5278</v>
      </c>
      <c r="D180" s="35" t="s">
        <v>5279</v>
      </c>
      <c r="E180" s="33" t="s">
        <v>5278</v>
      </c>
      <c r="F180" s="35" t="s">
        <v>5279</v>
      </c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5" customHeight="1" x14ac:dyDescent="0.25">
      <c r="A181" s="28">
        <v>220</v>
      </c>
      <c r="B181" s="31">
        <v>17705.23</v>
      </c>
      <c r="C181" s="28">
        <v>205</v>
      </c>
      <c r="D181" s="31">
        <v>9753.7099999999991</v>
      </c>
      <c r="E181" s="28">
        <v>10</v>
      </c>
      <c r="F181" s="30">
        <v>7593</v>
      </c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2.75" customHeigh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2.75" customHeight="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2.75" customHeight="1" x14ac:dyDescent="0.25">
      <c r="A184" s="222" t="s">
        <v>5305</v>
      </c>
      <c r="B184" s="222"/>
      <c r="C184" s="222"/>
      <c r="D184" s="222"/>
      <c r="E184" s="222"/>
      <c r="F184" s="222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4.65" customHeight="1" thickBot="1" x14ac:dyDescent="0.3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32.25" customHeight="1" thickBot="1" x14ac:dyDescent="0.3">
      <c r="A186" s="226" t="s">
        <v>5275</v>
      </c>
      <c r="B186" s="226"/>
      <c r="C186" s="227" t="s">
        <v>5276</v>
      </c>
      <c r="D186" s="227"/>
      <c r="E186" s="226" t="s">
        <v>5277</v>
      </c>
      <c r="F186" s="22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26.85" customHeight="1" thickBot="1" x14ac:dyDescent="0.3">
      <c r="A187" s="33" t="s">
        <v>5278</v>
      </c>
      <c r="B187" s="34" t="s">
        <v>5279</v>
      </c>
      <c r="C187" s="33" t="s">
        <v>5278</v>
      </c>
      <c r="D187" s="35" t="s">
        <v>5279</v>
      </c>
      <c r="E187" s="33" t="s">
        <v>5278</v>
      </c>
      <c r="F187" s="35" t="s">
        <v>5279</v>
      </c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5" customHeight="1" x14ac:dyDescent="0.25">
      <c r="A188" s="28">
        <v>224</v>
      </c>
      <c r="B188" s="31">
        <v>17750.23</v>
      </c>
      <c r="C188" s="28">
        <v>211</v>
      </c>
      <c r="D188" s="31">
        <v>9824.23</v>
      </c>
      <c r="E188" s="28">
        <v>10</v>
      </c>
      <c r="F188" s="30">
        <v>7593</v>
      </c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2.75" customHeight="1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2.75" customHeight="1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2.75" customHeight="1" x14ac:dyDescent="0.25">
      <c r="A191" s="222" t="s">
        <v>5306</v>
      </c>
      <c r="B191" s="222"/>
      <c r="C191" s="222"/>
      <c r="D191" s="222"/>
      <c r="E191" s="222"/>
      <c r="F191" s="222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4.65" customHeight="1" thickBot="1" x14ac:dyDescent="0.3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32.25" customHeight="1" thickBot="1" x14ac:dyDescent="0.3">
      <c r="A193" s="226" t="s">
        <v>5275</v>
      </c>
      <c r="B193" s="226"/>
      <c r="C193" s="227" t="s">
        <v>5276</v>
      </c>
      <c r="D193" s="227"/>
      <c r="E193" s="226" t="s">
        <v>5277</v>
      </c>
      <c r="F193" s="226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26.85" customHeight="1" thickBot="1" x14ac:dyDescent="0.3">
      <c r="A194" s="33" t="s">
        <v>5278</v>
      </c>
      <c r="B194" s="34" t="s">
        <v>5279</v>
      </c>
      <c r="C194" s="33" t="s">
        <v>5278</v>
      </c>
      <c r="D194" s="35" t="s">
        <v>5279</v>
      </c>
      <c r="E194" s="33" t="s">
        <v>5278</v>
      </c>
      <c r="F194" s="35" t="s">
        <v>5279</v>
      </c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5" customHeight="1" x14ac:dyDescent="0.25">
      <c r="A195" s="28">
        <v>232</v>
      </c>
      <c r="B195" s="31">
        <v>17870.23</v>
      </c>
      <c r="C195" s="28">
        <v>218</v>
      </c>
      <c r="D195" s="31">
        <v>10249.23</v>
      </c>
      <c r="E195" s="28">
        <v>10</v>
      </c>
      <c r="F195" s="30">
        <v>7593</v>
      </c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2.75" customHeight="1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2.75" customHeight="1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2.75" customHeight="1" x14ac:dyDescent="0.25">
      <c r="A198" s="222" t="s">
        <v>5307</v>
      </c>
      <c r="B198" s="222"/>
      <c r="C198" s="222"/>
      <c r="D198" s="222"/>
      <c r="E198" s="222"/>
      <c r="F198" s="222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4.65" customHeight="1" thickBot="1" x14ac:dyDescent="0.3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32.25" customHeight="1" thickBot="1" x14ac:dyDescent="0.3">
      <c r="A200" s="226" t="s">
        <v>5275</v>
      </c>
      <c r="B200" s="226"/>
      <c r="C200" s="227" t="s">
        <v>5276</v>
      </c>
      <c r="D200" s="227"/>
      <c r="E200" s="226" t="s">
        <v>5277</v>
      </c>
      <c r="F200" s="226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26.85" customHeight="1" thickBot="1" x14ac:dyDescent="0.3">
      <c r="A201" s="33" t="s">
        <v>5278</v>
      </c>
      <c r="B201" s="34" t="s">
        <v>5279</v>
      </c>
      <c r="C201" s="33" t="s">
        <v>5278</v>
      </c>
      <c r="D201" s="35" t="s">
        <v>5279</v>
      </c>
      <c r="E201" s="33" t="s">
        <v>5278</v>
      </c>
      <c r="F201" s="35" t="s">
        <v>5279</v>
      </c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5" customHeight="1" x14ac:dyDescent="0.25">
      <c r="A202" s="28">
        <v>245</v>
      </c>
      <c r="B202" s="31">
        <v>17948.23</v>
      </c>
      <c r="C202" s="28">
        <v>229</v>
      </c>
      <c r="D202" s="31">
        <v>10332.23</v>
      </c>
      <c r="E202" s="28">
        <v>11</v>
      </c>
      <c r="F202" s="30">
        <v>7621</v>
      </c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2.75" customHeight="1" x14ac:dyDescent="0.2"/>
    <row r="204" spans="1:256" ht="12.75" customHeight="1" x14ac:dyDescent="0.2"/>
    <row r="205" spans="1:256" ht="12.75" customHeight="1" x14ac:dyDescent="0.25">
      <c r="A205" s="222" t="s">
        <v>5308</v>
      </c>
      <c r="B205" s="222"/>
      <c r="C205" s="222"/>
      <c r="D205" s="222"/>
      <c r="E205" s="222"/>
      <c r="F205" s="222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14.65" customHeight="1" thickBot="1" x14ac:dyDescent="0.3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32.25" customHeight="1" thickBot="1" x14ac:dyDescent="0.3">
      <c r="A207" s="226" t="s">
        <v>5275</v>
      </c>
      <c r="B207" s="226"/>
      <c r="C207" s="227" t="s">
        <v>5276</v>
      </c>
      <c r="D207" s="227"/>
      <c r="E207" s="226" t="s">
        <v>5277</v>
      </c>
      <c r="F207" s="226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26.85" customHeight="1" thickBot="1" x14ac:dyDescent="0.3">
      <c r="A208" s="33" t="s">
        <v>5278</v>
      </c>
      <c r="B208" s="34" t="s">
        <v>5279</v>
      </c>
      <c r="C208" s="33" t="s">
        <v>5278</v>
      </c>
      <c r="D208" s="35" t="s">
        <v>5279</v>
      </c>
      <c r="E208" s="33" t="s">
        <v>5278</v>
      </c>
      <c r="F208" s="35" t="s">
        <v>5279</v>
      </c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5" customHeight="1" x14ac:dyDescent="0.25">
      <c r="A209" s="28">
        <v>253</v>
      </c>
      <c r="B209" s="31">
        <v>18026.23</v>
      </c>
      <c r="C209" s="28">
        <v>240</v>
      </c>
      <c r="D209" s="31">
        <v>10427.23</v>
      </c>
      <c r="E209" s="28">
        <v>12</v>
      </c>
      <c r="F209" s="30">
        <v>7666</v>
      </c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12.75" customHeight="1" x14ac:dyDescent="0.2"/>
    <row r="211" spans="1:256" ht="12.75" customHeight="1" x14ac:dyDescent="0.2"/>
    <row r="212" spans="1:256" ht="12.75" customHeight="1" x14ac:dyDescent="0.25">
      <c r="A212" s="222" t="s">
        <v>5309</v>
      </c>
      <c r="B212" s="222"/>
      <c r="C212" s="222"/>
      <c r="D212" s="222"/>
      <c r="E212" s="222"/>
      <c r="F212" s="22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14.65" customHeight="1" thickBot="1" x14ac:dyDescent="0.3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32.25" customHeight="1" thickBot="1" x14ac:dyDescent="0.3">
      <c r="A214" s="226" t="s">
        <v>5275</v>
      </c>
      <c r="B214" s="226"/>
      <c r="C214" s="227" t="s">
        <v>5276</v>
      </c>
      <c r="D214" s="227"/>
      <c r="E214" s="226" t="s">
        <v>5277</v>
      </c>
      <c r="F214" s="226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26.85" customHeight="1" thickBot="1" x14ac:dyDescent="0.3">
      <c r="A215" s="33" t="s">
        <v>5278</v>
      </c>
      <c r="B215" s="34" t="s">
        <v>5279</v>
      </c>
      <c r="C215" s="33" t="s">
        <v>5278</v>
      </c>
      <c r="D215" s="35" t="s">
        <v>5279</v>
      </c>
      <c r="E215" s="33" t="s">
        <v>5278</v>
      </c>
      <c r="F215" s="35" t="s">
        <v>5279</v>
      </c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15" customHeight="1" x14ac:dyDescent="0.25">
      <c r="A216" s="28">
        <v>258</v>
      </c>
      <c r="B216" s="31">
        <v>18063.509999999998</v>
      </c>
      <c r="C216" s="28">
        <v>246</v>
      </c>
      <c r="D216" s="31">
        <v>10475.23</v>
      </c>
      <c r="E216" s="28">
        <v>12</v>
      </c>
      <c r="F216" s="30">
        <v>7666</v>
      </c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12.75" customHeight="1" x14ac:dyDescent="0.2"/>
    <row r="218" spans="1:256" ht="12.75" customHeight="1" x14ac:dyDescent="0.2"/>
    <row r="219" spans="1:256" ht="12.75" customHeight="1" x14ac:dyDescent="0.25">
      <c r="A219" s="222" t="s">
        <v>5310</v>
      </c>
      <c r="B219" s="222"/>
      <c r="C219" s="222"/>
      <c r="D219" s="222"/>
      <c r="E219" s="222"/>
      <c r="F219" s="222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4.65" customHeight="1" thickBot="1" x14ac:dyDescent="0.3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32.25" customHeight="1" thickBot="1" x14ac:dyDescent="0.3">
      <c r="A221" s="226" t="s">
        <v>5275</v>
      </c>
      <c r="B221" s="226"/>
      <c r="C221" s="227" t="s">
        <v>5276</v>
      </c>
      <c r="D221" s="227"/>
      <c r="E221" s="226" t="s">
        <v>5277</v>
      </c>
      <c r="F221" s="226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26.85" customHeight="1" thickBot="1" x14ac:dyDescent="0.3">
      <c r="A222" s="33" t="s">
        <v>5278</v>
      </c>
      <c r="B222" s="34" t="s">
        <v>5279</v>
      </c>
      <c r="C222" s="33" t="s">
        <v>5278</v>
      </c>
      <c r="D222" s="35" t="s">
        <v>5279</v>
      </c>
      <c r="E222" s="33" t="s">
        <v>5278</v>
      </c>
      <c r="F222" s="35" t="s">
        <v>5279</v>
      </c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5" customHeight="1" x14ac:dyDescent="0.25">
      <c r="A223" s="28">
        <v>271</v>
      </c>
      <c r="B223" s="31">
        <v>18189.509999999998</v>
      </c>
      <c r="C223" s="28">
        <v>258</v>
      </c>
      <c r="D223" s="31">
        <v>10588.51</v>
      </c>
      <c r="E223" s="28">
        <v>12</v>
      </c>
      <c r="F223" s="30">
        <v>7666</v>
      </c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12.75" customHeight="1" x14ac:dyDescent="0.2"/>
    <row r="225" spans="1:256" ht="12.75" customHeight="1" x14ac:dyDescent="0.2"/>
    <row r="226" spans="1:256" ht="12.75" customHeight="1" x14ac:dyDescent="0.2">
      <c r="A226" s="222" t="s">
        <v>5311</v>
      </c>
      <c r="B226" s="222"/>
      <c r="C226" s="222"/>
      <c r="D226" s="222"/>
      <c r="E226" s="222"/>
      <c r="F226" s="222"/>
    </row>
    <row r="227" spans="1:256" ht="12.75" customHeight="1" thickBot="1" x14ac:dyDescent="0.25"/>
    <row r="228" spans="1:256" ht="32.25" customHeight="1" thickBot="1" x14ac:dyDescent="0.3">
      <c r="A228" s="226" t="s">
        <v>5275</v>
      </c>
      <c r="B228" s="226"/>
      <c r="C228" s="227" t="s">
        <v>5276</v>
      </c>
      <c r="D228" s="227"/>
      <c r="E228" s="226" t="s">
        <v>5277</v>
      </c>
      <c r="F228" s="226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39" customHeight="1" thickBot="1" x14ac:dyDescent="0.3">
      <c r="A229" s="33" t="s">
        <v>5278</v>
      </c>
      <c r="B229" s="34" t="s">
        <v>5279</v>
      </c>
      <c r="C229" s="33" t="s">
        <v>5278</v>
      </c>
      <c r="D229" s="35" t="s">
        <v>5279</v>
      </c>
      <c r="E229" s="33" t="s">
        <v>5278</v>
      </c>
      <c r="F229" s="35" t="s">
        <v>5279</v>
      </c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5" customHeight="1" x14ac:dyDescent="0.25">
      <c r="A230" s="28">
        <v>282</v>
      </c>
      <c r="B230" s="31">
        <v>18321.259999999998</v>
      </c>
      <c r="C230" s="28">
        <v>264</v>
      </c>
      <c r="D230" s="31">
        <v>10643.51</v>
      </c>
      <c r="E230" s="28">
        <v>12</v>
      </c>
      <c r="F230" s="30">
        <v>7666</v>
      </c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2.75" customHeight="1" x14ac:dyDescent="0.2"/>
    <row r="232" spans="1:256" ht="12.75" customHeight="1" x14ac:dyDescent="0.2"/>
    <row r="233" spans="1:256" ht="15" customHeight="1" x14ac:dyDescent="0.2">
      <c r="A233" s="222" t="s">
        <v>5312</v>
      </c>
      <c r="B233" s="222"/>
      <c r="C233" s="222"/>
      <c r="D233" s="222"/>
      <c r="E233" s="222"/>
      <c r="F233" s="222"/>
    </row>
    <row r="234" spans="1:256" ht="12.75" customHeight="1" thickBot="1" x14ac:dyDescent="0.25"/>
    <row r="235" spans="1:256" ht="32.25" customHeight="1" thickBot="1" x14ac:dyDescent="0.25">
      <c r="A235" s="226" t="s">
        <v>5275</v>
      </c>
      <c r="B235" s="226"/>
      <c r="C235" s="227" t="s">
        <v>5276</v>
      </c>
      <c r="D235" s="227"/>
      <c r="E235" s="226" t="s">
        <v>5277</v>
      </c>
      <c r="F235" s="226"/>
    </row>
    <row r="236" spans="1:256" ht="32.25" customHeight="1" thickBot="1" x14ac:dyDescent="0.25">
      <c r="A236" s="33" t="s">
        <v>5278</v>
      </c>
      <c r="B236" s="34" t="s">
        <v>5279</v>
      </c>
      <c r="C236" s="33" t="s">
        <v>5278</v>
      </c>
      <c r="D236" s="35" t="s">
        <v>5279</v>
      </c>
      <c r="E236" s="33" t="s">
        <v>5278</v>
      </c>
      <c r="F236" s="35" t="s">
        <v>5279</v>
      </c>
    </row>
    <row r="237" spans="1:256" ht="12.75" customHeight="1" x14ac:dyDescent="0.25">
      <c r="A237" s="28">
        <v>354</v>
      </c>
      <c r="B237" s="31">
        <v>18905.759999999998</v>
      </c>
      <c r="C237" s="28">
        <v>321</v>
      </c>
      <c r="D237" s="31">
        <v>11123.51</v>
      </c>
      <c r="E237" s="28">
        <v>12</v>
      </c>
      <c r="F237" s="30">
        <v>7666</v>
      </c>
    </row>
    <row r="238" spans="1:256" ht="12.75" customHeight="1" x14ac:dyDescent="0.2"/>
    <row r="239" spans="1:256" ht="12.75" customHeight="1" x14ac:dyDescent="0.2"/>
    <row r="240" spans="1:256" ht="12.75" customHeight="1" x14ac:dyDescent="0.2">
      <c r="A240" s="222" t="s">
        <v>5313</v>
      </c>
      <c r="B240" s="222"/>
      <c r="C240" s="222"/>
      <c r="D240" s="222"/>
      <c r="E240" s="222"/>
      <c r="F240" s="222"/>
    </row>
    <row r="241" spans="1:6" ht="12.75" customHeight="1" thickBot="1" x14ac:dyDescent="0.25"/>
    <row r="242" spans="1:6" ht="27.6" customHeight="1" thickBot="1" x14ac:dyDescent="0.25">
      <c r="A242" s="226" t="s">
        <v>5275</v>
      </c>
      <c r="B242" s="226"/>
      <c r="C242" s="227" t="s">
        <v>5276</v>
      </c>
      <c r="D242" s="227"/>
      <c r="E242" s="226" t="s">
        <v>5277</v>
      </c>
      <c r="F242" s="226"/>
    </row>
    <row r="243" spans="1:6" ht="37.15" customHeight="1" thickBot="1" x14ac:dyDescent="0.25">
      <c r="A243" s="33" t="s">
        <v>5278</v>
      </c>
      <c r="B243" s="34" t="s">
        <v>5279</v>
      </c>
      <c r="C243" s="33" t="s">
        <v>5278</v>
      </c>
      <c r="D243" s="35" t="s">
        <v>5279</v>
      </c>
      <c r="E243" s="33" t="s">
        <v>5278</v>
      </c>
      <c r="F243" s="35" t="s">
        <v>5279</v>
      </c>
    </row>
    <row r="244" spans="1:6" ht="12.75" customHeight="1" x14ac:dyDescent="0.25">
      <c r="A244" s="28">
        <v>365</v>
      </c>
      <c r="B244" s="31">
        <v>18972.009999999998</v>
      </c>
      <c r="C244" s="28">
        <v>348</v>
      </c>
      <c r="D244" s="31">
        <v>11299.61</v>
      </c>
      <c r="E244" s="28">
        <v>13</v>
      </c>
      <c r="F244" s="30">
        <v>7671</v>
      </c>
    </row>
    <row r="245" spans="1:6" ht="12.75" customHeight="1" x14ac:dyDescent="0.2"/>
    <row r="246" spans="1:6" ht="12.75" customHeight="1" x14ac:dyDescent="0.2"/>
    <row r="247" spans="1:6" ht="12.75" customHeight="1" x14ac:dyDescent="0.2">
      <c r="A247" s="222" t="s">
        <v>5314</v>
      </c>
      <c r="B247" s="222"/>
      <c r="C247" s="222"/>
      <c r="D247" s="222"/>
      <c r="E247" s="222"/>
      <c r="F247" s="222"/>
    </row>
    <row r="248" spans="1:6" ht="12.75" customHeight="1" thickBot="1" x14ac:dyDescent="0.25"/>
    <row r="249" spans="1:6" ht="27" customHeight="1" thickBot="1" x14ac:dyDescent="0.25">
      <c r="A249" s="226" t="s">
        <v>5275</v>
      </c>
      <c r="B249" s="226"/>
      <c r="C249" s="227" t="s">
        <v>5276</v>
      </c>
      <c r="D249" s="227"/>
      <c r="E249" s="226" t="s">
        <v>5277</v>
      </c>
      <c r="F249" s="226"/>
    </row>
    <row r="250" spans="1:6" ht="24.6" customHeight="1" thickBot="1" x14ac:dyDescent="0.25">
      <c r="A250" s="33" t="s">
        <v>5278</v>
      </c>
      <c r="B250" s="34" t="s">
        <v>5279</v>
      </c>
      <c r="C250" s="33" t="s">
        <v>5278</v>
      </c>
      <c r="D250" s="35" t="s">
        <v>5279</v>
      </c>
      <c r="E250" s="33" t="s">
        <v>5278</v>
      </c>
      <c r="F250" s="35" t="s">
        <v>5279</v>
      </c>
    </row>
    <row r="251" spans="1:6" ht="12.75" customHeight="1" x14ac:dyDescent="0.25">
      <c r="A251" s="28">
        <v>374</v>
      </c>
      <c r="B251" s="31">
        <v>19040.009999999998</v>
      </c>
      <c r="C251" s="28">
        <v>355</v>
      </c>
      <c r="D251" s="31">
        <v>11364.61</v>
      </c>
      <c r="E251" s="28">
        <v>14</v>
      </c>
      <c r="F251" s="30">
        <v>7716</v>
      </c>
    </row>
    <row r="252" spans="1:6" ht="12.75" customHeight="1" x14ac:dyDescent="0.2"/>
    <row r="253" spans="1:6" ht="12.75" customHeight="1" x14ac:dyDescent="0.2"/>
    <row r="254" spans="1:6" ht="12.75" customHeight="1" x14ac:dyDescent="0.2">
      <c r="A254" s="222" t="s">
        <v>5315</v>
      </c>
      <c r="B254" s="222"/>
      <c r="C254" s="222"/>
      <c r="D254" s="222"/>
      <c r="E254" s="222"/>
      <c r="F254" s="222"/>
    </row>
    <row r="255" spans="1:6" ht="12.75" customHeight="1" thickBot="1" x14ac:dyDescent="0.25"/>
    <row r="256" spans="1:6" ht="27.6" customHeight="1" thickBot="1" x14ac:dyDescent="0.25">
      <c r="A256" s="226" t="s">
        <v>5275</v>
      </c>
      <c r="B256" s="226"/>
      <c r="C256" s="227" t="s">
        <v>5276</v>
      </c>
      <c r="D256" s="227"/>
      <c r="E256" s="226" t="s">
        <v>5277</v>
      </c>
      <c r="F256" s="226"/>
    </row>
    <row r="257" spans="1:6" ht="28.15" customHeight="1" thickBot="1" x14ac:dyDescent="0.25">
      <c r="A257" s="33" t="s">
        <v>5278</v>
      </c>
      <c r="B257" s="34" t="s">
        <v>5279</v>
      </c>
      <c r="C257" s="33" t="s">
        <v>5278</v>
      </c>
      <c r="D257" s="35" t="s">
        <v>5279</v>
      </c>
      <c r="E257" s="33" t="s">
        <v>5278</v>
      </c>
      <c r="F257" s="35" t="s">
        <v>5279</v>
      </c>
    </row>
    <row r="258" spans="1:6" ht="12.75" customHeight="1" x14ac:dyDescent="0.25">
      <c r="A258" s="28">
        <v>376</v>
      </c>
      <c r="B258" s="31">
        <v>19069.009999999998</v>
      </c>
      <c r="C258" s="28">
        <v>359</v>
      </c>
      <c r="D258" s="31">
        <v>11401.61</v>
      </c>
      <c r="E258" s="28">
        <v>16</v>
      </c>
      <c r="F258" s="29">
        <v>7727.4</v>
      </c>
    </row>
    <row r="259" spans="1:6" ht="12.75" customHeight="1" x14ac:dyDescent="0.2"/>
    <row r="260" spans="1:6" ht="12.75" customHeight="1" x14ac:dyDescent="0.2"/>
    <row r="261" spans="1:6" ht="12.75" customHeight="1" x14ac:dyDescent="0.2">
      <c r="A261" s="222" t="s">
        <v>5316</v>
      </c>
      <c r="B261" s="222"/>
      <c r="C261" s="222"/>
      <c r="D261" s="222"/>
      <c r="E261" s="222"/>
      <c r="F261" s="222"/>
    </row>
    <row r="262" spans="1:6" ht="12.75" customHeight="1" thickBot="1" x14ac:dyDescent="0.25"/>
    <row r="263" spans="1:6" ht="25.15" customHeight="1" thickBot="1" x14ac:dyDescent="0.25">
      <c r="A263" s="226" t="s">
        <v>5275</v>
      </c>
      <c r="B263" s="226"/>
      <c r="C263" s="227" t="s">
        <v>5276</v>
      </c>
      <c r="D263" s="227"/>
      <c r="E263" s="226" t="s">
        <v>5277</v>
      </c>
      <c r="F263" s="226"/>
    </row>
    <row r="264" spans="1:6" ht="28.9" customHeight="1" thickBot="1" x14ac:dyDescent="0.25">
      <c r="A264" s="33" t="s">
        <v>5278</v>
      </c>
      <c r="B264" s="34" t="s">
        <v>5279</v>
      </c>
      <c r="C264" s="33" t="s">
        <v>5278</v>
      </c>
      <c r="D264" s="35" t="s">
        <v>5279</v>
      </c>
      <c r="E264" s="33" t="s">
        <v>5278</v>
      </c>
      <c r="F264" s="35" t="s">
        <v>5279</v>
      </c>
    </row>
    <row r="265" spans="1:6" ht="12.75" customHeight="1" x14ac:dyDescent="0.25">
      <c r="A265" s="28">
        <v>383</v>
      </c>
      <c r="B265" s="31">
        <v>19144.009999999998</v>
      </c>
      <c r="C265" s="28">
        <v>362</v>
      </c>
      <c r="D265" s="31">
        <v>11446.61</v>
      </c>
      <c r="E265" s="28">
        <v>17</v>
      </c>
      <c r="F265" s="29">
        <v>7732.4</v>
      </c>
    </row>
    <row r="266" spans="1:6" ht="12.75" customHeight="1" x14ac:dyDescent="0.2"/>
    <row r="267" spans="1:6" ht="12.75" customHeight="1" x14ac:dyDescent="0.2"/>
    <row r="268" spans="1:6" ht="12.75" customHeight="1" x14ac:dyDescent="0.2">
      <c r="A268" s="222" t="s">
        <v>5317</v>
      </c>
      <c r="B268" s="222"/>
      <c r="C268" s="222"/>
      <c r="D268" s="222"/>
      <c r="E268" s="222"/>
      <c r="F268" s="222"/>
    </row>
    <row r="269" spans="1:6" ht="12.75" customHeight="1" thickBot="1" x14ac:dyDescent="0.25"/>
    <row r="270" spans="1:6" ht="26.1" customHeight="1" thickBot="1" x14ac:dyDescent="0.25">
      <c r="A270" s="226" t="s">
        <v>5275</v>
      </c>
      <c r="B270" s="226"/>
      <c r="C270" s="227" t="s">
        <v>5276</v>
      </c>
      <c r="D270" s="227"/>
      <c r="E270" s="226" t="s">
        <v>5277</v>
      </c>
      <c r="F270" s="226"/>
    </row>
    <row r="271" spans="1:6" ht="26.85" customHeight="1" thickBot="1" x14ac:dyDescent="0.25">
      <c r="A271" s="33" t="s">
        <v>5278</v>
      </c>
      <c r="B271" s="34" t="s">
        <v>5279</v>
      </c>
      <c r="C271" s="33" t="s">
        <v>5278</v>
      </c>
      <c r="D271" s="35" t="s">
        <v>5279</v>
      </c>
      <c r="E271" s="33" t="s">
        <v>5278</v>
      </c>
      <c r="F271" s="35" t="s">
        <v>5279</v>
      </c>
    </row>
    <row r="272" spans="1:6" ht="12.75" customHeight="1" x14ac:dyDescent="0.25">
      <c r="A272" s="28">
        <v>389</v>
      </c>
      <c r="B272" s="31">
        <v>19399.009999999998</v>
      </c>
      <c r="C272" s="28">
        <v>371</v>
      </c>
      <c r="D272" s="31">
        <v>11726.61</v>
      </c>
      <c r="E272" s="28">
        <v>17</v>
      </c>
      <c r="F272" s="29">
        <v>7732.4</v>
      </c>
    </row>
    <row r="273" spans="1:6" ht="12.75" customHeight="1" x14ac:dyDescent="0.2"/>
    <row r="274" spans="1:6" ht="12.75" customHeight="1" x14ac:dyDescent="0.2"/>
    <row r="275" spans="1:6" ht="12.75" customHeight="1" x14ac:dyDescent="0.2">
      <c r="A275" s="222" t="s">
        <v>5318</v>
      </c>
      <c r="B275" s="222"/>
      <c r="C275" s="222"/>
      <c r="D275" s="222"/>
      <c r="E275" s="222"/>
      <c r="F275" s="222"/>
    </row>
    <row r="276" spans="1:6" ht="12.75" customHeight="1" thickBot="1" x14ac:dyDescent="0.25"/>
    <row r="277" spans="1:6" ht="30.6" customHeight="1" thickBot="1" x14ac:dyDescent="0.25">
      <c r="A277" s="226" t="s">
        <v>5275</v>
      </c>
      <c r="B277" s="226"/>
      <c r="C277" s="227" t="s">
        <v>5276</v>
      </c>
      <c r="D277" s="227"/>
      <c r="E277" s="226" t="s">
        <v>5277</v>
      </c>
      <c r="F277" s="226"/>
    </row>
    <row r="278" spans="1:6" ht="31.35" customHeight="1" thickBot="1" x14ac:dyDescent="0.25">
      <c r="A278" s="33" t="s">
        <v>5278</v>
      </c>
      <c r="B278" s="34" t="s">
        <v>5279</v>
      </c>
      <c r="C278" s="33" t="s">
        <v>5278</v>
      </c>
      <c r="D278" s="35" t="s">
        <v>5279</v>
      </c>
      <c r="E278" s="33" t="s">
        <v>5278</v>
      </c>
      <c r="F278" s="35" t="s">
        <v>5279</v>
      </c>
    </row>
    <row r="279" spans="1:6" ht="12.75" customHeight="1" x14ac:dyDescent="0.25">
      <c r="A279" s="28">
        <v>397</v>
      </c>
      <c r="B279" s="31">
        <v>19579.009999999998</v>
      </c>
      <c r="C279" s="28">
        <v>378</v>
      </c>
      <c r="D279" s="31">
        <v>11821.61</v>
      </c>
      <c r="E279" s="28">
        <v>17</v>
      </c>
      <c r="F279" s="29">
        <v>7732.4</v>
      </c>
    </row>
    <row r="280" spans="1:6" ht="12.75" customHeight="1" x14ac:dyDescent="0.2"/>
    <row r="281" spans="1:6" ht="12.75" customHeight="1" x14ac:dyDescent="0.2"/>
    <row r="282" spans="1:6" ht="12.75" customHeight="1" x14ac:dyDescent="0.2">
      <c r="A282" s="222" t="s">
        <v>5319</v>
      </c>
      <c r="B282" s="222"/>
      <c r="C282" s="222"/>
      <c r="D282" s="222"/>
      <c r="E282" s="222"/>
      <c r="F282" s="222"/>
    </row>
    <row r="283" spans="1:6" ht="12.75" customHeight="1" thickBot="1" x14ac:dyDescent="0.25"/>
    <row r="284" spans="1:6" ht="32.85" customHeight="1" thickBot="1" x14ac:dyDescent="0.25">
      <c r="A284" s="226" t="s">
        <v>5275</v>
      </c>
      <c r="B284" s="226"/>
      <c r="C284" s="227" t="s">
        <v>5276</v>
      </c>
      <c r="D284" s="227"/>
      <c r="E284" s="226" t="s">
        <v>5277</v>
      </c>
      <c r="F284" s="226"/>
    </row>
    <row r="285" spans="1:6" ht="28.35" customHeight="1" thickBot="1" x14ac:dyDescent="0.25">
      <c r="A285" s="33" t="s">
        <v>5278</v>
      </c>
      <c r="B285" s="34" t="s">
        <v>5279</v>
      </c>
      <c r="C285" s="33" t="s">
        <v>5278</v>
      </c>
      <c r="D285" s="35" t="s">
        <v>5279</v>
      </c>
      <c r="E285" s="33" t="s">
        <v>5278</v>
      </c>
      <c r="F285" s="35" t="s">
        <v>5279</v>
      </c>
    </row>
    <row r="286" spans="1:6" ht="12.75" customHeight="1" x14ac:dyDescent="0.25">
      <c r="A286" s="28">
        <v>416</v>
      </c>
      <c r="B286" s="31">
        <v>19748.21</v>
      </c>
      <c r="C286" s="28">
        <v>383</v>
      </c>
      <c r="D286" s="31">
        <v>11981.61</v>
      </c>
      <c r="E286" s="28">
        <v>17</v>
      </c>
      <c r="F286" s="29">
        <v>7732.4</v>
      </c>
    </row>
    <row r="287" spans="1:6" ht="12.75" customHeight="1" x14ac:dyDescent="0.2"/>
    <row r="288" spans="1:6" ht="12.75" customHeight="1" x14ac:dyDescent="0.2"/>
    <row r="289" spans="1:6" ht="12.75" customHeight="1" x14ac:dyDescent="0.2">
      <c r="A289" s="222" t="s">
        <v>5320</v>
      </c>
      <c r="B289" s="222"/>
      <c r="C289" s="222"/>
      <c r="D289" s="222"/>
      <c r="E289" s="222"/>
      <c r="F289" s="222"/>
    </row>
    <row r="290" spans="1:6" ht="12.75" customHeight="1" thickBot="1" x14ac:dyDescent="0.25"/>
    <row r="291" spans="1:6" ht="26.25" customHeight="1" thickBot="1" x14ac:dyDescent="0.25">
      <c r="A291" s="226" t="s">
        <v>5275</v>
      </c>
      <c r="B291" s="226"/>
      <c r="C291" s="227" t="s">
        <v>5276</v>
      </c>
      <c r="D291" s="227"/>
      <c r="E291" s="226" t="s">
        <v>5277</v>
      </c>
      <c r="F291" s="226"/>
    </row>
    <row r="292" spans="1:6" ht="23.25" customHeight="1" thickBot="1" x14ac:dyDescent="0.25">
      <c r="A292" s="33" t="s">
        <v>5278</v>
      </c>
      <c r="B292" s="34" t="s">
        <v>5279</v>
      </c>
      <c r="C292" s="33" t="s">
        <v>5278</v>
      </c>
      <c r="D292" s="35" t="s">
        <v>5279</v>
      </c>
      <c r="E292" s="33" t="s">
        <v>5278</v>
      </c>
      <c r="F292" s="35" t="s">
        <v>5279</v>
      </c>
    </row>
    <row r="293" spans="1:6" ht="12.75" customHeight="1" x14ac:dyDescent="0.25">
      <c r="A293" s="28">
        <v>434</v>
      </c>
      <c r="B293" s="31">
        <v>19908.71</v>
      </c>
      <c r="C293" s="28">
        <v>410</v>
      </c>
      <c r="D293" s="31">
        <v>12166.31</v>
      </c>
      <c r="E293" s="28">
        <v>17</v>
      </c>
      <c r="F293" s="29">
        <v>7732.4</v>
      </c>
    </row>
    <row r="294" spans="1:6" ht="12.75" customHeight="1" x14ac:dyDescent="0.2"/>
    <row r="295" spans="1:6" ht="12.75" customHeight="1" x14ac:dyDescent="0.2"/>
    <row r="296" spans="1:6" ht="23.1" customHeight="1" x14ac:dyDescent="0.2">
      <c r="A296" s="222" t="s">
        <v>5321</v>
      </c>
      <c r="B296" s="222"/>
      <c r="C296" s="222"/>
      <c r="D296" s="222"/>
      <c r="E296" s="222"/>
      <c r="F296" s="222"/>
    </row>
    <row r="297" spans="1:6" ht="12.75" customHeight="1" thickBot="1" x14ac:dyDescent="0.25"/>
    <row r="298" spans="1:6" ht="29.1" customHeight="1" thickBot="1" x14ac:dyDescent="0.25">
      <c r="A298" s="226" t="s">
        <v>5275</v>
      </c>
      <c r="B298" s="226"/>
      <c r="C298" s="227" t="s">
        <v>5276</v>
      </c>
      <c r="D298" s="227"/>
      <c r="E298" s="226" t="s">
        <v>5277</v>
      </c>
      <c r="F298" s="226"/>
    </row>
    <row r="299" spans="1:6" ht="26.1" customHeight="1" thickBot="1" x14ac:dyDescent="0.25">
      <c r="A299" s="33" t="s">
        <v>5278</v>
      </c>
      <c r="B299" s="34" t="s">
        <v>5279</v>
      </c>
      <c r="C299" s="33" t="s">
        <v>5278</v>
      </c>
      <c r="D299" s="35" t="s">
        <v>5279</v>
      </c>
      <c r="E299" s="33" t="s">
        <v>5278</v>
      </c>
      <c r="F299" s="35" t="s">
        <v>5279</v>
      </c>
    </row>
    <row r="300" spans="1:6" ht="12.75" customHeight="1" x14ac:dyDescent="0.25">
      <c r="A300" s="28">
        <v>448</v>
      </c>
      <c r="B300" s="31">
        <v>20020.21</v>
      </c>
      <c r="C300" s="28">
        <v>429</v>
      </c>
      <c r="D300" s="31">
        <v>12322.81</v>
      </c>
      <c r="E300" s="28">
        <v>19</v>
      </c>
      <c r="F300" s="29">
        <v>7762.4</v>
      </c>
    </row>
    <row r="301" spans="1:6" ht="12.75" customHeight="1" x14ac:dyDescent="0.2"/>
    <row r="302" spans="1:6" ht="12.75" customHeight="1" x14ac:dyDescent="0.2"/>
    <row r="303" spans="1:6" ht="23.85" customHeight="1" x14ac:dyDescent="0.2">
      <c r="A303" s="222" t="s">
        <v>5322</v>
      </c>
      <c r="B303" s="222"/>
      <c r="C303" s="222"/>
      <c r="D303" s="222"/>
      <c r="E303" s="222"/>
      <c r="F303" s="222"/>
    </row>
    <row r="304" spans="1:6" ht="12.75" customHeight="1" thickBot="1" x14ac:dyDescent="0.25"/>
    <row r="305" spans="1:6" ht="29.1" customHeight="1" thickBot="1" x14ac:dyDescent="0.25">
      <c r="A305" s="226" t="s">
        <v>5275</v>
      </c>
      <c r="B305" s="226"/>
      <c r="C305" s="227" t="s">
        <v>5276</v>
      </c>
      <c r="D305" s="227"/>
      <c r="E305" s="226" t="s">
        <v>5277</v>
      </c>
      <c r="F305" s="226"/>
    </row>
    <row r="306" spans="1:6" ht="28.35" customHeight="1" thickBot="1" x14ac:dyDescent="0.25">
      <c r="A306" s="33" t="s">
        <v>5278</v>
      </c>
      <c r="B306" s="34" t="s">
        <v>5279</v>
      </c>
      <c r="C306" s="33" t="s">
        <v>5278</v>
      </c>
      <c r="D306" s="35" t="s">
        <v>5279</v>
      </c>
      <c r="E306" s="33" t="s">
        <v>5278</v>
      </c>
      <c r="F306" s="35" t="s">
        <v>5279</v>
      </c>
    </row>
    <row r="307" spans="1:6" ht="12.75" customHeight="1" x14ac:dyDescent="0.25">
      <c r="A307" s="28">
        <v>466</v>
      </c>
      <c r="B307" s="31">
        <v>20195.71</v>
      </c>
      <c r="C307" s="28">
        <v>439</v>
      </c>
      <c r="D307" s="31">
        <v>12394.81</v>
      </c>
      <c r="E307" s="28">
        <v>19</v>
      </c>
      <c r="F307" s="29">
        <v>7762.4</v>
      </c>
    </row>
    <row r="308" spans="1:6" ht="12.75" customHeight="1" x14ac:dyDescent="0.2"/>
    <row r="309" spans="1:6" ht="12.75" customHeight="1" x14ac:dyDescent="0.2"/>
    <row r="310" spans="1:6" ht="12.75" customHeight="1" x14ac:dyDescent="0.2">
      <c r="A310" s="222" t="s">
        <v>5323</v>
      </c>
      <c r="B310" s="222"/>
      <c r="C310" s="222"/>
      <c r="D310" s="222"/>
      <c r="E310" s="222"/>
      <c r="F310" s="222"/>
    </row>
    <row r="311" spans="1:6" ht="12.75" customHeight="1" thickBot="1" x14ac:dyDescent="0.25"/>
    <row r="312" spans="1:6" ht="29.1" customHeight="1" thickBot="1" x14ac:dyDescent="0.25">
      <c r="A312" s="226" t="s">
        <v>5275</v>
      </c>
      <c r="B312" s="226"/>
      <c r="C312" s="227" t="s">
        <v>5276</v>
      </c>
      <c r="D312" s="227"/>
      <c r="E312" s="226" t="s">
        <v>5277</v>
      </c>
      <c r="F312" s="226"/>
    </row>
    <row r="313" spans="1:6" ht="29.85" customHeight="1" thickBot="1" x14ac:dyDescent="0.25">
      <c r="A313" s="33" t="s">
        <v>5278</v>
      </c>
      <c r="B313" s="34" t="s">
        <v>5279</v>
      </c>
      <c r="C313" s="33" t="s">
        <v>5278</v>
      </c>
      <c r="D313" s="35" t="s">
        <v>5279</v>
      </c>
      <c r="E313" s="33" t="s">
        <v>5278</v>
      </c>
      <c r="F313" s="35" t="s">
        <v>5279</v>
      </c>
    </row>
    <row r="314" spans="1:6" ht="12.75" customHeight="1" x14ac:dyDescent="0.25">
      <c r="A314" s="28">
        <v>476</v>
      </c>
      <c r="B314" s="31">
        <v>20333.71</v>
      </c>
      <c r="C314" s="28">
        <v>450</v>
      </c>
      <c r="D314" s="31">
        <v>12502.81</v>
      </c>
      <c r="E314" s="28">
        <v>19</v>
      </c>
      <c r="F314" s="29">
        <v>7762.4</v>
      </c>
    </row>
    <row r="315" spans="1:6" ht="12.75" customHeight="1" x14ac:dyDescent="0.2"/>
    <row r="316" spans="1:6" ht="12.75" customHeight="1" x14ac:dyDescent="0.2"/>
    <row r="317" spans="1:6" ht="12.75" customHeight="1" x14ac:dyDescent="0.2">
      <c r="A317" s="222" t="s">
        <v>5324</v>
      </c>
      <c r="B317" s="222"/>
      <c r="C317" s="222"/>
      <c r="D317" s="222"/>
      <c r="E317" s="222"/>
      <c r="F317" s="222"/>
    </row>
    <row r="318" spans="1:6" ht="12.75" customHeight="1" thickBot="1" x14ac:dyDescent="0.25"/>
    <row r="319" spans="1:6" ht="12.75" customHeight="1" thickBot="1" x14ac:dyDescent="0.25">
      <c r="A319" s="226" t="s">
        <v>5275</v>
      </c>
      <c r="B319" s="226"/>
      <c r="C319" s="227" t="s">
        <v>5276</v>
      </c>
      <c r="D319" s="227"/>
      <c r="E319" s="226" t="s">
        <v>5277</v>
      </c>
      <c r="F319" s="226"/>
    </row>
    <row r="320" spans="1:6" ht="26.25" customHeight="1" thickBot="1" x14ac:dyDescent="0.25">
      <c r="A320" s="33" t="s">
        <v>5278</v>
      </c>
      <c r="B320" s="34" t="s">
        <v>5279</v>
      </c>
      <c r="C320" s="33" t="s">
        <v>5278</v>
      </c>
      <c r="D320" s="35" t="s">
        <v>5279</v>
      </c>
      <c r="E320" s="33" t="s">
        <v>5278</v>
      </c>
      <c r="F320" s="35" t="s">
        <v>5279</v>
      </c>
    </row>
    <row r="321" spans="1:6" ht="12.75" customHeight="1" x14ac:dyDescent="0.25">
      <c r="A321" s="28">
        <v>493</v>
      </c>
      <c r="B321" s="31">
        <v>20485.71</v>
      </c>
      <c r="C321" s="28">
        <v>457</v>
      </c>
      <c r="D321" s="31">
        <v>12577.81</v>
      </c>
      <c r="E321" s="28">
        <v>20</v>
      </c>
      <c r="F321" s="29">
        <v>7777.4</v>
      </c>
    </row>
    <row r="322" spans="1:6" ht="12.75" customHeight="1" x14ac:dyDescent="0.2"/>
    <row r="323" spans="1:6" ht="12.75" customHeight="1" x14ac:dyDescent="0.2"/>
    <row r="324" spans="1:6" ht="12.75" customHeight="1" x14ac:dyDescent="0.2">
      <c r="A324" s="222" t="s">
        <v>5325</v>
      </c>
      <c r="B324" s="222"/>
      <c r="C324" s="222"/>
      <c r="D324" s="222"/>
      <c r="E324" s="222"/>
      <c r="F324" s="222"/>
    </row>
    <row r="325" spans="1:6" ht="12.75" customHeight="1" thickBot="1" x14ac:dyDescent="0.25"/>
    <row r="326" spans="1:6" ht="12.75" customHeight="1" thickBot="1" x14ac:dyDescent="0.25">
      <c r="A326" s="226" t="s">
        <v>5275</v>
      </c>
      <c r="B326" s="226"/>
      <c r="C326" s="227" t="s">
        <v>5276</v>
      </c>
      <c r="D326" s="227"/>
      <c r="E326" s="226" t="s">
        <v>5277</v>
      </c>
      <c r="F326" s="226"/>
    </row>
    <row r="327" spans="1:6" ht="12.75" customHeight="1" thickBot="1" x14ac:dyDescent="0.25">
      <c r="A327" s="33" t="s">
        <v>5278</v>
      </c>
      <c r="B327" s="34" t="s">
        <v>5279</v>
      </c>
      <c r="C327" s="33" t="s">
        <v>5278</v>
      </c>
      <c r="D327" s="35" t="s">
        <v>5279</v>
      </c>
      <c r="E327" s="33" t="s">
        <v>5278</v>
      </c>
      <c r="F327" s="35" t="s">
        <v>5279</v>
      </c>
    </row>
    <row r="328" spans="1:6" ht="12.75" customHeight="1" x14ac:dyDescent="0.25">
      <c r="A328" s="28">
        <v>501</v>
      </c>
      <c r="B328" s="31">
        <v>20634.71</v>
      </c>
      <c r="C328" s="28">
        <v>474</v>
      </c>
      <c r="D328" s="31">
        <v>12799.81</v>
      </c>
      <c r="E328" s="28">
        <v>22</v>
      </c>
      <c r="F328" s="29">
        <v>7793.4</v>
      </c>
    </row>
    <row r="329" spans="1:6" ht="12.75" customHeight="1" x14ac:dyDescent="0.2"/>
    <row r="330" spans="1:6" ht="12.75" customHeight="1" x14ac:dyDescent="0.2"/>
    <row r="331" spans="1:6" ht="12.75" customHeight="1" x14ac:dyDescent="0.2">
      <c r="A331" s="222" t="s">
        <v>5326</v>
      </c>
      <c r="B331" s="222"/>
      <c r="C331" s="222"/>
      <c r="D331" s="222"/>
      <c r="E331" s="222"/>
      <c r="F331" s="222"/>
    </row>
    <row r="332" spans="1:6" ht="12.75" customHeight="1" thickBot="1" x14ac:dyDescent="0.25"/>
    <row r="333" spans="1:6" ht="29.25" customHeight="1" thickBot="1" x14ac:dyDescent="0.25">
      <c r="A333" s="226" t="s">
        <v>5275</v>
      </c>
      <c r="B333" s="226"/>
      <c r="C333" s="227" t="s">
        <v>5276</v>
      </c>
      <c r="D333" s="227"/>
      <c r="E333" s="226" t="s">
        <v>5277</v>
      </c>
      <c r="F333" s="226"/>
    </row>
    <row r="334" spans="1:6" ht="30" customHeight="1" thickBot="1" x14ac:dyDescent="0.25">
      <c r="A334" s="33" t="s">
        <v>5278</v>
      </c>
      <c r="B334" s="34" t="s">
        <v>5279</v>
      </c>
      <c r="C334" s="33" t="s">
        <v>5278</v>
      </c>
      <c r="D334" s="35" t="s">
        <v>5279</v>
      </c>
      <c r="E334" s="33" t="s">
        <v>5278</v>
      </c>
      <c r="F334" s="35" t="s">
        <v>5279</v>
      </c>
    </row>
    <row r="335" spans="1:6" ht="12.75" customHeight="1" x14ac:dyDescent="0.25">
      <c r="A335" s="28">
        <v>507</v>
      </c>
      <c r="B335" s="31">
        <v>20676.71</v>
      </c>
      <c r="C335" s="28">
        <v>480</v>
      </c>
      <c r="D335" s="31">
        <v>12851.81</v>
      </c>
      <c r="E335" s="28">
        <v>23</v>
      </c>
      <c r="F335" s="29">
        <v>7798.4</v>
      </c>
    </row>
  </sheetData>
  <mergeCells count="193">
    <mergeCell ref="A1:F1"/>
    <mergeCell ref="A324:F324"/>
    <mergeCell ref="A326:B326"/>
    <mergeCell ref="C326:D326"/>
    <mergeCell ref="E326:F326"/>
    <mergeCell ref="A331:F331"/>
    <mergeCell ref="A333:B333"/>
    <mergeCell ref="C333:D333"/>
    <mergeCell ref="E333:F333"/>
    <mergeCell ref="A310:F310"/>
    <mergeCell ref="A312:B312"/>
    <mergeCell ref="C312:D312"/>
    <mergeCell ref="E312:F312"/>
    <mergeCell ref="A317:F317"/>
    <mergeCell ref="A319:B319"/>
    <mergeCell ref="C319:D319"/>
    <mergeCell ref="E319:F319"/>
    <mergeCell ref="A296:F296"/>
    <mergeCell ref="A298:B298"/>
    <mergeCell ref="C298:D298"/>
    <mergeCell ref="E298:F298"/>
    <mergeCell ref="A303:F303"/>
    <mergeCell ref="A305:B305"/>
    <mergeCell ref="C305:D305"/>
    <mergeCell ref="E305:F305"/>
    <mergeCell ref="A282:F282"/>
    <mergeCell ref="A284:B284"/>
    <mergeCell ref="C284:D284"/>
    <mergeCell ref="E284:F284"/>
    <mergeCell ref="A289:F289"/>
    <mergeCell ref="A291:B291"/>
    <mergeCell ref="C291:D291"/>
    <mergeCell ref="E291:F291"/>
    <mergeCell ref="A268:F268"/>
    <mergeCell ref="A270:B270"/>
    <mergeCell ref="C270:D270"/>
    <mergeCell ref="E270:F270"/>
    <mergeCell ref="A275:F275"/>
    <mergeCell ref="A277:B277"/>
    <mergeCell ref="C277:D277"/>
    <mergeCell ref="E277:F277"/>
    <mergeCell ref="A254:F254"/>
    <mergeCell ref="A256:B256"/>
    <mergeCell ref="C256:D256"/>
    <mergeCell ref="E256:F256"/>
    <mergeCell ref="A261:F261"/>
    <mergeCell ref="A263:B263"/>
    <mergeCell ref="C263:D263"/>
    <mergeCell ref="E263:F263"/>
    <mergeCell ref="A240:F240"/>
    <mergeCell ref="A242:B242"/>
    <mergeCell ref="C242:D242"/>
    <mergeCell ref="E242:F242"/>
    <mergeCell ref="A247:F247"/>
    <mergeCell ref="A249:B249"/>
    <mergeCell ref="C249:D249"/>
    <mergeCell ref="E249:F249"/>
    <mergeCell ref="A226:F226"/>
    <mergeCell ref="A228:B228"/>
    <mergeCell ref="C228:D228"/>
    <mergeCell ref="E228:F228"/>
    <mergeCell ref="A233:F233"/>
    <mergeCell ref="A235:B235"/>
    <mergeCell ref="C235:D235"/>
    <mergeCell ref="E235:F235"/>
    <mergeCell ref="A212:F212"/>
    <mergeCell ref="A214:B214"/>
    <mergeCell ref="C214:D214"/>
    <mergeCell ref="E214:F214"/>
    <mergeCell ref="A219:F219"/>
    <mergeCell ref="A221:B221"/>
    <mergeCell ref="C221:D221"/>
    <mergeCell ref="E221:F221"/>
    <mergeCell ref="A198:F198"/>
    <mergeCell ref="A200:B200"/>
    <mergeCell ref="C200:D200"/>
    <mergeCell ref="E200:F200"/>
    <mergeCell ref="A205:F205"/>
    <mergeCell ref="A207:B207"/>
    <mergeCell ref="C207:D207"/>
    <mergeCell ref="E207:F207"/>
    <mergeCell ref="A184:F184"/>
    <mergeCell ref="A186:B186"/>
    <mergeCell ref="C186:D186"/>
    <mergeCell ref="E186:F186"/>
    <mergeCell ref="A191:F191"/>
    <mergeCell ref="A193:B193"/>
    <mergeCell ref="C193:D193"/>
    <mergeCell ref="E193:F193"/>
    <mergeCell ref="A170:F170"/>
    <mergeCell ref="A172:B172"/>
    <mergeCell ref="C172:D172"/>
    <mergeCell ref="E172:F172"/>
    <mergeCell ref="A177:F177"/>
    <mergeCell ref="A179:B179"/>
    <mergeCell ref="C179:D179"/>
    <mergeCell ref="E179:F179"/>
    <mergeCell ref="A156:F156"/>
    <mergeCell ref="A158:B158"/>
    <mergeCell ref="C158:D158"/>
    <mergeCell ref="E158:F158"/>
    <mergeCell ref="A163:F163"/>
    <mergeCell ref="A165:B165"/>
    <mergeCell ref="C165:D165"/>
    <mergeCell ref="E165:F165"/>
    <mergeCell ref="A142:F142"/>
    <mergeCell ref="A144:B144"/>
    <mergeCell ref="C144:D144"/>
    <mergeCell ref="E144:F144"/>
    <mergeCell ref="A149:F149"/>
    <mergeCell ref="A151:B151"/>
    <mergeCell ref="C151:D151"/>
    <mergeCell ref="E151:F151"/>
    <mergeCell ref="A128:F128"/>
    <mergeCell ref="A130:B130"/>
    <mergeCell ref="C130:D130"/>
    <mergeCell ref="E130:F130"/>
    <mergeCell ref="A135:F135"/>
    <mergeCell ref="A137:B137"/>
    <mergeCell ref="C137:D137"/>
    <mergeCell ref="E137:F137"/>
    <mergeCell ref="A114:F114"/>
    <mergeCell ref="A116:B116"/>
    <mergeCell ref="C116:D116"/>
    <mergeCell ref="E116:F116"/>
    <mergeCell ref="A121:F121"/>
    <mergeCell ref="A123:B123"/>
    <mergeCell ref="C123:D123"/>
    <mergeCell ref="E123:F123"/>
    <mergeCell ref="A100:F100"/>
    <mergeCell ref="A102:B102"/>
    <mergeCell ref="C102:D102"/>
    <mergeCell ref="E102:F102"/>
    <mergeCell ref="A107:F107"/>
    <mergeCell ref="A109:B109"/>
    <mergeCell ref="C109:D109"/>
    <mergeCell ref="E109:F109"/>
    <mergeCell ref="A86:F86"/>
    <mergeCell ref="A88:B88"/>
    <mergeCell ref="C88:D88"/>
    <mergeCell ref="E88:F88"/>
    <mergeCell ref="A93:F93"/>
    <mergeCell ref="A95:B95"/>
    <mergeCell ref="C95:D95"/>
    <mergeCell ref="E95:F95"/>
    <mergeCell ref="A72:F72"/>
    <mergeCell ref="A74:B74"/>
    <mergeCell ref="C74:D74"/>
    <mergeCell ref="E74:F74"/>
    <mergeCell ref="A79:F79"/>
    <mergeCell ref="A81:B81"/>
    <mergeCell ref="C81:D81"/>
    <mergeCell ref="E81:F81"/>
    <mergeCell ref="A58:F58"/>
    <mergeCell ref="A60:B60"/>
    <mergeCell ref="C60:D60"/>
    <mergeCell ref="E60:F60"/>
    <mergeCell ref="A65:F65"/>
    <mergeCell ref="A67:B67"/>
    <mergeCell ref="C67:D67"/>
    <mergeCell ref="E67:F67"/>
    <mergeCell ref="A44:F44"/>
    <mergeCell ref="A46:B46"/>
    <mergeCell ref="C46:D46"/>
    <mergeCell ref="E46:F46"/>
    <mergeCell ref="A51:F51"/>
    <mergeCell ref="A53:B53"/>
    <mergeCell ref="C53:D53"/>
    <mergeCell ref="E53:F53"/>
    <mergeCell ref="A30:F30"/>
    <mergeCell ref="A32:B32"/>
    <mergeCell ref="C32:D32"/>
    <mergeCell ref="E32:F32"/>
    <mergeCell ref="A37:F37"/>
    <mergeCell ref="A39:B39"/>
    <mergeCell ref="C39:D39"/>
    <mergeCell ref="E39:F39"/>
    <mergeCell ref="A16:F16"/>
    <mergeCell ref="A18:B18"/>
    <mergeCell ref="C18:D18"/>
    <mergeCell ref="E18:F18"/>
    <mergeCell ref="A23:F23"/>
    <mergeCell ref="A25:B25"/>
    <mergeCell ref="C25:D25"/>
    <mergeCell ref="E25:F25"/>
    <mergeCell ref="A2:F2"/>
    <mergeCell ref="A4:B4"/>
    <mergeCell ref="C4:D4"/>
    <mergeCell ref="E4:F4"/>
    <mergeCell ref="A9:F9"/>
    <mergeCell ref="A11:B11"/>
    <mergeCell ref="C11:D11"/>
    <mergeCell ref="E11:F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sqref="A1:K1"/>
    </sheetView>
  </sheetViews>
  <sheetFormatPr defaultRowHeight="11.25" x14ac:dyDescent="0.2"/>
  <cols>
    <col min="1" max="1" width="5" style="36" customWidth="1"/>
    <col min="2" max="2" width="10" style="36" customWidth="1"/>
    <col min="3" max="3" width="39.5703125" style="36" customWidth="1"/>
    <col min="4" max="4" width="21.140625" style="36" customWidth="1"/>
    <col min="5" max="5" width="10.7109375" style="36" customWidth="1"/>
    <col min="6" max="6" width="9.85546875" style="36" customWidth="1"/>
    <col min="7" max="7" width="11.28515625" style="36" customWidth="1"/>
    <col min="8" max="8" width="10.85546875" style="36" customWidth="1"/>
    <col min="9" max="9" width="11.28515625" style="36" customWidth="1"/>
    <col min="10" max="10" width="10.7109375" style="36" customWidth="1"/>
    <col min="11" max="11" width="16.5703125" style="36" customWidth="1"/>
    <col min="12" max="251" width="8.85546875" style="36" customWidth="1"/>
    <col min="252" max="16384" width="9.140625" style="36"/>
  </cols>
  <sheetData>
    <row r="1" spans="1:11" ht="15.75" x14ac:dyDescent="0.25">
      <c r="A1" s="260" t="s">
        <v>6902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4" spans="1:11" ht="15.75" x14ac:dyDescent="0.2">
      <c r="A4" s="228" t="s">
        <v>0</v>
      </c>
      <c r="B4" s="228"/>
      <c r="C4" s="228"/>
      <c r="D4" s="228"/>
    </row>
    <row r="5" spans="1:11" ht="12.75" x14ac:dyDescent="0.2">
      <c r="A5" s="229" t="s">
        <v>5327</v>
      </c>
      <c r="B5" s="229"/>
      <c r="C5" s="229"/>
    </row>
    <row r="7" spans="1:11" ht="38.25" x14ac:dyDescent="0.2">
      <c r="A7" s="37" t="s">
        <v>2</v>
      </c>
      <c r="B7" s="37" t="s">
        <v>3</v>
      </c>
      <c r="C7" s="37" t="s">
        <v>4</v>
      </c>
      <c r="D7" s="37" t="s">
        <v>5</v>
      </c>
      <c r="E7" s="37" t="s">
        <v>6</v>
      </c>
      <c r="F7" s="37" t="s">
        <v>7</v>
      </c>
      <c r="G7" s="37" t="s">
        <v>8</v>
      </c>
      <c r="H7" s="37" t="s">
        <v>9</v>
      </c>
      <c r="I7" s="37" t="s">
        <v>10</v>
      </c>
      <c r="J7" s="37" t="s">
        <v>11</v>
      </c>
      <c r="K7" s="37" t="s">
        <v>12</v>
      </c>
    </row>
    <row r="8" spans="1:11" ht="12.75" x14ac:dyDescent="0.2">
      <c r="A8" s="38" t="s">
        <v>13</v>
      </c>
      <c r="B8" s="39">
        <v>43041</v>
      </c>
      <c r="C8" s="40" t="s">
        <v>453</v>
      </c>
      <c r="D8" s="40" t="s">
        <v>16</v>
      </c>
      <c r="E8" s="38" t="s">
        <v>52</v>
      </c>
      <c r="F8" s="38" t="s">
        <v>32</v>
      </c>
      <c r="G8" s="38" t="s">
        <v>41</v>
      </c>
      <c r="H8" s="38" t="s">
        <v>19</v>
      </c>
      <c r="I8" s="38" t="s">
        <v>20</v>
      </c>
      <c r="J8" s="39">
        <v>43052</v>
      </c>
      <c r="K8" s="41" t="s">
        <v>37</v>
      </c>
    </row>
    <row r="9" spans="1:11" ht="12.75" x14ac:dyDescent="0.2">
      <c r="A9" s="38">
        <v>2</v>
      </c>
      <c r="B9" s="39">
        <v>43042</v>
      </c>
      <c r="C9" s="40" t="s">
        <v>5328</v>
      </c>
      <c r="D9" s="40" t="s">
        <v>16</v>
      </c>
      <c r="E9" s="42" t="s">
        <v>5329</v>
      </c>
      <c r="F9" s="38">
        <v>2</v>
      </c>
      <c r="G9" s="38">
        <v>2</v>
      </c>
      <c r="H9" s="38">
        <v>0.22</v>
      </c>
      <c r="I9" s="38">
        <v>3</v>
      </c>
      <c r="J9" s="39">
        <v>43046</v>
      </c>
      <c r="K9" s="41" t="s">
        <v>37</v>
      </c>
    </row>
    <row r="10" spans="1:11" ht="12.75" x14ac:dyDescent="0.2">
      <c r="A10" s="38">
        <v>3</v>
      </c>
      <c r="B10" s="39">
        <v>43042</v>
      </c>
      <c r="C10" s="40" t="s">
        <v>5330</v>
      </c>
      <c r="D10" s="40" t="s">
        <v>16</v>
      </c>
      <c r="E10" s="42" t="s">
        <v>5329</v>
      </c>
      <c r="F10" s="38">
        <v>2</v>
      </c>
      <c r="G10" s="38">
        <v>2</v>
      </c>
      <c r="H10" s="38">
        <v>0.22</v>
      </c>
      <c r="I10" s="38">
        <v>3</v>
      </c>
      <c r="J10" s="39">
        <v>43052</v>
      </c>
      <c r="K10" s="41" t="s">
        <v>37</v>
      </c>
    </row>
    <row r="11" spans="1:11" ht="12.75" x14ac:dyDescent="0.2">
      <c r="A11" s="38">
        <v>4</v>
      </c>
      <c r="B11" s="39">
        <v>43052</v>
      </c>
      <c r="C11" s="40" t="s">
        <v>5331</v>
      </c>
      <c r="D11" s="40" t="s">
        <v>16</v>
      </c>
      <c r="E11" s="42" t="s">
        <v>5329</v>
      </c>
      <c r="F11" s="38">
        <v>300</v>
      </c>
      <c r="G11" s="38">
        <v>300</v>
      </c>
      <c r="H11" s="38">
        <v>6</v>
      </c>
      <c r="I11" s="38">
        <v>3</v>
      </c>
      <c r="J11" s="39">
        <v>43059</v>
      </c>
      <c r="K11" s="41" t="s">
        <v>37</v>
      </c>
    </row>
    <row r="12" spans="1:11" ht="12.75" x14ac:dyDescent="0.2">
      <c r="A12" s="38">
        <v>5</v>
      </c>
      <c r="B12" s="39">
        <v>43047</v>
      </c>
      <c r="C12" s="40" t="s">
        <v>5331</v>
      </c>
      <c r="D12" s="40" t="s">
        <v>16</v>
      </c>
      <c r="E12" s="42" t="s">
        <v>5329</v>
      </c>
      <c r="F12" s="38">
        <v>10</v>
      </c>
      <c r="G12" s="38">
        <v>10</v>
      </c>
      <c r="H12" s="38">
        <v>0.4</v>
      </c>
      <c r="I12" s="38">
        <v>3</v>
      </c>
      <c r="J12" s="38"/>
      <c r="K12" s="41" t="s">
        <v>21</v>
      </c>
    </row>
    <row r="13" spans="1:11" ht="12.75" x14ac:dyDescent="0.2">
      <c r="A13" s="38">
        <v>6</v>
      </c>
      <c r="B13" s="39">
        <v>43048</v>
      </c>
      <c r="C13" s="40" t="s">
        <v>229</v>
      </c>
      <c r="D13" s="40" t="s">
        <v>16</v>
      </c>
      <c r="E13" s="42" t="s">
        <v>5329</v>
      </c>
      <c r="F13" s="38">
        <v>100</v>
      </c>
      <c r="G13" s="38">
        <v>100</v>
      </c>
      <c r="H13" s="38" t="s">
        <v>19</v>
      </c>
      <c r="I13" s="38" t="s">
        <v>20</v>
      </c>
      <c r="J13" s="38" t="s">
        <v>17</v>
      </c>
      <c r="K13" s="41" t="s">
        <v>21</v>
      </c>
    </row>
    <row r="14" spans="1:11" ht="12.75" x14ac:dyDescent="0.2">
      <c r="A14" s="38">
        <v>7</v>
      </c>
      <c r="B14" s="39">
        <v>43053</v>
      </c>
      <c r="C14" s="40" t="s">
        <v>5331</v>
      </c>
      <c r="D14" s="40" t="s">
        <v>16</v>
      </c>
      <c r="E14" s="42" t="s">
        <v>5329</v>
      </c>
      <c r="F14" s="38">
        <v>15</v>
      </c>
      <c r="G14" s="38">
        <v>15</v>
      </c>
      <c r="H14" s="38" t="s">
        <v>19</v>
      </c>
      <c r="I14" s="38" t="s">
        <v>20</v>
      </c>
      <c r="J14" s="39">
        <v>43074</v>
      </c>
      <c r="K14" s="41" t="s">
        <v>37</v>
      </c>
    </row>
    <row r="15" spans="1:11" ht="12.75" x14ac:dyDescent="0.2">
      <c r="A15" s="38">
        <v>8</v>
      </c>
      <c r="B15" s="39">
        <v>43056</v>
      </c>
      <c r="C15" s="40" t="s">
        <v>189</v>
      </c>
      <c r="D15" s="40" t="s">
        <v>16</v>
      </c>
      <c r="E15" s="42" t="s">
        <v>5329</v>
      </c>
      <c r="F15" s="38">
        <v>120</v>
      </c>
      <c r="G15" s="38">
        <v>120</v>
      </c>
      <c r="H15" s="38">
        <v>0.4</v>
      </c>
      <c r="I15" s="38">
        <v>3</v>
      </c>
      <c r="J15" s="38"/>
      <c r="K15" s="41" t="s">
        <v>21</v>
      </c>
    </row>
    <row r="16" spans="1:11" ht="12.75" x14ac:dyDescent="0.2">
      <c r="A16" s="38">
        <v>9</v>
      </c>
      <c r="B16" s="39">
        <v>43062</v>
      </c>
      <c r="C16" s="40" t="s">
        <v>453</v>
      </c>
      <c r="D16" s="40" t="s">
        <v>16</v>
      </c>
      <c r="E16" s="38">
        <v>4</v>
      </c>
      <c r="F16" s="38">
        <v>3</v>
      </c>
      <c r="G16" s="38">
        <v>7</v>
      </c>
      <c r="H16" s="38">
        <v>0.22</v>
      </c>
      <c r="I16" s="38">
        <v>3</v>
      </c>
      <c r="J16" s="39">
        <v>43081</v>
      </c>
      <c r="K16" s="41" t="s">
        <v>37</v>
      </c>
    </row>
    <row r="17" spans="1:11" ht="12.75" x14ac:dyDescent="0.2">
      <c r="A17" s="38">
        <v>10</v>
      </c>
      <c r="B17" s="39">
        <v>43067</v>
      </c>
      <c r="C17" s="40" t="s">
        <v>888</v>
      </c>
      <c r="D17" s="40" t="s">
        <v>16</v>
      </c>
      <c r="E17" s="42" t="s">
        <v>5329</v>
      </c>
      <c r="F17" s="38">
        <v>92.4</v>
      </c>
      <c r="G17" s="38">
        <v>92.4</v>
      </c>
      <c r="H17" s="38" t="s">
        <v>19</v>
      </c>
      <c r="I17" s="38">
        <v>2</v>
      </c>
      <c r="J17" s="38"/>
      <c r="K17" s="41" t="s">
        <v>21</v>
      </c>
    </row>
    <row r="20" spans="1:11" ht="15.75" x14ac:dyDescent="0.2">
      <c r="A20" s="230" t="s">
        <v>0</v>
      </c>
      <c r="B20" s="230"/>
      <c r="C20" s="230"/>
      <c r="D20" s="230"/>
      <c r="E20" s="46"/>
      <c r="F20" s="46"/>
      <c r="G20" s="46"/>
      <c r="H20" s="46"/>
      <c r="I20" s="46"/>
      <c r="J20" s="46"/>
      <c r="K20" s="46"/>
    </row>
    <row r="21" spans="1:11" ht="12.75" x14ac:dyDescent="0.2">
      <c r="A21" s="231" t="s">
        <v>5332</v>
      </c>
      <c r="B21" s="231"/>
      <c r="C21" s="231"/>
      <c r="D21" s="231"/>
      <c r="E21" s="46"/>
      <c r="F21" s="46"/>
      <c r="G21" s="46"/>
      <c r="H21" s="46"/>
      <c r="I21" s="46"/>
      <c r="J21" s="46"/>
      <c r="K21" s="46"/>
    </row>
    <row r="22" spans="1:11" x14ac:dyDescent="0.2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1:11" ht="38.25" x14ac:dyDescent="0.2">
      <c r="A23" s="47" t="s">
        <v>2</v>
      </c>
      <c r="B23" s="47" t="s">
        <v>3</v>
      </c>
      <c r="C23" s="47" t="s">
        <v>4</v>
      </c>
      <c r="D23" s="47" t="s">
        <v>5</v>
      </c>
      <c r="E23" s="47" t="s">
        <v>6</v>
      </c>
      <c r="F23" s="47" t="s">
        <v>7</v>
      </c>
      <c r="G23" s="47" t="s">
        <v>8</v>
      </c>
      <c r="H23" s="47" t="s">
        <v>9</v>
      </c>
      <c r="I23" s="47" t="s">
        <v>10</v>
      </c>
      <c r="J23" s="47" t="s">
        <v>11</v>
      </c>
      <c r="K23" s="47" t="s">
        <v>12</v>
      </c>
    </row>
    <row r="24" spans="1:11" ht="12.75" x14ac:dyDescent="0.2">
      <c r="A24" s="48" t="s">
        <v>13</v>
      </c>
      <c r="B24" s="43">
        <v>43070</v>
      </c>
      <c r="C24" s="44" t="s">
        <v>453</v>
      </c>
      <c r="D24" s="49" t="s">
        <v>16</v>
      </c>
      <c r="E24" s="50">
        <v>4</v>
      </c>
      <c r="F24" s="45">
        <v>3</v>
      </c>
      <c r="G24" s="45">
        <v>7</v>
      </c>
      <c r="H24" s="45">
        <v>220</v>
      </c>
      <c r="I24" s="50" t="s">
        <v>20</v>
      </c>
      <c r="J24" s="51">
        <v>43077</v>
      </c>
      <c r="K24" s="52" t="s">
        <v>100</v>
      </c>
    </row>
    <row r="25" spans="1:11" ht="12.75" x14ac:dyDescent="0.2">
      <c r="A25" s="48">
        <v>2</v>
      </c>
      <c r="B25" s="43">
        <v>43070</v>
      </c>
      <c r="C25" s="44" t="s">
        <v>5333</v>
      </c>
      <c r="D25" s="49" t="s">
        <v>16</v>
      </c>
      <c r="E25" s="53" t="s">
        <v>5329</v>
      </c>
      <c r="F25" s="45">
        <v>7</v>
      </c>
      <c r="G25" s="45">
        <v>7</v>
      </c>
      <c r="H25" s="45">
        <v>6</v>
      </c>
      <c r="I25" s="50">
        <v>3</v>
      </c>
      <c r="J25" s="51"/>
      <c r="K25" s="52" t="s">
        <v>21</v>
      </c>
    </row>
    <row r="26" spans="1:11" ht="12.75" x14ac:dyDescent="0.2">
      <c r="A26" s="48">
        <v>3</v>
      </c>
      <c r="B26" s="43">
        <v>43070</v>
      </c>
      <c r="C26" s="44" t="s">
        <v>5334</v>
      </c>
      <c r="D26" s="49" t="s">
        <v>16</v>
      </c>
      <c r="E26" s="53" t="s">
        <v>5329</v>
      </c>
      <c r="F26" s="45">
        <v>6</v>
      </c>
      <c r="G26" s="45">
        <v>6</v>
      </c>
      <c r="H26" s="45">
        <v>380</v>
      </c>
      <c r="I26" s="50">
        <v>3</v>
      </c>
      <c r="J26" s="51"/>
      <c r="K26" s="52" t="s">
        <v>21</v>
      </c>
    </row>
    <row r="27" spans="1:11" ht="12.75" x14ac:dyDescent="0.2">
      <c r="A27" s="48">
        <v>4</v>
      </c>
      <c r="B27" s="43">
        <v>43076</v>
      </c>
      <c r="C27" s="44" t="s">
        <v>5335</v>
      </c>
      <c r="D27" s="49" t="s">
        <v>16</v>
      </c>
      <c r="E27" s="53" t="s">
        <v>5329</v>
      </c>
      <c r="F27" s="45">
        <v>10</v>
      </c>
      <c r="G27" s="45">
        <v>10</v>
      </c>
      <c r="H27" s="45">
        <v>220</v>
      </c>
      <c r="I27" s="50">
        <v>3</v>
      </c>
      <c r="J27" s="51"/>
      <c r="K27" s="52" t="s">
        <v>21</v>
      </c>
    </row>
    <row r="28" spans="1:11" ht="12.75" x14ac:dyDescent="0.2">
      <c r="A28" s="48">
        <v>5</v>
      </c>
      <c r="B28" s="43">
        <v>43091</v>
      </c>
      <c r="C28" s="44" t="s">
        <v>5333</v>
      </c>
      <c r="D28" s="49" t="s">
        <v>16</v>
      </c>
      <c r="E28" s="53" t="s">
        <v>5329</v>
      </c>
      <c r="F28" s="45">
        <v>15</v>
      </c>
      <c r="G28" s="45">
        <v>15</v>
      </c>
      <c r="H28" s="45">
        <v>380</v>
      </c>
      <c r="I28" s="50">
        <v>3</v>
      </c>
      <c r="J28" s="50"/>
      <c r="K28" s="52" t="s">
        <v>21</v>
      </c>
    </row>
    <row r="29" spans="1:11" ht="12.75" x14ac:dyDescent="0.2">
      <c r="A29" s="48">
        <v>6</v>
      </c>
      <c r="B29" s="43">
        <v>43092</v>
      </c>
      <c r="C29" s="44" t="s">
        <v>5336</v>
      </c>
      <c r="D29" s="49" t="s">
        <v>16</v>
      </c>
      <c r="E29" s="53" t="s">
        <v>5329</v>
      </c>
      <c r="F29" s="45">
        <v>10</v>
      </c>
      <c r="G29" s="45">
        <v>10</v>
      </c>
      <c r="H29" s="45">
        <v>380</v>
      </c>
      <c r="I29" s="50">
        <v>3</v>
      </c>
      <c r="J29" s="54"/>
      <c r="K29" s="52" t="s">
        <v>21</v>
      </c>
    </row>
  </sheetData>
  <mergeCells count="5">
    <mergeCell ref="A4:D4"/>
    <mergeCell ref="A5:C5"/>
    <mergeCell ref="A20:D20"/>
    <mergeCell ref="A21:D21"/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175"/>
  <sheetViews>
    <sheetView zoomScale="60" zoomScaleNormal="60" workbookViewId="0">
      <selection activeCell="J955" sqref="J955"/>
    </sheetView>
  </sheetViews>
  <sheetFormatPr defaultColWidth="8.85546875" defaultRowHeight="15" x14ac:dyDescent="0.25"/>
  <cols>
    <col min="1" max="1" width="6.140625" style="1" customWidth="1"/>
    <col min="2" max="2" width="11.7109375" style="1" customWidth="1"/>
    <col min="3" max="3" width="17.140625" style="1" customWidth="1"/>
    <col min="4" max="4" width="15.5703125" style="1" customWidth="1"/>
    <col min="5" max="5" width="14.28515625" style="1" customWidth="1"/>
    <col min="6" max="6" width="12.5703125" style="1" customWidth="1"/>
    <col min="7" max="7" width="13.5703125" style="1" customWidth="1"/>
    <col min="8" max="8" width="13.85546875" style="1" customWidth="1"/>
    <col min="9" max="9" width="14.140625" style="1" customWidth="1"/>
    <col min="10" max="10" width="33.28515625" style="1" customWidth="1"/>
    <col min="11" max="11" width="15.5703125" style="1" customWidth="1"/>
    <col min="12" max="12" width="18" style="1" customWidth="1"/>
    <col min="13" max="13" width="17.140625" style="1" customWidth="1"/>
    <col min="14" max="14" width="13.7109375" style="1" customWidth="1"/>
    <col min="15" max="15" width="12.28515625" style="1" customWidth="1"/>
    <col min="16" max="16" width="14.140625" style="1" customWidth="1"/>
    <col min="17" max="17" width="12.85546875" style="1" customWidth="1"/>
    <col min="18" max="18" width="11.7109375" style="1" customWidth="1"/>
    <col min="19" max="19" width="15.42578125" style="1" customWidth="1"/>
    <col min="20" max="20" width="23.85546875" style="1" customWidth="1"/>
    <col min="21" max="22" width="8.85546875" style="1"/>
    <col min="23" max="23" width="12.5703125" style="1" customWidth="1"/>
    <col min="24" max="24" width="11.7109375" style="1" customWidth="1"/>
    <col min="25" max="256" width="8.85546875" style="1"/>
    <col min="257" max="257" width="6.140625" style="1" customWidth="1"/>
    <col min="258" max="258" width="11.7109375" style="1" customWidth="1"/>
    <col min="259" max="259" width="17.140625" style="1" customWidth="1"/>
    <col min="260" max="260" width="15.5703125" style="1" customWidth="1"/>
    <col min="261" max="261" width="14.28515625" style="1" customWidth="1"/>
    <col min="262" max="262" width="12.5703125" style="1" customWidth="1"/>
    <col min="263" max="263" width="13.5703125" style="1" customWidth="1"/>
    <col min="264" max="264" width="13.85546875" style="1" customWidth="1"/>
    <col min="265" max="265" width="14.140625" style="1" customWidth="1"/>
    <col min="266" max="266" width="33.28515625" style="1" customWidth="1"/>
    <col min="267" max="267" width="15.5703125" style="1" customWidth="1"/>
    <col min="268" max="268" width="18" style="1" customWidth="1"/>
    <col min="269" max="269" width="17.140625" style="1" customWidth="1"/>
    <col min="270" max="270" width="13.7109375" style="1" customWidth="1"/>
    <col min="271" max="271" width="12.28515625" style="1" customWidth="1"/>
    <col min="272" max="272" width="14.140625" style="1" customWidth="1"/>
    <col min="273" max="273" width="12.85546875" style="1" customWidth="1"/>
    <col min="274" max="274" width="11.7109375" style="1" customWidth="1"/>
    <col min="275" max="275" width="15.42578125" style="1" customWidth="1"/>
    <col min="276" max="276" width="23.85546875" style="1" customWidth="1"/>
    <col min="277" max="278" width="8.85546875" style="1"/>
    <col min="279" max="279" width="12.5703125" style="1" customWidth="1"/>
    <col min="280" max="280" width="11.7109375" style="1" customWidth="1"/>
    <col min="281" max="512" width="8.85546875" style="1"/>
    <col min="513" max="513" width="6.140625" style="1" customWidth="1"/>
    <col min="514" max="514" width="11.7109375" style="1" customWidth="1"/>
    <col min="515" max="515" width="17.140625" style="1" customWidth="1"/>
    <col min="516" max="516" width="15.5703125" style="1" customWidth="1"/>
    <col min="517" max="517" width="14.28515625" style="1" customWidth="1"/>
    <col min="518" max="518" width="12.5703125" style="1" customWidth="1"/>
    <col min="519" max="519" width="13.5703125" style="1" customWidth="1"/>
    <col min="520" max="520" width="13.85546875" style="1" customWidth="1"/>
    <col min="521" max="521" width="14.140625" style="1" customWidth="1"/>
    <col min="522" max="522" width="33.28515625" style="1" customWidth="1"/>
    <col min="523" max="523" width="15.5703125" style="1" customWidth="1"/>
    <col min="524" max="524" width="18" style="1" customWidth="1"/>
    <col min="525" max="525" width="17.140625" style="1" customWidth="1"/>
    <col min="526" max="526" width="13.7109375" style="1" customWidth="1"/>
    <col min="527" max="527" width="12.28515625" style="1" customWidth="1"/>
    <col min="528" max="528" width="14.140625" style="1" customWidth="1"/>
    <col min="529" max="529" width="12.85546875" style="1" customWidth="1"/>
    <col min="530" max="530" width="11.7109375" style="1" customWidth="1"/>
    <col min="531" max="531" width="15.42578125" style="1" customWidth="1"/>
    <col min="532" max="532" width="23.85546875" style="1" customWidth="1"/>
    <col min="533" max="534" width="8.85546875" style="1"/>
    <col min="535" max="535" width="12.5703125" style="1" customWidth="1"/>
    <col min="536" max="536" width="11.7109375" style="1" customWidth="1"/>
    <col min="537" max="768" width="8.85546875" style="1"/>
    <col min="769" max="769" width="6.140625" style="1" customWidth="1"/>
    <col min="770" max="770" width="11.7109375" style="1" customWidth="1"/>
    <col min="771" max="771" width="17.140625" style="1" customWidth="1"/>
    <col min="772" max="772" width="15.5703125" style="1" customWidth="1"/>
    <col min="773" max="773" width="14.28515625" style="1" customWidth="1"/>
    <col min="774" max="774" width="12.5703125" style="1" customWidth="1"/>
    <col min="775" max="775" width="13.5703125" style="1" customWidth="1"/>
    <col min="776" max="776" width="13.85546875" style="1" customWidth="1"/>
    <col min="777" max="777" width="14.140625" style="1" customWidth="1"/>
    <col min="778" max="778" width="33.28515625" style="1" customWidth="1"/>
    <col min="779" max="779" width="15.5703125" style="1" customWidth="1"/>
    <col min="780" max="780" width="18" style="1" customWidth="1"/>
    <col min="781" max="781" width="17.140625" style="1" customWidth="1"/>
    <col min="782" max="782" width="13.7109375" style="1" customWidth="1"/>
    <col min="783" max="783" width="12.28515625" style="1" customWidth="1"/>
    <col min="784" max="784" width="14.140625" style="1" customWidth="1"/>
    <col min="785" max="785" width="12.85546875" style="1" customWidth="1"/>
    <col min="786" max="786" width="11.7109375" style="1" customWidth="1"/>
    <col min="787" max="787" width="15.42578125" style="1" customWidth="1"/>
    <col min="788" max="788" width="23.85546875" style="1" customWidth="1"/>
    <col min="789" max="790" width="8.85546875" style="1"/>
    <col min="791" max="791" width="12.5703125" style="1" customWidth="1"/>
    <col min="792" max="792" width="11.7109375" style="1" customWidth="1"/>
    <col min="793" max="1024" width="8.85546875" style="1"/>
    <col min="1025" max="1025" width="6.140625" style="1" customWidth="1"/>
    <col min="1026" max="1026" width="11.7109375" style="1" customWidth="1"/>
    <col min="1027" max="1027" width="17.140625" style="1" customWidth="1"/>
    <col min="1028" max="1028" width="15.5703125" style="1" customWidth="1"/>
    <col min="1029" max="1029" width="14.28515625" style="1" customWidth="1"/>
    <col min="1030" max="1030" width="12.5703125" style="1" customWidth="1"/>
    <col min="1031" max="1031" width="13.5703125" style="1" customWidth="1"/>
    <col min="1032" max="1032" width="13.85546875" style="1" customWidth="1"/>
    <col min="1033" max="1033" width="14.140625" style="1" customWidth="1"/>
    <col min="1034" max="1034" width="33.28515625" style="1" customWidth="1"/>
    <col min="1035" max="1035" width="15.5703125" style="1" customWidth="1"/>
    <col min="1036" max="1036" width="18" style="1" customWidth="1"/>
    <col min="1037" max="1037" width="17.140625" style="1" customWidth="1"/>
    <col min="1038" max="1038" width="13.7109375" style="1" customWidth="1"/>
    <col min="1039" max="1039" width="12.28515625" style="1" customWidth="1"/>
    <col min="1040" max="1040" width="14.140625" style="1" customWidth="1"/>
    <col min="1041" max="1041" width="12.85546875" style="1" customWidth="1"/>
    <col min="1042" max="1042" width="11.7109375" style="1" customWidth="1"/>
    <col min="1043" max="1043" width="15.42578125" style="1" customWidth="1"/>
    <col min="1044" max="1044" width="23.85546875" style="1" customWidth="1"/>
    <col min="1045" max="1046" width="8.85546875" style="1"/>
    <col min="1047" max="1047" width="12.5703125" style="1" customWidth="1"/>
    <col min="1048" max="1048" width="11.7109375" style="1" customWidth="1"/>
    <col min="1049" max="1280" width="8.85546875" style="1"/>
    <col min="1281" max="1281" width="6.140625" style="1" customWidth="1"/>
    <col min="1282" max="1282" width="11.7109375" style="1" customWidth="1"/>
    <col min="1283" max="1283" width="17.140625" style="1" customWidth="1"/>
    <col min="1284" max="1284" width="15.5703125" style="1" customWidth="1"/>
    <col min="1285" max="1285" width="14.28515625" style="1" customWidth="1"/>
    <col min="1286" max="1286" width="12.5703125" style="1" customWidth="1"/>
    <col min="1287" max="1287" width="13.5703125" style="1" customWidth="1"/>
    <col min="1288" max="1288" width="13.85546875" style="1" customWidth="1"/>
    <col min="1289" max="1289" width="14.140625" style="1" customWidth="1"/>
    <col min="1290" max="1290" width="33.28515625" style="1" customWidth="1"/>
    <col min="1291" max="1291" width="15.5703125" style="1" customWidth="1"/>
    <col min="1292" max="1292" width="18" style="1" customWidth="1"/>
    <col min="1293" max="1293" width="17.140625" style="1" customWidth="1"/>
    <col min="1294" max="1294" width="13.7109375" style="1" customWidth="1"/>
    <col min="1295" max="1295" width="12.28515625" style="1" customWidth="1"/>
    <col min="1296" max="1296" width="14.140625" style="1" customWidth="1"/>
    <col min="1297" max="1297" width="12.85546875" style="1" customWidth="1"/>
    <col min="1298" max="1298" width="11.7109375" style="1" customWidth="1"/>
    <col min="1299" max="1299" width="15.42578125" style="1" customWidth="1"/>
    <col min="1300" max="1300" width="23.85546875" style="1" customWidth="1"/>
    <col min="1301" max="1302" width="8.85546875" style="1"/>
    <col min="1303" max="1303" width="12.5703125" style="1" customWidth="1"/>
    <col min="1304" max="1304" width="11.7109375" style="1" customWidth="1"/>
    <col min="1305" max="1536" width="8.85546875" style="1"/>
    <col min="1537" max="1537" width="6.140625" style="1" customWidth="1"/>
    <col min="1538" max="1538" width="11.7109375" style="1" customWidth="1"/>
    <col min="1539" max="1539" width="17.140625" style="1" customWidth="1"/>
    <col min="1540" max="1540" width="15.5703125" style="1" customWidth="1"/>
    <col min="1541" max="1541" width="14.28515625" style="1" customWidth="1"/>
    <col min="1542" max="1542" width="12.5703125" style="1" customWidth="1"/>
    <col min="1543" max="1543" width="13.5703125" style="1" customWidth="1"/>
    <col min="1544" max="1544" width="13.85546875" style="1" customWidth="1"/>
    <col min="1545" max="1545" width="14.140625" style="1" customWidth="1"/>
    <col min="1546" max="1546" width="33.28515625" style="1" customWidth="1"/>
    <col min="1547" max="1547" width="15.5703125" style="1" customWidth="1"/>
    <col min="1548" max="1548" width="18" style="1" customWidth="1"/>
    <col min="1549" max="1549" width="17.140625" style="1" customWidth="1"/>
    <col min="1550" max="1550" width="13.7109375" style="1" customWidth="1"/>
    <col min="1551" max="1551" width="12.28515625" style="1" customWidth="1"/>
    <col min="1552" max="1552" width="14.140625" style="1" customWidth="1"/>
    <col min="1553" max="1553" width="12.85546875" style="1" customWidth="1"/>
    <col min="1554" max="1554" width="11.7109375" style="1" customWidth="1"/>
    <col min="1555" max="1555" width="15.42578125" style="1" customWidth="1"/>
    <col min="1556" max="1556" width="23.85546875" style="1" customWidth="1"/>
    <col min="1557" max="1558" width="8.85546875" style="1"/>
    <col min="1559" max="1559" width="12.5703125" style="1" customWidth="1"/>
    <col min="1560" max="1560" width="11.7109375" style="1" customWidth="1"/>
    <col min="1561" max="1792" width="8.85546875" style="1"/>
    <col min="1793" max="1793" width="6.140625" style="1" customWidth="1"/>
    <col min="1794" max="1794" width="11.7109375" style="1" customWidth="1"/>
    <col min="1795" max="1795" width="17.140625" style="1" customWidth="1"/>
    <col min="1796" max="1796" width="15.5703125" style="1" customWidth="1"/>
    <col min="1797" max="1797" width="14.28515625" style="1" customWidth="1"/>
    <col min="1798" max="1798" width="12.5703125" style="1" customWidth="1"/>
    <col min="1799" max="1799" width="13.5703125" style="1" customWidth="1"/>
    <col min="1800" max="1800" width="13.85546875" style="1" customWidth="1"/>
    <col min="1801" max="1801" width="14.140625" style="1" customWidth="1"/>
    <col min="1802" max="1802" width="33.28515625" style="1" customWidth="1"/>
    <col min="1803" max="1803" width="15.5703125" style="1" customWidth="1"/>
    <col min="1804" max="1804" width="18" style="1" customWidth="1"/>
    <col min="1805" max="1805" width="17.140625" style="1" customWidth="1"/>
    <col min="1806" max="1806" width="13.7109375" style="1" customWidth="1"/>
    <col min="1807" max="1807" width="12.28515625" style="1" customWidth="1"/>
    <col min="1808" max="1808" width="14.140625" style="1" customWidth="1"/>
    <col min="1809" max="1809" width="12.85546875" style="1" customWidth="1"/>
    <col min="1810" max="1810" width="11.7109375" style="1" customWidth="1"/>
    <col min="1811" max="1811" width="15.42578125" style="1" customWidth="1"/>
    <col min="1812" max="1812" width="23.85546875" style="1" customWidth="1"/>
    <col min="1813" max="1814" width="8.85546875" style="1"/>
    <col min="1815" max="1815" width="12.5703125" style="1" customWidth="1"/>
    <col min="1816" max="1816" width="11.7109375" style="1" customWidth="1"/>
    <col min="1817" max="2048" width="8.85546875" style="1"/>
    <col min="2049" max="2049" width="6.140625" style="1" customWidth="1"/>
    <col min="2050" max="2050" width="11.7109375" style="1" customWidth="1"/>
    <col min="2051" max="2051" width="17.140625" style="1" customWidth="1"/>
    <col min="2052" max="2052" width="15.5703125" style="1" customWidth="1"/>
    <col min="2053" max="2053" width="14.28515625" style="1" customWidth="1"/>
    <col min="2054" max="2054" width="12.5703125" style="1" customWidth="1"/>
    <col min="2055" max="2055" width="13.5703125" style="1" customWidth="1"/>
    <col min="2056" max="2056" width="13.85546875" style="1" customWidth="1"/>
    <col min="2057" max="2057" width="14.140625" style="1" customWidth="1"/>
    <col min="2058" max="2058" width="33.28515625" style="1" customWidth="1"/>
    <col min="2059" max="2059" width="15.5703125" style="1" customWidth="1"/>
    <col min="2060" max="2060" width="18" style="1" customWidth="1"/>
    <col min="2061" max="2061" width="17.140625" style="1" customWidth="1"/>
    <col min="2062" max="2062" width="13.7109375" style="1" customWidth="1"/>
    <col min="2063" max="2063" width="12.28515625" style="1" customWidth="1"/>
    <col min="2064" max="2064" width="14.140625" style="1" customWidth="1"/>
    <col min="2065" max="2065" width="12.85546875" style="1" customWidth="1"/>
    <col min="2066" max="2066" width="11.7109375" style="1" customWidth="1"/>
    <col min="2067" max="2067" width="15.42578125" style="1" customWidth="1"/>
    <col min="2068" max="2068" width="23.85546875" style="1" customWidth="1"/>
    <col min="2069" max="2070" width="8.85546875" style="1"/>
    <col min="2071" max="2071" width="12.5703125" style="1" customWidth="1"/>
    <col min="2072" max="2072" width="11.7109375" style="1" customWidth="1"/>
    <col min="2073" max="2304" width="8.85546875" style="1"/>
    <col min="2305" max="2305" width="6.140625" style="1" customWidth="1"/>
    <col min="2306" max="2306" width="11.7109375" style="1" customWidth="1"/>
    <col min="2307" max="2307" width="17.140625" style="1" customWidth="1"/>
    <col min="2308" max="2308" width="15.5703125" style="1" customWidth="1"/>
    <col min="2309" max="2309" width="14.28515625" style="1" customWidth="1"/>
    <col min="2310" max="2310" width="12.5703125" style="1" customWidth="1"/>
    <col min="2311" max="2311" width="13.5703125" style="1" customWidth="1"/>
    <col min="2312" max="2312" width="13.85546875" style="1" customWidth="1"/>
    <col min="2313" max="2313" width="14.140625" style="1" customWidth="1"/>
    <col min="2314" max="2314" width="33.28515625" style="1" customWidth="1"/>
    <col min="2315" max="2315" width="15.5703125" style="1" customWidth="1"/>
    <col min="2316" max="2316" width="18" style="1" customWidth="1"/>
    <col min="2317" max="2317" width="17.140625" style="1" customWidth="1"/>
    <col min="2318" max="2318" width="13.7109375" style="1" customWidth="1"/>
    <col min="2319" max="2319" width="12.28515625" style="1" customWidth="1"/>
    <col min="2320" max="2320" width="14.140625" style="1" customWidth="1"/>
    <col min="2321" max="2321" width="12.85546875" style="1" customWidth="1"/>
    <col min="2322" max="2322" width="11.7109375" style="1" customWidth="1"/>
    <col min="2323" max="2323" width="15.42578125" style="1" customWidth="1"/>
    <col min="2324" max="2324" width="23.85546875" style="1" customWidth="1"/>
    <col min="2325" max="2326" width="8.85546875" style="1"/>
    <col min="2327" max="2327" width="12.5703125" style="1" customWidth="1"/>
    <col min="2328" max="2328" width="11.7109375" style="1" customWidth="1"/>
    <col min="2329" max="2560" width="8.85546875" style="1"/>
    <col min="2561" max="2561" width="6.140625" style="1" customWidth="1"/>
    <col min="2562" max="2562" width="11.7109375" style="1" customWidth="1"/>
    <col min="2563" max="2563" width="17.140625" style="1" customWidth="1"/>
    <col min="2564" max="2564" width="15.5703125" style="1" customWidth="1"/>
    <col min="2565" max="2565" width="14.28515625" style="1" customWidth="1"/>
    <col min="2566" max="2566" width="12.5703125" style="1" customWidth="1"/>
    <col min="2567" max="2567" width="13.5703125" style="1" customWidth="1"/>
    <col min="2568" max="2568" width="13.85546875" style="1" customWidth="1"/>
    <col min="2569" max="2569" width="14.140625" style="1" customWidth="1"/>
    <col min="2570" max="2570" width="33.28515625" style="1" customWidth="1"/>
    <col min="2571" max="2571" width="15.5703125" style="1" customWidth="1"/>
    <col min="2572" max="2572" width="18" style="1" customWidth="1"/>
    <col min="2573" max="2573" width="17.140625" style="1" customWidth="1"/>
    <col min="2574" max="2574" width="13.7109375" style="1" customWidth="1"/>
    <col min="2575" max="2575" width="12.28515625" style="1" customWidth="1"/>
    <col min="2576" max="2576" width="14.140625" style="1" customWidth="1"/>
    <col min="2577" max="2577" width="12.85546875" style="1" customWidth="1"/>
    <col min="2578" max="2578" width="11.7109375" style="1" customWidth="1"/>
    <col min="2579" max="2579" width="15.42578125" style="1" customWidth="1"/>
    <col min="2580" max="2580" width="23.85546875" style="1" customWidth="1"/>
    <col min="2581" max="2582" width="8.85546875" style="1"/>
    <col min="2583" max="2583" width="12.5703125" style="1" customWidth="1"/>
    <col min="2584" max="2584" width="11.7109375" style="1" customWidth="1"/>
    <col min="2585" max="2816" width="8.85546875" style="1"/>
    <col min="2817" max="2817" width="6.140625" style="1" customWidth="1"/>
    <col min="2818" max="2818" width="11.7109375" style="1" customWidth="1"/>
    <col min="2819" max="2819" width="17.140625" style="1" customWidth="1"/>
    <col min="2820" max="2820" width="15.5703125" style="1" customWidth="1"/>
    <col min="2821" max="2821" width="14.28515625" style="1" customWidth="1"/>
    <col min="2822" max="2822" width="12.5703125" style="1" customWidth="1"/>
    <col min="2823" max="2823" width="13.5703125" style="1" customWidth="1"/>
    <col min="2824" max="2824" width="13.85546875" style="1" customWidth="1"/>
    <col min="2825" max="2825" width="14.140625" style="1" customWidth="1"/>
    <col min="2826" max="2826" width="33.28515625" style="1" customWidth="1"/>
    <col min="2827" max="2827" width="15.5703125" style="1" customWidth="1"/>
    <col min="2828" max="2828" width="18" style="1" customWidth="1"/>
    <col min="2829" max="2829" width="17.140625" style="1" customWidth="1"/>
    <col min="2830" max="2830" width="13.7109375" style="1" customWidth="1"/>
    <col min="2831" max="2831" width="12.28515625" style="1" customWidth="1"/>
    <col min="2832" max="2832" width="14.140625" style="1" customWidth="1"/>
    <col min="2833" max="2833" width="12.85546875" style="1" customWidth="1"/>
    <col min="2834" max="2834" width="11.7109375" style="1" customWidth="1"/>
    <col min="2835" max="2835" width="15.42578125" style="1" customWidth="1"/>
    <col min="2836" max="2836" width="23.85546875" style="1" customWidth="1"/>
    <col min="2837" max="2838" width="8.85546875" style="1"/>
    <col min="2839" max="2839" width="12.5703125" style="1" customWidth="1"/>
    <col min="2840" max="2840" width="11.7109375" style="1" customWidth="1"/>
    <col min="2841" max="3072" width="8.85546875" style="1"/>
    <col min="3073" max="3073" width="6.140625" style="1" customWidth="1"/>
    <col min="3074" max="3074" width="11.7109375" style="1" customWidth="1"/>
    <col min="3075" max="3075" width="17.140625" style="1" customWidth="1"/>
    <col min="3076" max="3076" width="15.5703125" style="1" customWidth="1"/>
    <col min="3077" max="3077" width="14.28515625" style="1" customWidth="1"/>
    <col min="3078" max="3078" width="12.5703125" style="1" customWidth="1"/>
    <col min="3079" max="3079" width="13.5703125" style="1" customWidth="1"/>
    <col min="3080" max="3080" width="13.85546875" style="1" customWidth="1"/>
    <col min="3081" max="3081" width="14.140625" style="1" customWidth="1"/>
    <col min="3082" max="3082" width="33.28515625" style="1" customWidth="1"/>
    <col min="3083" max="3083" width="15.5703125" style="1" customWidth="1"/>
    <col min="3084" max="3084" width="18" style="1" customWidth="1"/>
    <col min="3085" max="3085" width="17.140625" style="1" customWidth="1"/>
    <col min="3086" max="3086" width="13.7109375" style="1" customWidth="1"/>
    <col min="3087" max="3087" width="12.28515625" style="1" customWidth="1"/>
    <col min="3088" max="3088" width="14.140625" style="1" customWidth="1"/>
    <col min="3089" max="3089" width="12.85546875" style="1" customWidth="1"/>
    <col min="3090" max="3090" width="11.7109375" style="1" customWidth="1"/>
    <col min="3091" max="3091" width="15.42578125" style="1" customWidth="1"/>
    <col min="3092" max="3092" width="23.85546875" style="1" customWidth="1"/>
    <col min="3093" max="3094" width="8.85546875" style="1"/>
    <col min="3095" max="3095" width="12.5703125" style="1" customWidth="1"/>
    <col min="3096" max="3096" width="11.7109375" style="1" customWidth="1"/>
    <col min="3097" max="3328" width="8.85546875" style="1"/>
    <col min="3329" max="3329" width="6.140625" style="1" customWidth="1"/>
    <col min="3330" max="3330" width="11.7109375" style="1" customWidth="1"/>
    <col min="3331" max="3331" width="17.140625" style="1" customWidth="1"/>
    <col min="3332" max="3332" width="15.5703125" style="1" customWidth="1"/>
    <col min="3333" max="3333" width="14.28515625" style="1" customWidth="1"/>
    <col min="3334" max="3334" width="12.5703125" style="1" customWidth="1"/>
    <col min="3335" max="3335" width="13.5703125" style="1" customWidth="1"/>
    <col min="3336" max="3336" width="13.85546875" style="1" customWidth="1"/>
    <col min="3337" max="3337" width="14.140625" style="1" customWidth="1"/>
    <col min="3338" max="3338" width="33.28515625" style="1" customWidth="1"/>
    <col min="3339" max="3339" width="15.5703125" style="1" customWidth="1"/>
    <col min="3340" max="3340" width="18" style="1" customWidth="1"/>
    <col min="3341" max="3341" width="17.140625" style="1" customWidth="1"/>
    <col min="3342" max="3342" width="13.7109375" style="1" customWidth="1"/>
    <col min="3343" max="3343" width="12.28515625" style="1" customWidth="1"/>
    <col min="3344" max="3344" width="14.140625" style="1" customWidth="1"/>
    <col min="3345" max="3345" width="12.85546875" style="1" customWidth="1"/>
    <col min="3346" max="3346" width="11.7109375" style="1" customWidth="1"/>
    <col min="3347" max="3347" width="15.42578125" style="1" customWidth="1"/>
    <col min="3348" max="3348" width="23.85546875" style="1" customWidth="1"/>
    <col min="3349" max="3350" width="8.85546875" style="1"/>
    <col min="3351" max="3351" width="12.5703125" style="1" customWidth="1"/>
    <col min="3352" max="3352" width="11.7109375" style="1" customWidth="1"/>
    <col min="3353" max="3584" width="8.85546875" style="1"/>
    <col min="3585" max="3585" width="6.140625" style="1" customWidth="1"/>
    <col min="3586" max="3586" width="11.7109375" style="1" customWidth="1"/>
    <col min="3587" max="3587" width="17.140625" style="1" customWidth="1"/>
    <col min="3588" max="3588" width="15.5703125" style="1" customWidth="1"/>
    <col min="3589" max="3589" width="14.28515625" style="1" customWidth="1"/>
    <col min="3590" max="3590" width="12.5703125" style="1" customWidth="1"/>
    <col min="3591" max="3591" width="13.5703125" style="1" customWidth="1"/>
    <col min="3592" max="3592" width="13.85546875" style="1" customWidth="1"/>
    <col min="3593" max="3593" width="14.140625" style="1" customWidth="1"/>
    <col min="3594" max="3594" width="33.28515625" style="1" customWidth="1"/>
    <col min="3595" max="3595" width="15.5703125" style="1" customWidth="1"/>
    <col min="3596" max="3596" width="18" style="1" customWidth="1"/>
    <col min="3597" max="3597" width="17.140625" style="1" customWidth="1"/>
    <col min="3598" max="3598" width="13.7109375" style="1" customWidth="1"/>
    <col min="3599" max="3599" width="12.28515625" style="1" customWidth="1"/>
    <col min="3600" max="3600" width="14.140625" style="1" customWidth="1"/>
    <col min="3601" max="3601" width="12.85546875" style="1" customWidth="1"/>
    <col min="3602" max="3602" width="11.7109375" style="1" customWidth="1"/>
    <col min="3603" max="3603" width="15.42578125" style="1" customWidth="1"/>
    <col min="3604" max="3604" width="23.85546875" style="1" customWidth="1"/>
    <col min="3605" max="3606" width="8.85546875" style="1"/>
    <col min="3607" max="3607" width="12.5703125" style="1" customWidth="1"/>
    <col min="3608" max="3608" width="11.7109375" style="1" customWidth="1"/>
    <col min="3609" max="3840" width="8.85546875" style="1"/>
    <col min="3841" max="3841" width="6.140625" style="1" customWidth="1"/>
    <col min="3842" max="3842" width="11.7109375" style="1" customWidth="1"/>
    <col min="3843" max="3843" width="17.140625" style="1" customWidth="1"/>
    <col min="3844" max="3844" width="15.5703125" style="1" customWidth="1"/>
    <col min="3845" max="3845" width="14.28515625" style="1" customWidth="1"/>
    <col min="3846" max="3846" width="12.5703125" style="1" customWidth="1"/>
    <col min="3847" max="3847" width="13.5703125" style="1" customWidth="1"/>
    <col min="3848" max="3848" width="13.85546875" style="1" customWidth="1"/>
    <col min="3849" max="3849" width="14.140625" style="1" customWidth="1"/>
    <col min="3850" max="3850" width="33.28515625" style="1" customWidth="1"/>
    <col min="3851" max="3851" width="15.5703125" style="1" customWidth="1"/>
    <col min="3852" max="3852" width="18" style="1" customWidth="1"/>
    <col min="3853" max="3853" width="17.140625" style="1" customWidth="1"/>
    <col min="3854" max="3854" width="13.7109375" style="1" customWidth="1"/>
    <col min="3855" max="3855" width="12.28515625" style="1" customWidth="1"/>
    <col min="3856" max="3856" width="14.140625" style="1" customWidth="1"/>
    <col min="3857" max="3857" width="12.85546875" style="1" customWidth="1"/>
    <col min="3858" max="3858" width="11.7109375" style="1" customWidth="1"/>
    <col min="3859" max="3859" width="15.42578125" style="1" customWidth="1"/>
    <col min="3860" max="3860" width="23.85546875" style="1" customWidth="1"/>
    <col min="3861" max="3862" width="8.85546875" style="1"/>
    <col min="3863" max="3863" width="12.5703125" style="1" customWidth="1"/>
    <col min="3864" max="3864" width="11.7109375" style="1" customWidth="1"/>
    <col min="3865" max="4096" width="8.85546875" style="1"/>
    <col min="4097" max="4097" width="6.140625" style="1" customWidth="1"/>
    <col min="4098" max="4098" width="11.7109375" style="1" customWidth="1"/>
    <col min="4099" max="4099" width="17.140625" style="1" customWidth="1"/>
    <col min="4100" max="4100" width="15.5703125" style="1" customWidth="1"/>
    <col min="4101" max="4101" width="14.28515625" style="1" customWidth="1"/>
    <col min="4102" max="4102" width="12.5703125" style="1" customWidth="1"/>
    <col min="4103" max="4103" width="13.5703125" style="1" customWidth="1"/>
    <col min="4104" max="4104" width="13.85546875" style="1" customWidth="1"/>
    <col min="4105" max="4105" width="14.140625" style="1" customWidth="1"/>
    <col min="4106" max="4106" width="33.28515625" style="1" customWidth="1"/>
    <col min="4107" max="4107" width="15.5703125" style="1" customWidth="1"/>
    <col min="4108" max="4108" width="18" style="1" customWidth="1"/>
    <col min="4109" max="4109" width="17.140625" style="1" customWidth="1"/>
    <col min="4110" max="4110" width="13.7109375" style="1" customWidth="1"/>
    <col min="4111" max="4111" width="12.28515625" style="1" customWidth="1"/>
    <col min="4112" max="4112" width="14.140625" style="1" customWidth="1"/>
    <col min="4113" max="4113" width="12.85546875" style="1" customWidth="1"/>
    <col min="4114" max="4114" width="11.7109375" style="1" customWidth="1"/>
    <col min="4115" max="4115" width="15.42578125" style="1" customWidth="1"/>
    <col min="4116" max="4116" width="23.85546875" style="1" customWidth="1"/>
    <col min="4117" max="4118" width="8.85546875" style="1"/>
    <col min="4119" max="4119" width="12.5703125" style="1" customWidth="1"/>
    <col min="4120" max="4120" width="11.7109375" style="1" customWidth="1"/>
    <col min="4121" max="4352" width="8.85546875" style="1"/>
    <col min="4353" max="4353" width="6.140625" style="1" customWidth="1"/>
    <col min="4354" max="4354" width="11.7109375" style="1" customWidth="1"/>
    <col min="4355" max="4355" width="17.140625" style="1" customWidth="1"/>
    <col min="4356" max="4356" width="15.5703125" style="1" customWidth="1"/>
    <col min="4357" max="4357" width="14.28515625" style="1" customWidth="1"/>
    <col min="4358" max="4358" width="12.5703125" style="1" customWidth="1"/>
    <col min="4359" max="4359" width="13.5703125" style="1" customWidth="1"/>
    <col min="4360" max="4360" width="13.85546875" style="1" customWidth="1"/>
    <col min="4361" max="4361" width="14.140625" style="1" customWidth="1"/>
    <col min="4362" max="4362" width="33.28515625" style="1" customWidth="1"/>
    <col min="4363" max="4363" width="15.5703125" style="1" customWidth="1"/>
    <col min="4364" max="4364" width="18" style="1" customWidth="1"/>
    <col min="4365" max="4365" width="17.140625" style="1" customWidth="1"/>
    <col min="4366" max="4366" width="13.7109375" style="1" customWidth="1"/>
    <col min="4367" max="4367" width="12.28515625" style="1" customWidth="1"/>
    <col min="4368" max="4368" width="14.140625" style="1" customWidth="1"/>
    <col min="4369" max="4369" width="12.85546875" style="1" customWidth="1"/>
    <col min="4370" max="4370" width="11.7109375" style="1" customWidth="1"/>
    <col min="4371" max="4371" width="15.42578125" style="1" customWidth="1"/>
    <col min="4372" max="4372" width="23.85546875" style="1" customWidth="1"/>
    <col min="4373" max="4374" width="8.85546875" style="1"/>
    <col min="4375" max="4375" width="12.5703125" style="1" customWidth="1"/>
    <col min="4376" max="4376" width="11.7109375" style="1" customWidth="1"/>
    <col min="4377" max="4608" width="8.85546875" style="1"/>
    <col min="4609" max="4609" width="6.140625" style="1" customWidth="1"/>
    <col min="4610" max="4610" width="11.7109375" style="1" customWidth="1"/>
    <col min="4611" max="4611" width="17.140625" style="1" customWidth="1"/>
    <col min="4612" max="4612" width="15.5703125" style="1" customWidth="1"/>
    <col min="4613" max="4613" width="14.28515625" style="1" customWidth="1"/>
    <col min="4614" max="4614" width="12.5703125" style="1" customWidth="1"/>
    <col min="4615" max="4615" width="13.5703125" style="1" customWidth="1"/>
    <col min="4616" max="4616" width="13.85546875" style="1" customWidth="1"/>
    <col min="4617" max="4617" width="14.140625" style="1" customWidth="1"/>
    <col min="4618" max="4618" width="33.28515625" style="1" customWidth="1"/>
    <col min="4619" max="4619" width="15.5703125" style="1" customWidth="1"/>
    <col min="4620" max="4620" width="18" style="1" customWidth="1"/>
    <col min="4621" max="4621" width="17.140625" style="1" customWidth="1"/>
    <col min="4622" max="4622" width="13.7109375" style="1" customWidth="1"/>
    <col min="4623" max="4623" width="12.28515625" style="1" customWidth="1"/>
    <col min="4624" max="4624" width="14.140625" style="1" customWidth="1"/>
    <col min="4625" max="4625" width="12.85546875" style="1" customWidth="1"/>
    <col min="4626" max="4626" width="11.7109375" style="1" customWidth="1"/>
    <col min="4627" max="4627" width="15.42578125" style="1" customWidth="1"/>
    <col min="4628" max="4628" width="23.85546875" style="1" customWidth="1"/>
    <col min="4629" max="4630" width="8.85546875" style="1"/>
    <col min="4631" max="4631" width="12.5703125" style="1" customWidth="1"/>
    <col min="4632" max="4632" width="11.7109375" style="1" customWidth="1"/>
    <col min="4633" max="4864" width="8.85546875" style="1"/>
    <col min="4865" max="4865" width="6.140625" style="1" customWidth="1"/>
    <col min="4866" max="4866" width="11.7109375" style="1" customWidth="1"/>
    <col min="4867" max="4867" width="17.140625" style="1" customWidth="1"/>
    <col min="4868" max="4868" width="15.5703125" style="1" customWidth="1"/>
    <col min="4869" max="4869" width="14.28515625" style="1" customWidth="1"/>
    <col min="4870" max="4870" width="12.5703125" style="1" customWidth="1"/>
    <col min="4871" max="4871" width="13.5703125" style="1" customWidth="1"/>
    <col min="4872" max="4872" width="13.85546875" style="1" customWidth="1"/>
    <col min="4873" max="4873" width="14.140625" style="1" customWidth="1"/>
    <col min="4874" max="4874" width="33.28515625" style="1" customWidth="1"/>
    <col min="4875" max="4875" width="15.5703125" style="1" customWidth="1"/>
    <col min="4876" max="4876" width="18" style="1" customWidth="1"/>
    <col min="4877" max="4877" width="17.140625" style="1" customWidth="1"/>
    <col min="4878" max="4878" width="13.7109375" style="1" customWidth="1"/>
    <col min="4879" max="4879" width="12.28515625" style="1" customWidth="1"/>
    <col min="4880" max="4880" width="14.140625" style="1" customWidth="1"/>
    <col min="4881" max="4881" width="12.85546875" style="1" customWidth="1"/>
    <col min="4882" max="4882" width="11.7109375" style="1" customWidth="1"/>
    <col min="4883" max="4883" width="15.42578125" style="1" customWidth="1"/>
    <col min="4884" max="4884" width="23.85546875" style="1" customWidth="1"/>
    <col min="4885" max="4886" width="8.85546875" style="1"/>
    <col min="4887" max="4887" width="12.5703125" style="1" customWidth="1"/>
    <col min="4888" max="4888" width="11.7109375" style="1" customWidth="1"/>
    <col min="4889" max="5120" width="8.85546875" style="1"/>
    <col min="5121" max="5121" width="6.140625" style="1" customWidth="1"/>
    <col min="5122" max="5122" width="11.7109375" style="1" customWidth="1"/>
    <col min="5123" max="5123" width="17.140625" style="1" customWidth="1"/>
    <col min="5124" max="5124" width="15.5703125" style="1" customWidth="1"/>
    <col min="5125" max="5125" width="14.28515625" style="1" customWidth="1"/>
    <col min="5126" max="5126" width="12.5703125" style="1" customWidth="1"/>
    <col min="5127" max="5127" width="13.5703125" style="1" customWidth="1"/>
    <col min="5128" max="5128" width="13.85546875" style="1" customWidth="1"/>
    <col min="5129" max="5129" width="14.140625" style="1" customWidth="1"/>
    <col min="5130" max="5130" width="33.28515625" style="1" customWidth="1"/>
    <col min="5131" max="5131" width="15.5703125" style="1" customWidth="1"/>
    <col min="5132" max="5132" width="18" style="1" customWidth="1"/>
    <col min="5133" max="5133" width="17.140625" style="1" customWidth="1"/>
    <col min="5134" max="5134" width="13.7109375" style="1" customWidth="1"/>
    <col min="5135" max="5135" width="12.28515625" style="1" customWidth="1"/>
    <col min="5136" max="5136" width="14.140625" style="1" customWidth="1"/>
    <col min="5137" max="5137" width="12.85546875" style="1" customWidth="1"/>
    <col min="5138" max="5138" width="11.7109375" style="1" customWidth="1"/>
    <col min="5139" max="5139" width="15.42578125" style="1" customWidth="1"/>
    <col min="5140" max="5140" width="23.85546875" style="1" customWidth="1"/>
    <col min="5141" max="5142" width="8.85546875" style="1"/>
    <col min="5143" max="5143" width="12.5703125" style="1" customWidth="1"/>
    <col min="5144" max="5144" width="11.7109375" style="1" customWidth="1"/>
    <col min="5145" max="5376" width="8.85546875" style="1"/>
    <col min="5377" max="5377" width="6.140625" style="1" customWidth="1"/>
    <col min="5378" max="5378" width="11.7109375" style="1" customWidth="1"/>
    <col min="5379" max="5379" width="17.140625" style="1" customWidth="1"/>
    <col min="5380" max="5380" width="15.5703125" style="1" customWidth="1"/>
    <col min="5381" max="5381" width="14.28515625" style="1" customWidth="1"/>
    <col min="5382" max="5382" width="12.5703125" style="1" customWidth="1"/>
    <col min="5383" max="5383" width="13.5703125" style="1" customWidth="1"/>
    <col min="5384" max="5384" width="13.85546875" style="1" customWidth="1"/>
    <col min="5385" max="5385" width="14.140625" style="1" customWidth="1"/>
    <col min="5386" max="5386" width="33.28515625" style="1" customWidth="1"/>
    <col min="5387" max="5387" width="15.5703125" style="1" customWidth="1"/>
    <col min="5388" max="5388" width="18" style="1" customWidth="1"/>
    <col min="5389" max="5389" width="17.140625" style="1" customWidth="1"/>
    <col min="5390" max="5390" width="13.7109375" style="1" customWidth="1"/>
    <col min="5391" max="5391" width="12.28515625" style="1" customWidth="1"/>
    <col min="5392" max="5392" width="14.140625" style="1" customWidth="1"/>
    <col min="5393" max="5393" width="12.85546875" style="1" customWidth="1"/>
    <col min="5394" max="5394" width="11.7109375" style="1" customWidth="1"/>
    <col min="5395" max="5395" width="15.42578125" style="1" customWidth="1"/>
    <col min="5396" max="5396" width="23.85546875" style="1" customWidth="1"/>
    <col min="5397" max="5398" width="8.85546875" style="1"/>
    <col min="5399" max="5399" width="12.5703125" style="1" customWidth="1"/>
    <col min="5400" max="5400" width="11.7109375" style="1" customWidth="1"/>
    <col min="5401" max="5632" width="8.85546875" style="1"/>
    <col min="5633" max="5633" width="6.140625" style="1" customWidth="1"/>
    <col min="5634" max="5634" width="11.7109375" style="1" customWidth="1"/>
    <col min="5635" max="5635" width="17.140625" style="1" customWidth="1"/>
    <col min="5636" max="5636" width="15.5703125" style="1" customWidth="1"/>
    <col min="5637" max="5637" width="14.28515625" style="1" customWidth="1"/>
    <col min="5638" max="5638" width="12.5703125" style="1" customWidth="1"/>
    <col min="5639" max="5639" width="13.5703125" style="1" customWidth="1"/>
    <col min="5640" max="5640" width="13.85546875" style="1" customWidth="1"/>
    <col min="5641" max="5641" width="14.140625" style="1" customWidth="1"/>
    <col min="5642" max="5642" width="33.28515625" style="1" customWidth="1"/>
    <col min="5643" max="5643" width="15.5703125" style="1" customWidth="1"/>
    <col min="5644" max="5644" width="18" style="1" customWidth="1"/>
    <col min="5645" max="5645" width="17.140625" style="1" customWidth="1"/>
    <col min="5646" max="5646" width="13.7109375" style="1" customWidth="1"/>
    <col min="5647" max="5647" width="12.28515625" style="1" customWidth="1"/>
    <col min="5648" max="5648" width="14.140625" style="1" customWidth="1"/>
    <col min="5649" max="5649" width="12.85546875" style="1" customWidth="1"/>
    <col min="5650" max="5650" width="11.7109375" style="1" customWidth="1"/>
    <col min="5651" max="5651" width="15.42578125" style="1" customWidth="1"/>
    <col min="5652" max="5652" width="23.85546875" style="1" customWidth="1"/>
    <col min="5653" max="5654" width="8.85546875" style="1"/>
    <col min="5655" max="5655" width="12.5703125" style="1" customWidth="1"/>
    <col min="5656" max="5656" width="11.7109375" style="1" customWidth="1"/>
    <col min="5657" max="5888" width="8.85546875" style="1"/>
    <col min="5889" max="5889" width="6.140625" style="1" customWidth="1"/>
    <col min="5890" max="5890" width="11.7109375" style="1" customWidth="1"/>
    <col min="5891" max="5891" width="17.140625" style="1" customWidth="1"/>
    <col min="5892" max="5892" width="15.5703125" style="1" customWidth="1"/>
    <col min="5893" max="5893" width="14.28515625" style="1" customWidth="1"/>
    <col min="5894" max="5894" width="12.5703125" style="1" customWidth="1"/>
    <col min="5895" max="5895" width="13.5703125" style="1" customWidth="1"/>
    <col min="5896" max="5896" width="13.85546875" style="1" customWidth="1"/>
    <col min="5897" max="5897" width="14.140625" style="1" customWidth="1"/>
    <col min="5898" max="5898" width="33.28515625" style="1" customWidth="1"/>
    <col min="5899" max="5899" width="15.5703125" style="1" customWidth="1"/>
    <col min="5900" max="5900" width="18" style="1" customWidth="1"/>
    <col min="5901" max="5901" width="17.140625" style="1" customWidth="1"/>
    <col min="5902" max="5902" width="13.7109375" style="1" customWidth="1"/>
    <col min="5903" max="5903" width="12.28515625" style="1" customWidth="1"/>
    <col min="5904" max="5904" width="14.140625" style="1" customWidth="1"/>
    <col min="5905" max="5905" width="12.85546875" style="1" customWidth="1"/>
    <col min="5906" max="5906" width="11.7109375" style="1" customWidth="1"/>
    <col min="5907" max="5907" width="15.42578125" style="1" customWidth="1"/>
    <col min="5908" max="5908" width="23.85546875" style="1" customWidth="1"/>
    <col min="5909" max="5910" width="8.85546875" style="1"/>
    <col min="5911" max="5911" width="12.5703125" style="1" customWidth="1"/>
    <col min="5912" max="5912" width="11.7109375" style="1" customWidth="1"/>
    <col min="5913" max="6144" width="8.85546875" style="1"/>
    <col min="6145" max="6145" width="6.140625" style="1" customWidth="1"/>
    <col min="6146" max="6146" width="11.7109375" style="1" customWidth="1"/>
    <col min="6147" max="6147" width="17.140625" style="1" customWidth="1"/>
    <col min="6148" max="6148" width="15.5703125" style="1" customWidth="1"/>
    <col min="6149" max="6149" width="14.28515625" style="1" customWidth="1"/>
    <col min="6150" max="6150" width="12.5703125" style="1" customWidth="1"/>
    <col min="6151" max="6151" width="13.5703125" style="1" customWidth="1"/>
    <col min="6152" max="6152" width="13.85546875" style="1" customWidth="1"/>
    <col min="6153" max="6153" width="14.140625" style="1" customWidth="1"/>
    <col min="6154" max="6154" width="33.28515625" style="1" customWidth="1"/>
    <col min="6155" max="6155" width="15.5703125" style="1" customWidth="1"/>
    <col min="6156" max="6156" width="18" style="1" customWidth="1"/>
    <col min="6157" max="6157" width="17.140625" style="1" customWidth="1"/>
    <col min="6158" max="6158" width="13.7109375" style="1" customWidth="1"/>
    <col min="6159" max="6159" width="12.28515625" style="1" customWidth="1"/>
    <col min="6160" max="6160" width="14.140625" style="1" customWidth="1"/>
    <col min="6161" max="6161" width="12.85546875" style="1" customWidth="1"/>
    <col min="6162" max="6162" width="11.7109375" style="1" customWidth="1"/>
    <col min="6163" max="6163" width="15.42578125" style="1" customWidth="1"/>
    <col min="6164" max="6164" width="23.85546875" style="1" customWidth="1"/>
    <col min="6165" max="6166" width="8.85546875" style="1"/>
    <col min="6167" max="6167" width="12.5703125" style="1" customWidth="1"/>
    <col min="6168" max="6168" width="11.7109375" style="1" customWidth="1"/>
    <col min="6169" max="6400" width="8.85546875" style="1"/>
    <col min="6401" max="6401" width="6.140625" style="1" customWidth="1"/>
    <col min="6402" max="6402" width="11.7109375" style="1" customWidth="1"/>
    <col min="6403" max="6403" width="17.140625" style="1" customWidth="1"/>
    <col min="6404" max="6404" width="15.5703125" style="1" customWidth="1"/>
    <col min="6405" max="6405" width="14.28515625" style="1" customWidth="1"/>
    <col min="6406" max="6406" width="12.5703125" style="1" customWidth="1"/>
    <col min="6407" max="6407" width="13.5703125" style="1" customWidth="1"/>
    <col min="6408" max="6408" width="13.85546875" style="1" customWidth="1"/>
    <col min="6409" max="6409" width="14.140625" style="1" customWidth="1"/>
    <col min="6410" max="6410" width="33.28515625" style="1" customWidth="1"/>
    <col min="6411" max="6411" width="15.5703125" style="1" customWidth="1"/>
    <col min="6412" max="6412" width="18" style="1" customWidth="1"/>
    <col min="6413" max="6413" width="17.140625" style="1" customWidth="1"/>
    <col min="6414" max="6414" width="13.7109375" style="1" customWidth="1"/>
    <col min="6415" max="6415" width="12.28515625" style="1" customWidth="1"/>
    <col min="6416" max="6416" width="14.140625" style="1" customWidth="1"/>
    <col min="6417" max="6417" width="12.85546875" style="1" customWidth="1"/>
    <col min="6418" max="6418" width="11.7109375" style="1" customWidth="1"/>
    <col min="6419" max="6419" width="15.42578125" style="1" customWidth="1"/>
    <col min="6420" max="6420" width="23.85546875" style="1" customWidth="1"/>
    <col min="6421" max="6422" width="8.85546875" style="1"/>
    <col min="6423" max="6423" width="12.5703125" style="1" customWidth="1"/>
    <col min="6424" max="6424" width="11.7109375" style="1" customWidth="1"/>
    <col min="6425" max="6656" width="8.85546875" style="1"/>
    <col min="6657" max="6657" width="6.140625" style="1" customWidth="1"/>
    <col min="6658" max="6658" width="11.7109375" style="1" customWidth="1"/>
    <col min="6659" max="6659" width="17.140625" style="1" customWidth="1"/>
    <col min="6660" max="6660" width="15.5703125" style="1" customWidth="1"/>
    <col min="6661" max="6661" width="14.28515625" style="1" customWidth="1"/>
    <col min="6662" max="6662" width="12.5703125" style="1" customWidth="1"/>
    <col min="6663" max="6663" width="13.5703125" style="1" customWidth="1"/>
    <col min="6664" max="6664" width="13.85546875" style="1" customWidth="1"/>
    <col min="6665" max="6665" width="14.140625" style="1" customWidth="1"/>
    <col min="6666" max="6666" width="33.28515625" style="1" customWidth="1"/>
    <col min="6667" max="6667" width="15.5703125" style="1" customWidth="1"/>
    <col min="6668" max="6668" width="18" style="1" customWidth="1"/>
    <col min="6669" max="6669" width="17.140625" style="1" customWidth="1"/>
    <col min="6670" max="6670" width="13.7109375" style="1" customWidth="1"/>
    <col min="6671" max="6671" width="12.28515625" style="1" customWidth="1"/>
    <col min="6672" max="6672" width="14.140625" style="1" customWidth="1"/>
    <col min="6673" max="6673" width="12.85546875" style="1" customWidth="1"/>
    <col min="6674" max="6674" width="11.7109375" style="1" customWidth="1"/>
    <col min="6675" max="6675" width="15.42578125" style="1" customWidth="1"/>
    <col min="6676" max="6676" width="23.85546875" style="1" customWidth="1"/>
    <col min="6677" max="6678" width="8.85546875" style="1"/>
    <col min="6679" max="6679" width="12.5703125" style="1" customWidth="1"/>
    <col min="6680" max="6680" width="11.7109375" style="1" customWidth="1"/>
    <col min="6681" max="6912" width="8.85546875" style="1"/>
    <col min="6913" max="6913" width="6.140625" style="1" customWidth="1"/>
    <col min="6914" max="6914" width="11.7109375" style="1" customWidth="1"/>
    <col min="6915" max="6915" width="17.140625" style="1" customWidth="1"/>
    <col min="6916" max="6916" width="15.5703125" style="1" customWidth="1"/>
    <col min="6917" max="6917" width="14.28515625" style="1" customWidth="1"/>
    <col min="6918" max="6918" width="12.5703125" style="1" customWidth="1"/>
    <col min="6919" max="6919" width="13.5703125" style="1" customWidth="1"/>
    <col min="6920" max="6920" width="13.85546875" style="1" customWidth="1"/>
    <col min="6921" max="6921" width="14.140625" style="1" customWidth="1"/>
    <col min="6922" max="6922" width="33.28515625" style="1" customWidth="1"/>
    <col min="6923" max="6923" width="15.5703125" style="1" customWidth="1"/>
    <col min="6924" max="6924" width="18" style="1" customWidth="1"/>
    <col min="6925" max="6925" width="17.140625" style="1" customWidth="1"/>
    <col min="6926" max="6926" width="13.7109375" style="1" customWidth="1"/>
    <col min="6927" max="6927" width="12.28515625" style="1" customWidth="1"/>
    <col min="6928" max="6928" width="14.140625" style="1" customWidth="1"/>
    <col min="6929" max="6929" width="12.85546875" style="1" customWidth="1"/>
    <col min="6930" max="6930" width="11.7109375" style="1" customWidth="1"/>
    <col min="6931" max="6931" width="15.42578125" style="1" customWidth="1"/>
    <col min="6932" max="6932" width="23.85546875" style="1" customWidth="1"/>
    <col min="6933" max="6934" width="8.85546875" style="1"/>
    <col min="6935" max="6935" width="12.5703125" style="1" customWidth="1"/>
    <col min="6936" max="6936" width="11.7109375" style="1" customWidth="1"/>
    <col min="6937" max="7168" width="8.85546875" style="1"/>
    <col min="7169" max="7169" width="6.140625" style="1" customWidth="1"/>
    <col min="7170" max="7170" width="11.7109375" style="1" customWidth="1"/>
    <col min="7171" max="7171" width="17.140625" style="1" customWidth="1"/>
    <col min="7172" max="7172" width="15.5703125" style="1" customWidth="1"/>
    <col min="7173" max="7173" width="14.28515625" style="1" customWidth="1"/>
    <col min="7174" max="7174" width="12.5703125" style="1" customWidth="1"/>
    <col min="7175" max="7175" width="13.5703125" style="1" customWidth="1"/>
    <col min="7176" max="7176" width="13.85546875" style="1" customWidth="1"/>
    <col min="7177" max="7177" width="14.140625" style="1" customWidth="1"/>
    <col min="7178" max="7178" width="33.28515625" style="1" customWidth="1"/>
    <col min="7179" max="7179" width="15.5703125" style="1" customWidth="1"/>
    <col min="7180" max="7180" width="18" style="1" customWidth="1"/>
    <col min="7181" max="7181" width="17.140625" style="1" customWidth="1"/>
    <col min="7182" max="7182" width="13.7109375" style="1" customWidth="1"/>
    <col min="7183" max="7183" width="12.28515625" style="1" customWidth="1"/>
    <col min="7184" max="7184" width="14.140625" style="1" customWidth="1"/>
    <col min="7185" max="7185" width="12.85546875" style="1" customWidth="1"/>
    <col min="7186" max="7186" width="11.7109375" style="1" customWidth="1"/>
    <col min="7187" max="7187" width="15.42578125" style="1" customWidth="1"/>
    <col min="7188" max="7188" width="23.85546875" style="1" customWidth="1"/>
    <col min="7189" max="7190" width="8.85546875" style="1"/>
    <col min="7191" max="7191" width="12.5703125" style="1" customWidth="1"/>
    <col min="7192" max="7192" width="11.7109375" style="1" customWidth="1"/>
    <col min="7193" max="7424" width="8.85546875" style="1"/>
    <col min="7425" max="7425" width="6.140625" style="1" customWidth="1"/>
    <col min="7426" max="7426" width="11.7109375" style="1" customWidth="1"/>
    <col min="7427" max="7427" width="17.140625" style="1" customWidth="1"/>
    <col min="7428" max="7428" width="15.5703125" style="1" customWidth="1"/>
    <col min="7429" max="7429" width="14.28515625" style="1" customWidth="1"/>
    <col min="7430" max="7430" width="12.5703125" style="1" customWidth="1"/>
    <col min="7431" max="7431" width="13.5703125" style="1" customWidth="1"/>
    <col min="7432" max="7432" width="13.85546875" style="1" customWidth="1"/>
    <col min="7433" max="7433" width="14.140625" style="1" customWidth="1"/>
    <col min="7434" max="7434" width="33.28515625" style="1" customWidth="1"/>
    <col min="7435" max="7435" width="15.5703125" style="1" customWidth="1"/>
    <col min="7436" max="7436" width="18" style="1" customWidth="1"/>
    <col min="7437" max="7437" width="17.140625" style="1" customWidth="1"/>
    <col min="7438" max="7438" width="13.7109375" style="1" customWidth="1"/>
    <col min="7439" max="7439" width="12.28515625" style="1" customWidth="1"/>
    <col min="7440" max="7440" width="14.140625" style="1" customWidth="1"/>
    <col min="7441" max="7441" width="12.85546875" style="1" customWidth="1"/>
    <col min="7442" max="7442" width="11.7109375" style="1" customWidth="1"/>
    <col min="7443" max="7443" width="15.42578125" style="1" customWidth="1"/>
    <col min="7444" max="7444" width="23.85546875" style="1" customWidth="1"/>
    <col min="7445" max="7446" width="8.85546875" style="1"/>
    <col min="7447" max="7447" width="12.5703125" style="1" customWidth="1"/>
    <col min="7448" max="7448" width="11.7109375" style="1" customWidth="1"/>
    <col min="7449" max="7680" width="8.85546875" style="1"/>
    <col min="7681" max="7681" width="6.140625" style="1" customWidth="1"/>
    <col min="7682" max="7682" width="11.7109375" style="1" customWidth="1"/>
    <col min="7683" max="7683" width="17.140625" style="1" customWidth="1"/>
    <col min="7684" max="7684" width="15.5703125" style="1" customWidth="1"/>
    <col min="7685" max="7685" width="14.28515625" style="1" customWidth="1"/>
    <col min="7686" max="7686" width="12.5703125" style="1" customWidth="1"/>
    <col min="7687" max="7687" width="13.5703125" style="1" customWidth="1"/>
    <col min="7688" max="7688" width="13.85546875" style="1" customWidth="1"/>
    <col min="7689" max="7689" width="14.140625" style="1" customWidth="1"/>
    <col min="7690" max="7690" width="33.28515625" style="1" customWidth="1"/>
    <col min="7691" max="7691" width="15.5703125" style="1" customWidth="1"/>
    <col min="7692" max="7692" width="18" style="1" customWidth="1"/>
    <col min="7693" max="7693" width="17.140625" style="1" customWidth="1"/>
    <col min="7694" max="7694" width="13.7109375" style="1" customWidth="1"/>
    <col min="7695" max="7695" width="12.28515625" style="1" customWidth="1"/>
    <col min="7696" max="7696" width="14.140625" style="1" customWidth="1"/>
    <col min="7697" max="7697" width="12.85546875" style="1" customWidth="1"/>
    <col min="7698" max="7698" width="11.7109375" style="1" customWidth="1"/>
    <col min="7699" max="7699" width="15.42578125" style="1" customWidth="1"/>
    <col min="7700" max="7700" width="23.85546875" style="1" customWidth="1"/>
    <col min="7701" max="7702" width="8.85546875" style="1"/>
    <col min="7703" max="7703" width="12.5703125" style="1" customWidth="1"/>
    <col min="7704" max="7704" width="11.7109375" style="1" customWidth="1"/>
    <col min="7705" max="7936" width="8.85546875" style="1"/>
    <col min="7937" max="7937" width="6.140625" style="1" customWidth="1"/>
    <col min="7938" max="7938" width="11.7109375" style="1" customWidth="1"/>
    <col min="7939" max="7939" width="17.140625" style="1" customWidth="1"/>
    <col min="7940" max="7940" width="15.5703125" style="1" customWidth="1"/>
    <col min="7941" max="7941" width="14.28515625" style="1" customWidth="1"/>
    <col min="7942" max="7942" width="12.5703125" style="1" customWidth="1"/>
    <col min="7943" max="7943" width="13.5703125" style="1" customWidth="1"/>
    <col min="7944" max="7944" width="13.85546875" style="1" customWidth="1"/>
    <col min="7945" max="7945" width="14.140625" style="1" customWidth="1"/>
    <col min="7946" max="7946" width="33.28515625" style="1" customWidth="1"/>
    <col min="7947" max="7947" width="15.5703125" style="1" customWidth="1"/>
    <col min="7948" max="7948" width="18" style="1" customWidth="1"/>
    <col min="7949" max="7949" width="17.140625" style="1" customWidth="1"/>
    <col min="7950" max="7950" width="13.7109375" style="1" customWidth="1"/>
    <col min="7951" max="7951" width="12.28515625" style="1" customWidth="1"/>
    <col min="7952" max="7952" width="14.140625" style="1" customWidth="1"/>
    <col min="7953" max="7953" width="12.85546875" style="1" customWidth="1"/>
    <col min="7954" max="7954" width="11.7109375" style="1" customWidth="1"/>
    <col min="7955" max="7955" width="15.42578125" style="1" customWidth="1"/>
    <col min="7956" max="7956" width="23.85546875" style="1" customWidth="1"/>
    <col min="7957" max="7958" width="8.85546875" style="1"/>
    <col min="7959" max="7959" width="12.5703125" style="1" customWidth="1"/>
    <col min="7960" max="7960" width="11.7109375" style="1" customWidth="1"/>
    <col min="7961" max="8192" width="8.85546875" style="1"/>
    <col min="8193" max="8193" width="6.140625" style="1" customWidth="1"/>
    <col min="8194" max="8194" width="11.7109375" style="1" customWidth="1"/>
    <col min="8195" max="8195" width="17.140625" style="1" customWidth="1"/>
    <col min="8196" max="8196" width="15.5703125" style="1" customWidth="1"/>
    <col min="8197" max="8197" width="14.28515625" style="1" customWidth="1"/>
    <col min="8198" max="8198" width="12.5703125" style="1" customWidth="1"/>
    <col min="8199" max="8199" width="13.5703125" style="1" customWidth="1"/>
    <col min="8200" max="8200" width="13.85546875" style="1" customWidth="1"/>
    <col min="8201" max="8201" width="14.140625" style="1" customWidth="1"/>
    <col min="8202" max="8202" width="33.28515625" style="1" customWidth="1"/>
    <col min="8203" max="8203" width="15.5703125" style="1" customWidth="1"/>
    <col min="8204" max="8204" width="18" style="1" customWidth="1"/>
    <col min="8205" max="8205" width="17.140625" style="1" customWidth="1"/>
    <col min="8206" max="8206" width="13.7109375" style="1" customWidth="1"/>
    <col min="8207" max="8207" width="12.28515625" style="1" customWidth="1"/>
    <col min="8208" max="8208" width="14.140625" style="1" customWidth="1"/>
    <col min="8209" max="8209" width="12.85546875" style="1" customWidth="1"/>
    <col min="8210" max="8210" width="11.7109375" style="1" customWidth="1"/>
    <col min="8211" max="8211" width="15.42578125" style="1" customWidth="1"/>
    <col min="8212" max="8212" width="23.85546875" style="1" customWidth="1"/>
    <col min="8213" max="8214" width="8.85546875" style="1"/>
    <col min="8215" max="8215" width="12.5703125" style="1" customWidth="1"/>
    <col min="8216" max="8216" width="11.7109375" style="1" customWidth="1"/>
    <col min="8217" max="8448" width="8.85546875" style="1"/>
    <col min="8449" max="8449" width="6.140625" style="1" customWidth="1"/>
    <col min="8450" max="8450" width="11.7109375" style="1" customWidth="1"/>
    <col min="8451" max="8451" width="17.140625" style="1" customWidth="1"/>
    <col min="8452" max="8452" width="15.5703125" style="1" customWidth="1"/>
    <col min="8453" max="8453" width="14.28515625" style="1" customWidth="1"/>
    <col min="8454" max="8454" width="12.5703125" style="1" customWidth="1"/>
    <col min="8455" max="8455" width="13.5703125" style="1" customWidth="1"/>
    <col min="8456" max="8456" width="13.85546875" style="1" customWidth="1"/>
    <col min="8457" max="8457" width="14.140625" style="1" customWidth="1"/>
    <col min="8458" max="8458" width="33.28515625" style="1" customWidth="1"/>
    <col min="8459" max="8459" width="15.5703125" style="1" customWidth="1"/>
    <col min="8460" max="8460" width="18" style="1" customWidth="1"/>
    <col min="8461" max="8461" width="17.140625" style="1" customWidth="1"/>
    <col min="8462" max="8462" width="13.7109375" style="1" customWidth="1"/>
    <col min="8463" max="8463" width="12.28515625" style="1" customWidth="1"/>
    <col min="8464" max="8464" width="14.140625" style="1" customWidth="1"/>
    <col min="8465" max="8465" width="12.85546875" style="1" customWidth="1"/>
    <col min="8466" max="8466" width="11.7109375" style="1" customWidth="1"/>
    <col min="8467" max="8467" width="15.42578125" style="1" customWidth="1"/>
    <col min="8468" max="8468" width="23.85546875" style="1" customWidth="1"/>
    <col min="8469" max="8470" width="8.85546875" style="1"/>
    <col min="8471" max="8471" width="12.5703125" style="1" customWidth="1"/>
    <col min="8472" max="8472" width="11.7109375" style="1" customWidth="1"/>
    <col min="8473" max="8704" width="8.85546875" style="1"/>
    <col min="8705" max="8705" width="6.140625" style="1" customWidth="1"/>
    <col min="8706" max="8706" width="11.7109375" style="1" customWidth="1"/>
    <col min="8707" max="8707" width="17.140625" style="1" customWidth="1"/>
    <col min="8708" max="8708" width="15.5703125" style="1" customWidth="1"/>
    <col min="8709" max="8709" width="14.28515625" style="1" customWidth="1"/>
    <col min="8710" max="8710" width="12.5703125" style="1" customWidth="1"/>
    <col min="8711" max="8711" width="13.5703125" style="1" customWidth="1"/>
    <col min="8712" max="8712" width="13.85546875" style="1" customWidth="1"/>
    <col min="8713" max="8713" width="14.140625" style="1" customWidth="1"/>
    <col min="8714" max="8714" width="33.28515625" style="1" customWidth="1"/>
    <col min="8715" max="8715" width="15.5703125" style="1" customWidth="1"/>
    <col min="8716" max="8716" width="18" style="1" customWidth="1"/>
    <col min="8717" max="8717" width="17.140625" style="1" customWidth="1"/>
    <col min="8718" max="8718" width="13.7109375" style="1" customWidth="1"/>
    <col min="8719" max="8719" width="12.28515625" style="1" customWidth="1"/>
    <col min="8720" max="8720" width="14.140625" style="1" customWidth="1"/>
    <col min="8721" max="8721" width="12.85546875" style="1" customWidth="1"/>
    <col min="8722" max="8722" width="11.7109375" style="1" customWidth="1"/>
    <col min="8723" max="8723" width="15.42578125" style="1" customWidth="1"/>
    <col min="8724" max="8724" width="23.85546875" style="1" customWidth="1"/>
    <col min="8725" max="8726" width="8.85546875" style="1"/>
    <col min="8727" max="8727" width="12.5703125" style="1" customWidth="1"/>
    <col min="8728" max="8728" width="11.7109375" style="1" customWidth="1"/>
    <col min="8729" max="8960" width="8.85546875" style="1"/>
    <col min="8961" max="8961" width="6.140625" style="1" customWidth="1"/>
    <col min="8962" max="8962" width="11.7109375" style="1" customWidth="1"/>
    <col min="8963" max="8963" width="17.140625" style="1" customWidth="1"/>
    <col min="8964" max="8964" width="15.5703125" style="1" customWidth="1"/>
    <col min="8965" max="8965" width="14.28515625" style="1" customWidth="1"/>
    <col min="8966" max="8966" width="12.5703125" style="1" customWidth="1"/>
    <col min="8967" max="8967" width="13.5703125" style="1" customWidth="1"/>
    <col min="8968" max="8968" width="13.85546875" style="1" customWidth="1"/>
    <col min="8969" max="8969" width="14.140625" style="1" customWidth="1"/>
    <col min="8970" max="8970" width="33.28515625" style="1" customWidth="1"/>
    <col min="8971" max="8971" width="15.5703125" style="1" customWidth="1"/>
    <col min="8972" max="8972" width="18" style="1" customWidth="1"/>
    <col min="8973" max="8973" width="17.140625" style="1" customWidth="1"/>
    <col min="8974" max="8974" width="13.7109375" style="1" customWidth="1"/>
    <col min="8975" max="8975" width="12.28515625" style="1" customWidth="1"/>
    <col min="8976" max="8976" width="14.140625" style="1" customWidth="1"/>
    <col min="8977" max="8977" width="12.85546875" style="1" customWidth="1"/>
    <col min="8978" max="8978" width="11.7109375" style="1" customWidth="1"/>
    <col min="8979" max="8979" width="15.42578125" style="1" customWidth="1"/>
    <col min="8980" max="8980" width="23.85546875" style="1" customWidth="1"/>
    <col min="8981" max="8982" width="8.85546875" style="1"/>
    <col min="8983" max="8983" width="12.5703125" style="1" customWidth="1"/>
    <col min="8984" max="8984" width="11.7109375" style="1" customWidth="1"/>
    <col min="8985" max="9216" width="8.85546875" style="1"/>
    <col min="9217" max="9217" width="6.140625" style="1" customWidth="1"/>
    <col min="9218" max="9218" width="11.7109375" style="1" customWidth="1"/>
    <col min="9219" max="9219" width="17.140625" style="1" customWidth="1"/>
    <col min="9220" max="9220" width="15.5703125" style="1" customWidth="1"/>
    <col min="9221" max="9221" width="14.28515625" style="1" customWidth="1"/>
    <col min="9222" max="9222" width="12.5703125" style="1" customWidth="1"/>
    <col min="9223" max="9223" width="13.5703125" style="1" customWidth="1"/>
    <col min="9224" max="9224" width="13.85546875" style="1" customWidth="1"/>
    <col min="9225" max="9225" width="14.140625" style="1" customWidth="1"/>
    <col min="9226" max="9226" width="33.28515625" style="1" customWidth="1"/>
    <col min="9227" max="9227" width="15.5703125" style="1" customWidth="1"/>
    <col min="9228" max="9228" width="18" style="1" customWidth="1"/>
    <col min="9229" max="9229" width="17.140625" style="1" customWidth="1"/>
    <col min="9230" max="9230" width="13.7109375" style="1" customWidth="1"/>
    <col min="9231" max="9231" width="12.28515625" style="1" customWidth="1"/>
    <col min="9232" max="9232" width="14.140625" style="1" customWidth="1"/>
    <col min="9233" max="9233" width="12.85546875" style="1" customWidth="1"/>
    <col min="9234" max="9234" width="11.7109375" style="1" customWidth="1"/>
    <col min="9235" max="9235" width="15.42578125" style="1" customWidth="1"/>
    <col min="9236" max="9236" width="23.85546875" style="1" customWidth="1"/>
    <col min="9237" max="9238" width="8.85546875" style="1"/>
    <col min="9239" max="9239" width="12.5703125" style="1" customWidth="1"/>
    <col min="9240" max="9240" width="11.7109375" style="1" customWidth="1"/>
    <col min="9241" max="9472" width="8.85546875" style="1"/>
    <col min="9473" max="9473" width="6.140625" style="1" customWidth="1"/>
    <col min="9474" max="9474" width="11.7109375" style="1" customWidth="1"/>
    <col min="9475" max="9475" width="17.140625" style="1" customWidth="1"/>
    <col min="9476" max="9476" width="15.5703125" style="1" customWidth="1"/>
    <col min="9477" max="9477" width="14.28515625" style="1" customWidth="1"/>
    <col min="9478" max="9478" width="12.5703125" style="1" customWidth="1"/>
    <col min="9479" max="9479" width="13.5703125" style="1" customWidth="1"/>
    <col min="9480" max="9480" width="13.85546875" style="1" customWidth="1"/>
    <col min="9481" max="9481" width="14.140625" style="1" customWidth="1"/>
    <col min="9482" max="9482" width="33.28515625" style="1" customWidth="1"/>
    <col min="9483" max="9483" width="15.5703125" style="1" customWidth="1"/>
    <col min="9484" max="9484" width="18" style="1" customWidth="1"/>
    <col min="9485" max="9485" width="17.140625" style="1" customWidth="1"/>
    <col min="9486" max="9486" width="13.7109375" style="1" customWidth="1"/>
    <col min="9487" max="9487" width="12.28515625" style="1" customWidth="1"/>
    <col min="9488" max="9488" width="14.140625" style="1" customWidth="1"/>
    <col min="9489" max="9489" width="12.85546875" style="1" customWidth="1"/>
    <col min="9490" max="9490" width="11.7109375" style="1" customWidth="1"/>
    <col min="9491" max="9491" width="15.42578125" style="1" customWidth="1"/>
    <col min="9492" max="9492" width="23.85546875" style="1" customWidth="1"/>
    <col min="9493" max="9494" width="8.85546875" style="1"/>
    <col min="9495" max="9495" width="12.5703125" style="1" customWidth="1"/>
    <col min="9496" max="9496" width="11.7109375" style="1" customWidth="1"/>
    <col min="9497" max="9728" width="8.85546875" style="1"/>
    <col min="9729" max="9729" width="6.140625" style="1" customWidth="1"/>
    <col min="9730" max="9730" width="11.7109375" style="1" customWidth="1"/>
    <col min="9731" max="9731" width="17.140625" style="1" customWidth="1"/>
    <col min="9732" max="9732" width="15.5703125" style="1" customWidth="1"/>
    <col min="9733" max="9733" width="14.28515625" style="1" customWidth="1"/>
    <col min="9734" max="9734" width="12.5703125" style="1" customWidth="1"/>
    <col min="9735" max="9735" width="13.5703125" style="1" customWidth="1"/>
    <col min="9736" max="9736" width="13.85546875" style="1" customWidth="1"/>
    <col min="9737" max="9737" width="14.140625" style="1" customWidth="1"/>
    <col min="9738" max="9738" width="33.28515625" style="1" customWidth="1"/>
    <col min="9739" max="9739" width="15.5703125" style="1" customWidth="1"/>
    <col min="9740" max="9740" width="18" style="1" customWidth="1"/>
    <col min="9741" max="9741" width="17.140625" style="1" customWidth="1"/>
    <col min="9742" max="9742" width="13.7109375" style="1" customWidth="1"/>
    <col min="9743" max="9743" width="12.28515625" style="1" customWidth="1"/>
    <col min="9744" max="9744" width="14.140625" style="1" customWidth="1"/>
    <col min="9745" max="9745" width="12.85546875" style="1" customWidth="1"/>
    <col min="9746" max="9746" width="11.7109375" style="1" customWidth="1"/>
    <col min="9747" max="9747" width="15.42578125" style="1" customWidth="1"/>
    <col min="9748" max="9748" width="23.85546875" style="1" customWidth="1"/>
    <col min="9749" max="9750" width="8.85546875" style="1"/>
    <col min="9751" max="9751" width="12.5703125" style="1" customWidth="1"/>
    <col min="9752" max="9752" width="11.7109375" style="1" customWidth="1"/>
    <col min="9753" max="9984" width="8.85546875" style="1"/>
    <col min="9985" max="9985" width="6.140625" style="1" customWidth="1"/>
    <col min="9986" max="9986" width="11.7109375" style="1" customWidth="1"/>
    <col min="9987" max="9987" width="17.140625" style="1" customWidth="1"/>
    <col min="9988" max="9988" width="15.5703125" style="1" customWidth="1"/>
    <col min="9989" max="9989" width="14.28515625" style="1" customWidth="1"/>
    <col min="9990" max="9990" width="12.5703125" style="1" customWidth="1"/>
    <col min="9991" max="9991" width="13.5703125" style="1" customWidth="1"/>
    <col min="9992" max="9992" width="13.85546875" style="1" customWidth="1"/>
    <col min="9993" max="9993" width="14.140625" style="1" customWidth="1"/>
    <col min="9994" max="9994" width="33.28515625" style="1" customWidth="1"/>
    <col min="9995" max="9995" width="15.5703125" style="1" customWidth="1"/>
    <col min="9996" max="9996" width="18" style="1" customWidth="1"/>
    <col min="9997" max="9997" width="17.140625" style="1" customWidth="1"/>
    <col min="9998" max="9998" width="13.7109375" style="1" customWidth="1"/>
    <col min="9999" max="9999" width="12.28515625" style="1" customWidth="1"/>
    <col min="10000" max="10000" width="14.140625" style="1" customWidth="1"/>
    <col min="10001" max="10001" width="12.85546875" style="1" customWidth="1"/>
    <col min="10002" max="10002" width="11.7109375" style="1" customWidth="1"/>
    <col min="10003" max="10003" width="15.42578125" style="1" customWidth="1"/>
    <col min="10004" max="10004" width="23.85546875" style="1" customWidth="1"/>
    <col min="10005" max="10006" width="8.85546875" style="1"/>
    <col min="10007" max="10007" width="12.5703125" style="1" customWidth="1"/>
    <col min="10008" max="10008" width="11.7109375" style="1" customWidth="1"/>
    <col min="10009" max="10240" width="8.85546875" style="1"/>
    <col min="10241" max="10241" width="6.140625" style="1" customWidth="1"/>
    <col min="10242" max="10242" width="11.7109375" style="1" customWidth="1"/>
    <col min="10243" max="10243" width="17.140625" style="1" customWidth="1"/>
    <col min="10244" max="10244" width="15.5703125" style="1" customWidth="1"/>
    <col min="10245" max="10245" width="14.28515625" style="1" customWidth="1"/>
    <col min="10246" max="10246" width="12.5703125" style="1" customWidth="1"/>
    <col min="10247" max="10247" width="13.5703125" style="1" customWidth="1"/>
    <col min="10248" max="10248" width="13.85546875" style="1" customWidth="1"/>
    <col min="10249" max="10249" width="14.140625" style="1" customWidth="1"/>
    <col min="10250" max="10250" width="33.28515625" style="1" customWidth="1"/>
    <col min="10251" max="10251" width="15.5703125" style="1" customWidth="1"/>
    <col min="10252" max="10252" width="18" style="1" customWidth="1"/>
    <col min="10253" max="10253" width="17.140625" style="1" customWidth="1"/>
    <col min="10254" max="10254" width="13.7109375" style="1" customWidth="1"/>
    <col min="10255" max="10255" width="12.28515625" style="1" customWidth="1"/>
    <col min="10256" max="10256" width="14.140625" style="1" customWidth="1"/>
    <col min="10257" max="10257" width="12.85546875" style="1" customWidth="1"/>
    <col min="10258" max="10258" width="11.7109375" style="1" customWidth="1"/>
    <col min="10259" max="10259" width="15.42578125" style="1" customWidth="1"/>
    <col min="10260" max="10260" width="23.85546875" style="1" customWidth="1"/>
    <col min="10261" max="10262" width="8.85546875" style="1"/>
    <col min="10263" max="10263" width="12.5703125" style="1" customWidth="1"/>
    <col min="10264" max="10264" width="11.7109375" style="1" customWidth="1"/>
    <col min="10265" max="10496" width="8.85546875" style="1"/>
    <col min="10497" max="10497" width="6.140625" style="1" customWidth="1"/>
    <col min="10498" max="10498" width="11.7109375" style="1" customWidth="1"/>
    <col min="10499" max="10499" width="17.140625" style="1" customWidth="1"/>
    <col min="10500" max="10500" width="15.5703125" style="1" customWidth="1"/>
    <col min="10501" max="10501" width="14.28515625" style="1" customWidth="1"/>
    <col min="10502" max="10502" width="12.5703125" style="1" customWidth="1"/>
    <col min="10503" max="10503" width="13.5703125" style="1" customWidth="1"/>
    <col min="10504" max="10504" width="13.85546875" style="1" customWidth="1"/>
    <col min="10505" max="10505" width="14.140625" style="1" customWidth="1"/>
    <col min="10506" max="10506" width="33.28515625" style="1" customWidth="1"/>
    <col min="10507" max="10507" width="15.5703125" style="1" customWidth="1"/>
    <col min="10508" max="10508" width="18" style="1" customWidth="1"/>
    <col min="10509" max="10509" width="17.140625" style="1" customWidth="1"/>
    <col min="10510" max="10510" width="13.7109375" style="1" customWidth="1"/>
    <col min="10511" max="10511" width="12.28515625" style="1" customWidth="1"/>
    <col min="10512" max="10512" width="14.140625" style="1" customWidth="1"/>
    <col min="10513" max="10513" width="12.85546875" style="1" customWidth="1"/>
    <col min="10514" max="10514" width="11.7109375" style="1" customWidth="1"/>
    <col min="10515" max="10515" width="15.42578125" style="1" customWidth="1"/>
    <col min="10516" max="10516" width="23.85546875" style="1" customWidth="1"/>
    <col min="10517" max="10518" width="8.85546875" style="1"/>
    <col min="10519" max="10519" width="12.5703125" style="1" customWidth="1"/>
    <col min="10520" max="10520" width="11.7109375" style="1" customWidth="1"/>
    <col min="10521" max="10752" width="8.85546875" style="1"/>
    <col min="10753" max="10753" width="6.140625" style="1" customWidth="1"/>
    <col min="10754" max="10754" width="11.7109375" style="1" customWidth="1"/>
    <col min="10755" max="10755" width="17.140625" style="1" customWidth="1"/>
    <col min="10756" max="10756" width="15.5703125" style="1" customWidth="1"/>
    <col min="10757" max="10757" width="14.28515625" style="1" customWidth="1"/>
    <col min="10758" max="10758" width="12.5703125" style="1" customWidth="1"/>
    <col min="10759" max="10759" width="13.5703125" style="1" customWidth="1"/>
    <col min="10760" max="10760" width="13.85546875" style="1" customWidth="1"/>
    <col min="10761" max="10761" width="14.140625" style="1" customWidth="1"/>
    <col min="10762" max="10762" width="33.28515625" style="1" customWidth="1"/>
    <col min="10763" max="10763" width="15.5703125" style="1" customWidth="1"/>
    <col min="10764" max="10764" width="18" style="1" customWidth="1"/>
    <col min="10765" max="10765" width="17.140625" style="1" customWidth="1"/>
    <col min="10766" max="10766" width="13.7109375" style="1" customWidth="1"/>
    <col min="10767" max="10767" width="12.28515625" style="1" customWidth="1"/>
    <col min="10768" max="10768" width="14.140625" style="1" customWidth="1"/>
    <col min="10769" max="10769" width="12.85546875" style="1" customWidth="1"/>
    <col min="10770" max="10770" width="11.7109375" style="1" customWidth="1"/>
    <col min="10771" max="10771" width="15.42578125" style="1" customWidth="1"/>
    <col min="10772" max="10772" width="23.85546875" style="1" customWidth="1"/>
    <col min="10773" max="10774" width="8.85546875" style="1"/>
    <col min="10775" max="10775" width="12.5703125" style="1" customWidth="1"/>
    <col min="10776" max="10776" width="11.7109375" style="1" customWidth="1"/>
    <col min="10777" max="11008" width="8.85546875" style="1"/>
    <col min="11009" max="11009" width="6.140625" style="1" customWidth="1"/>
    <col min="11010" max="11010" width="11.7109375" style="1" customWidth="1"/>
    <col min="11011" max="11011" width="17.140625" style="1" customWidth="1"/>
    <col min="11012" max="11012" width="15.5703125" style="1" customWidth="1"/>
    <col min="11013" max="11013" width="14.28515625" style="1" customWidth="1"/>
    <col min="11014" max="11014" width="12.5703125" style="1" customWidth="1"/>
    <col min="11015" max="11015" width="13.5703125" style="1" customWidth="1"/>
    <col min="11016" max="11016" width="13.85546875" style="1" customWidth="1"/>
    <col min="11017" max="11017" width="14.140625" style="1" customWidth="1"/>
    <col min="11018" max="11018" width="33.28515625" style="1" customWidth="1"/>
    <col min="11019" max="11019" width="15.5703125" style="1" customWidth="1"/>
    <col min="11020" max="11020" width="18" style="1" customWidth="1"/>
    <col min="11021" max="11021" width="17.140625" style="1" customWidth="1"/>
    <col min="11022" max="11022" width="13.7109375" style="1" customWidth="1"/>
    <col min="11023" max="11023" width="12.28515625" style="1" customWidth="1"/>
    <col min="11024" max="11024" width="14.140625" style="1" customWidth="1"/>
    <col min="11025" max="11025" width="12.85546875" style="1" customWidth="1"/>
    <col min="11026" max="11026" width="11.7109375" style="1" customWidth="1"/>
    <col min="11027" max="11027" width="15.42578125" style="1" customWidth="1"/>
    <col min="11028" max="11028" width="23.85546875" style="1" customWidth="1"/>
    <col min="11029" max="11030" width="8.85546875" style="1"/>
    <col min="11031" max="11031" width="12.5703125" style="1" customWidth="1"/>
    <col min="11032" max="11032" width="11.7109375" style="1" customWidth="1"/>
    <col min="11033" max="11264" width="8.85546875" style="1"/>
    <col min="11265" max="11265" width="6.140625" style="1" customWidth="1"/>
    <col min="11266" max="11266" width="11.7109375" style="1" customWidth="1"/>
    <col min="11267" max="11267" width="17.140625" style="1" customWidth="1"/>
    <col min="11268" max="11268" width="15.5703125" style="1" customWidth="1"/>
    <col min="11269" max="11269" width="14.28515625" style="1" customWidth="1"/>
    <col min="11270" max="11270" width="12.5703125" style="1" customWidth="1"/>
    <col min="11271" max="11271" width="13.5703125" style="1" customWidth="1"/>
    <col min="11272" max="11272" width="13.85546875" style="1" customWidth="1"/>
    <col min="11273" max="11273" width="14.140625" style="1" customWidth="1"/>
    <col min="11274" max="11274" width="33.28515625" style="1" customWidth="1"/>
    <col min="11275" max="11275" width="15.5703125" style="1" customWidth="1"/>
    <col min="11276" max="11276" width="18" style="1" customWidth="1"/>
    <col min="11277" max="11277" width="17.140625" style="1" customWidth="1"/>
    <col min="11278" max="11278" width="13.7109375" style="1" customWidth="1"/>
    <col min="11279" max="11279" width="12.28515625" style="1" customWidth="1"/>
    <col min="11280" max="11280" width="14.140625" style="1" customWidth="1"/>
    <col min="11281" max="11281" width="12.85546875" style="1" customWidth="1"/>
    <col min="11282" max="11282" width="11.7109375" style="1" customWidth="1"/>
    <col min="11283" max="11283" width="15.42578125" style="1" customWidth="1"/>
    <col min="11284" max="11284" width="23.85546875" style="1" customWidth="1"/>
    <col min="11285" max="11286" width="8.85546875" style="1"/>
    <col min="11287" max="11287" width="12.5703125" style="1" customWidth="1"/>
    <col min="11288" max="11288" width="11.7109375" style="1" customWidth="1"/>
    <col min="11289" max="11520" width="8.85546875" style="1"/>
    <col min="11521" max="11521" width="6.140625" style="1" customWidth="1"/>
    <col min="11522" max="11522" width="11.7109375" style="1" customWidth="1"/>
    <col min="11523" max="11523" width="17.140625" style="1" customWidth="1"/>
    <col min="11524" max="11524" width="15.5703125" style="1" customWidth="1"/>
    <col min="11525" max="11525" width="14.28515625" style="1" customWidth="1"/>
    <col min="11526" max="11526" width="12.5703125" style="1" customWidth="1"/>
    <col min="11527" max="11527" width="13.5703125" style="1" customWidth="1"/>
    <col min="11528" max="11528" width="13.85546875" style="1" customWidth="1"/>
    <col min="11529" max="11529" width="14.140625" style="1" customWidth="1"/>
    <col min="11530" max="11530" width="33.28515625" style="1" customWidth="1"/>
    <col min="11531" max="11531" width="15.5703125" style="1" customWidth="1"/>
    <col min="11532" max="11532" width="18" style="1" customWidth="1"/>
    <col min="11533" max="11533" width="17.140625" style="1" customWidth="1"/>
    <col min="11534" max="11534" width="13.7109375" style="1" customWidth="1"/>
    <col min="11535" max="11535" width="12.28515625" style="1" customWidth="1"/>
    <col min="11536" max="11536" width="14.140625" style="1" customWidth="1"/>
    <col min="11537" max="11537" width="12.85546875" style="1" customWidth="1"/>
    <col min="11538" max="11538" width="11.7109375" style="1" customWidth="1"/>
    <col min="11539" max="11539" width="15.42578125" style="1" customWidth="1"/>
    <col min="11540" max="11540" width="23.85546875" style="1" customWidth="1"/>
    <col min="11541" max="11542" width="8.85546875" style="1"/>
    <col min="11543" max="11543" width="12.5703125" style="1" customWidth="1"/>
    <col min="11544" max="11544" width="11.7109375" style="1" customWidth="1"/>
    <col min="11545" max="11776" width="8.85546875" style="1"/>
    <col min="11777" max="11777" width="6.140625" style="1" customWidth="1"/>
    <col min="11778" max="11778" width="11.7109375" style="1" customWidth="1"/>
    <col min="11779" max="11779" width="17.140625" style="1" customWidth="1"/>
    <col min="11780" max="11780" width="15.5703125" style="1" customWidth="1"/>
    <col min="11781" max="11781" width="14.28515625" style="1" customWidth="1"/>
    <col min="11782" max="11782" width="12.5703125" style="1" customWidth="1"/>
    <col min="11783" max="11783" width="13.5703125" style="1" customWidth="1"/>
    <col min="11784" max="11784" width="13.85546875" style="1" customWidth="1"/>
    <col min="11785" max="11785" width="14.140625" style="1" customWidth="1"/>
    <col min="11786" max="11786" width="33.28515625" style="1" customWidth="1"/>
    <col min="11787" max="11787" width="15.5703125" style="1" customWidth="1"/>
    <col min="11788" max="11788" width="18" style="1" customWidth="1"/>
    <col min="11789" max="11789" width="17.140625" style="1" customWidth="1"/>
    <col min="11790" max="11790" width="13.7109375" style="1" customWidth="1"/>
    <col min="11791" max="11791" width="12.28515625" style="1" customWidth="1"/>
    <col min="11792" max="11792" width="14.140625" style="1" customWidth="1"/>
    <col min="11793" max="11793" width="12.85546875" style="1" customWidth="1"/>
    <col min="11794" max="11794" width="11.7109375" style="1" customWidth="1"/>
    <col min="11795" max="11795" width="15.42578125" style="1" customWidth="1"/>
    <col min="11796" max="11796" width="23.85546875" style="1" customWidth="1"/>
    <col min="11797" max="11798" width="8.85546875" style="1"/>
    <col min="11799" max="11799" width="12.5703125" style="1" customWidth="1"/>
    <col min="11800" max="11800" width="11.7109375" style="1" customWidth="1"/>
    <col min="11801" max="12032" width="8.85546875" style="1"/>
    <col min="12033" max="12033" width="6.140625" style="1" customWidth="1"/>
    <col min="12034" max="12034" width="11.7109375" style="1" customWidth="1"/>
    <col min="12035" max="12035" width="17.140625" style="1" customWidth="1"/>
    <col min="12036" max="12036" width="15.5703125" style="1" customWidth="1"/>
    <col min="12037" max="12037" width="14.28515625" style="1" customWidth="1"/>
    <col min="12038" max="12038" width="12.5703125" style="1" customWidth="1"/>
    <col min="12039" max="12039" width="13.5703125" style="1" customWidth="1"/>
    <col min="12040" max="12040" width="13.85546875" style="1" customWidth="1"/>
    <col min="12041" max="12041" width="14.140625" style="1" customWidth="1"/>
    <col min="12042" max="12042" width="33.28515625" style="1" customWidth="1"/>
    <col min="12043" max="12043" width="15.5703125" style="1" customWidth="1"/>
    <col min="12044" max="12044" width="18" style="1" customWidth="1"/>
    <col min="12045" max="12045" width="17.140625" style="1" customWidth="1"/>
    <col min="12046" max="12046" width="13.7109375" style="1" customWidth="1"/>
    <col min="12047" max="12047" width="12.28515625" style="1" customWidth="1"/>
    <col min="12048" max="12048" width="14.140625" style="1" customWidth="1"/>
    <col min="12049" max="12049" width="12.85546875" style="1" customWidth="1"/>
    <col min="12050" max="12050" width="11.7109375" style="1" customWidth="1"/>
    <col min="12051" max="12051" width="15.42578125" style="1" customWidth="1"/>
    <col min="12052" max="12052" width="23.85546875" style="1" customWidth="1"/>
    <col min="12053" max="12054" width="8.85546875" style="1"/>
    <col min="12055" max="12055" width="12.5703125" style="1" customWidth="1"/>
    <col min="12056" max="12056" width="11.7109375" style="1" customWidth="1"/>
    <col min="12057" max="12288" width="8.85546875" style="1"/>
    <col min="12289" max="12289" width="6.140625" style="1" customWidth="1"/>
    <col min="12290" max="12290" width="11.7109375" style="1" customWidth="1"/>
    <col min="12291" max="12291" width="17.140625" style="1" customWidth="1"/>
    <col min="12292" max="12292" width="15.5703125" style="1" customWidth="1"/>
    <col min="12293" max="12293" width="14.28515625" style="1" customWidth="1"/>
    <col min="12294" max="12294" width="12.5703125" style="1" customWidth="1"/>
    <col min="12295" max="12295" width="13.5703125" style="1" customWidth="1"/>
    <col min="12296" max="12296" width="13.85546875" style="1" customWidth="1"/>
    <col min="12297" max="12297" width="14.140625" style="1" customWidth="1"/>
    <col min="12298" max="12298" width="33.28515625" style="1" customWidth="1"/>
    <col min="12299" max="12299" width="15.5703125" style="1" customWidth="1"/>
    <col min="12300" max="12300" width="18" style="1" customWidth="1"/>
    <col min="12301" max="12301" width="17.140625" style="1" customWidth="1"/>
    <col min="12302" max="12302" width="13.7109375" style="1" customWidth="1"/>
    <col min="12303" max="12303" width="12.28515625" style="1" customWidth="1"/>
    <col min="12304" max="12304" width="14.140625" style="1" customWidth="1"/>
    <col min="12305" max="12305" width="12.85546875" style="1" customWidth="1"/>
    <col min="12306" max="12306" width="11.7109375" style="1" customWidth="1"/>
    <col min="12307" max="12307" width="15.42578125" style="1" customWidth="1"/>
    <col min="12308" max="12308" width="23.85546875" style="1" customWidth="1"/>
    <col min="12309" max="12310" width="8.85546875" style="1"/>
    <col min="12311" max="12311" width="12.5703125" style="1" customWidth="1"/>
    <col min="12312" max="12312" width="11.7109375" style="1" customWidth="1"/>
    <col min="12313" max="12544" width="8.85546875" style="1"/>
    <col min="12545" max="12545" width="6.140625" style="1" customWidth="1"/>
    <col min="12546" max="12546" width="11.7109375" style="1" customWidth="1"/>
    <col min="12547" max="12547" width="17.140625" style="1" customWidth="1"/>
    <col min="12548" max="12548" width="15.5703125" style="1" customWidth="1"/>
    <col min="12549" max="12549" width="14.28515625" style="1" customWidth="1"/>
    <col min="12550" max="12550" width="12.5703125" style="1" customWidth="1"/>
    <col min="12551" max="12551" width="13.5703125" style="1" customWidth="1"/>
    <col min="12552" max="12552" width="13.85546875" style="1" customWidth="1"/>
    <col min="12553" max="12553" width="14.140625" style="1" customWidth="1"/>
    <col min="12554" max="12554" width="33.28515625" style="1" customWidth="1"/>
    <col min="12555" max="12555" width="15.5703125" style="1" customWidth="1"/>
    <col min="12556" max="12556" width="18" style="1" customWidth="1"/>
    <col min="12557" max="12557" width="17.140625" style="1" customWidth="1"/>
    <col min="12558" max="12558" width="13.7109375" style="1" customWidth="1"/>
    <col min="12559" max="12559" width="12.28515625" style="1" customWidth="1"/>
    <col min="12560" max="12560" width="14.140625" style="1" customWidth="1"/>
    <col min="12561" max="12561" width="12.85546875" style="1" customWidth="1"/>
    <col min="12562" max="12562" width="11.7109375" style="1" customWidth="1"/>
    <col min="12563" max="12563" width="15.42578125" style="1" customWidth="1"/>
    <col min="12564" max="12564" width="23.85546875" style="1" customWidth="1"/>
    <col min="12565" max="12566" width="8.85546875" style="1"/>
    <col min="12567" max="12567" width="12.5703125" style="1" customWidth="1"/>
    <col min="12568" max="12568" width="11.7109375" style="1" customWidth="1"/>
    <col min="12569" max="12800" width="8.85546875" style="1"/>
    <col min="12801" max="12801" width="6.140625" style="1" customWidth="1"/>
    <col min="12802" max="12802" width="11.7109375" style="1" customWidth="1"/>
    <col min="12803" max="12803" width="17.140625" style="1" customWidth="1"/>
    <col min="12804" max="12804" width="15.5703125" style="1" customWidth="1"/>
    <col min="12805" max="12805" width="14.28515625" style="1" customWidth="1"/>
    <col min="12806" max="12806" width="12.5703125" style="1" customWidth="1"/>
    <col min="12807" max="12807" width="13.5703125" style="1" customWidth="1"/>
    <col min="12808" max="12808" width="13.85546875" style="1" customWidth="1"/>
    <col min="12809" max="12809" width="14.140625" style="1" customWidth="1"/>
    <col min="12810" max="12810" width="33.28515625" style="1" customWidth="1"/>
    <col min="12811" max="12811" width="15.5703125" style="1" customWidth="1"/>
    <col min="12812" max="12812" width="18" style="1" customWidth="1"/>
    <col min="12813" max="12813" width="17.140625" style="1" customWidth="1"/>
    <col min="12814" max="12814" width="13.7109375" style="1" customWidth="1"/>
    <col min="12815" max="12815" width="12.28515625" style="1" customWidth="1"/>
    <col min="12816" max="12816" width="14.140625" style="1" customWidth="1"/>
    <col min="12817" max="12817" width="12.85546875" style="1" customWidth="1"/>
    <col min="12818" max="12818" width="11.7109375" style="1" customWidth="1"/>
    <col min="12819" max="12819" width="15.42578125" style="1" customWidth="1"/>
    <col min="12820" max="12820" width="23.85546875" style="1" customWidth="1"/>
    <col min="12821" max="12822" width="8.85546875" style="1"/>
    <col min="12823" max="12823" width="12.5703125" style="1" customWidth="1"/>
    <col min="12824" max="12824" width="11.7109375" style="1" customWidth="1"/>
    <col min="12825" max="13056" width="8.85546875" style="1"/>
    <col min="13057" max="13057" width="6.140625" style="1" customWidth="1"/>
    <col min="13058" max="13058" width="11.7109375" style="1" customWidth="1"/>
    <col min="13059" max="13059" width="17.140625" style="1" customWidth="1"/>
    <col min="13060" max="13060" width="15.5703125" style="1" customWidth="1"/>
    <col min="13061" max="13061" width="14.28515625" style="1" customWidth="1"/>
    <col min="13062" max="13062" width="12.5703125" style="1" customWidth="1"/>
    <col min="13063" max="13063" width="13.5703125" style="1" customWidth="1"/>
    <col min="13064" max="13064" width="13.85546875" style="1" customWidth="1"/>
    <col min="13065" max="13065" width="14.140625" style="1" customWidth="1"/>
    <col min="13066" max="13066" width="33.28515625" style="1" customWidth="1"/>
    <col min="13067" max="13067" width="15.5703125" style="1" customWidth="1"/>
    <col min="13068" max="13068" width="18" style="1" customWidth="1"/>
    <col min="13069" max="13069" width="17.140625" style="1" customWidth="1"/>
    <col min="13070" max="13070" width="13.7109375" style="1" customWidth="1"/>
    <col min="13071" max="13071" width="12.28515625" style="1" customWidth="1"/>
    <col min="13072" max="13072" width="14.140625" style="1" customWidth="1"/>
    <col min="13073" max="13073" width="12.85546875" style="1" customWidth="1"/>
    <col min="13074" max="13074" width="11.7109375" style="1" customWidth="1"/>
    <col min="13075" max="13075" width="15.42578125" style="1" customWidth="1"/>
    <col min="13076" max="13076" width="23.85546875" style="1" customWidth="1"/>
    <col min="13077" max="13078" width="8.85546875" style="1"/>
    <col min="13079" max="13079" width="12.5703125" style="1" customWidth="1"/>
    <col min="13080" max="13080" width="11.7109375" style="1" customWidth="1"/>
    <col min="13081" max="13312" width="8.85546875" style="1"/>
    <col min="13313" max="13313" width="6.140625" style="1" customWidth="1"/>
    <col min="13314" max="13314" width="11.7109375" style="1" customWidth="1"/>
    <col min="13315" max="13315" width="17.140625" style="1" customWidth="1"/>
    <col min="13316" max="13316" width="15.5703125" style="1" customWidth="1"/>
    <col min="13317" max="13317" width="14.28515625" style="1" customWidth="1"/>
    <col min="13318" max="13318" width="12.5703125" style="1" customWidth="1"/>
    <col min="13319" max="13319" width="13.5703125" style="1" customWidth="1"/>
    <col min="13320" max="13320" width="13.85546875" style="1" customWidth="1"/>
    <col min="13321" max="13321" width="14.140625" style="1" customWidth="1"/>
    <col min="13322" max="13322" width="33.28515625" style="1" customWidth="1"/>
    <col min="13323" max="13323" width="15.5703125" style="1" customWidth="1"/>
    <col min="13324" max="13324" width="18" style="1" customWidth="1"/>
    <col min="13325" max="13325" width="17.140625" style="1" customWidth="1"/>
    <col min="13326" max="13326" width="13.7109375" style="1" customWidth="1"/>
    <col min="13327" max="13327" width="12.28515625" style="1" customWidth="1"/>
    <col min="13328" max="13328" width="14.140625" style="1" customWidth="1"/>
    <col min="13329" max="13329" width="12.85546875" style="1" customWidth="1"/>
    <col min="13330" max="13330" width="11.7109375" style="1" customWidth="1"/>
    <col min="13331" max="13331" width="15.42578125" style="1" customWidth="1"/>
    <col min="13332" max="13332" width="23.85546875" style="1" customWidth="1"/>
    <col min="13333" max="13334" width="8.85546875" style="1"/>
    <col min="13335" max="13335" width="12.5703125" style="1" customWidth="1"/>
    <col min="13336" max="13336" width="11.7109375" style="1" customWidth="1"/>
    <col min="13337" max="13568" width="8.85546875" style="1"/>
    <col min="13569" max="13569" width="6.140625" style="1" customWidth="1"/>
    <col min="13570" max="13570" width="11.7109375" style="1" customWidth="1"/>
    <col min="13571" max="13571" width="17.140625" style="1" customWidth="1"/>
    <col min="13572" max="13572" width="15.5703125" style="1" customWidth="1"/>
    <col min="13573" max="13573" width="14.28515625" style="1" customWidth="1"/>
    <col min="13574" max="13574" width="12.5703125" style="1" customWidth="1"/>
    <col min="13575" max="13575" width="13.5703125" style="1" customWidth="1"/>
    <col min="13576" max="13576" width="13.85546875" style="1" customWidth="1"/>
    <col min="13577" max="13577" width="14.140625" style="1" customWidth="1"/>
    <col min="13578" max="13578" width="33.28515625" style="1" customWidth="1"/>
    <col min="13579" max="13579" width="15.5703125" style="1" customWidth="1"/>
    <col min="13580" max="13580" width="18" style="1" customWidth="1"/>
    <col min="13581" max="13581" width="17.140625" style="1" customWidth="1"/>
    <col min="13582" max="13582" width="13.7109375" style="1" customWidth="1"/>
    <col min="13583" max="13583" width="12.28515625" style="1" customWidth="1"/>
    <col min="13584" max="13584" width="14.140625" style="1" customWidth="1"/>
    <col min="13585" max="13585" width="12.85546875" style="1" customWidth="1"/>
    <col min="13586" max="13586" width="11.7109375" style="1" customWidth="1"/>
    <col min="13587" max="13587" width="15.42578125" style="1" customWidth="1"/>
    <col min="13588" max="13588" width="23.85546875" style="1" customWidth="1"/>
    <col min="13589" max="13590" width="8.85546875" style="1"/>
    <col min="13591" max="13591" width="12.5703125" style="1" customWidth="1"/>
    <col min="13592" max="13592" width="11.7109375" style="1" customWidth="1"/>
    <col min="13593" max="13824" width="8.85546875" style="1"/>
    <col min="13825" max="13825" width="6.140625" style="1" customWidth="1"/>
    <col min="13826" max="13826" width="11.7109375" style="1" customWidth="1"/>
    <col min="13827" max="13827" width="17.140625" style="1" customWidth="1"/>
    <col min="13828" max="13828" width="15.5703125" style="1" customWidth="1"/>
    <col min="13829" max="13829" width="14.28515625" style="1" customWidth="1"/>
    <col min="13830" max="13830" width="12.5703125" style="1" customWidth="1"/>
    <col min="13831" max="13831" width="13.5703125" style="1" customWidth="1"/>
    <col min="13832" max="13832" width="13.85546875" style="1" customWidth="1"/>
    <col min="13833" max="13833" width="14.140625" style="1" customWidth="1"/>
    <col min="13834" max="13834" width="33.28515625" style="1" customWidth="1"/>
    <col min="13835" max="13835" width="15.5703125" style="1" customWidth="1"/>
    <col min="13836" max="13836" width="18" style="1" customWidth="1"/>
    <col min="13837" max="13837" width="17.140625" style="1" customWidth="1"/>
    <col min="13838" max="13838" width="13.7109375" style="1" customWidth="1"/>
    <col min="13839" max="13839" width="12.28515625" style="1" customWidth="1"/>
    <col min="13840" max="13840" width="14.140625" style="1" customWidth="1"/>
    <col min="13841" max="13841" width="12.85546875" style="1" customWidth="1"/>
    <col min="13842" max="13842" width="11.7109375" style="1" customWidth="1"/>
    <col min="13843" max="13843" width="15.42578125" style="1" customWidth="1"/>
    <col min="13844" max="13844" width="23.85546875" style="1" customWidth="1"/>
    <col min="13845" max="13846" width="8.85546875" style="1"/>
    <col min="13847" max="13847" width="12.5703125" style="1" customWidth="1"/>
    <col min="13848" max="13848" width="11.7109375" style="1" customWidth="1"/>
    <col min="13849" max="14080" width="8.85546875" style="1"/>
    <col min="14081" max="14081" width="6.140625" style="1" customWidth="1"/>
    <col min="14082" max="14082" width="11.7109375" style="1" customWidth="1"/>
    <col min="14083" max="14083" width="17.140625" style="1" customWidth="1"/>
    <col min="14084" max="14084" width="15.5703125" style="1" customWidth="1"/>
    <col min="14085" max="14085" width="14.28515625" style="1" customWidth="1"/>
    <col min="14086" max="14086" width="12.5703125" style="1" customWidth="1"/>
    <col min="14087" max="14087" width="13.5703125" style="1" customWidth="1"/>
    <col min="14088" max="14088" width="13.85546875" style="1" customWidth="1"/>
    <col min="14089" max="14089" width="14.140625" style="1" customWidth="1"/>
    <col min="14090" max="14090" width="33.28515625" style="1" customWidth="1"/>
    <col min="14091" max="14091" width="15.5703125" style="1" customWidth="1"/>
    <col min="14092" max="14092" width="18" style="1" customWidth="1"/>
    <col min="14093" max="14093" width="17.140625" style="1" customWidth="1"/>
    <col min="14094" max="14094" width="13.7109375" style="1" customWidth="1"/>
    <col min="14095" max="14095" width="12.28515625" style="1" customWidth="1"/>
    <col min="14096" max="14096" width="14.140625" style="1" customWidth="1"/>
    <col min="14097" max="14097" width="12.85546875" style="1" customWidth="1"/>
    <col min="14098" max="14098" width="11.7109375" style="1" customWidth="1"/>
    <col min="14099" max="14099" width="15.42578125" style="1" customWidth="1"/>
    <col min="14100" max="14100" width="23.85546875" style="1" customWidth="1"/>
    <col min="14101" max="14102" width="8.85546875" style="1"/>
    <col min="14103" max="14103" width="12.5703125" style="1" customWidth="1"/>
    <col min="14104" max="14104" width="11.7109375" style="1" customWidth="1"/>
    <col min="14105" max="14336" width="8.85546875" style="1"/>
    <col min="14337" max="14337" width="6.140625" style="1" customWidth="1"/>
    <col min="14338" max="14338" width="11.7109375" style="1" customWidth="1"/>
    <col min="14339" max="14339" width="17.140625" style="1" customWidth="1"/>
    <col min="14340" max="14340" width="15.5703125" style="1" customWidth="1"/>
    <col min="14341" max="14341" width="14.28515625" style="1" customWidth="1"/>
    <col min="14342" max="14342" width="12.5703125" style="1" customWidth="1"/>
    <col min="14343" max="14343" width="13.5703125" style="1" customWidth="1"/>
    <col min="14344" max="14344" width="13.85546875" style="1" customWidth="1"/>
    <col min="14345" max="14345" width="14.140625" style="1" customWidth="1"/>
    <col min="14346" max="14346" width="33.28515625" style="1" customWidth="1"/>
    <col min="14347" max="14347" width="15.5703125" style="1" customWidth="1"/>
    <col min="14348" max="14348" width="18" style="1" customWidth="1"/>
    <col min="14349" max="14349" width="17.140625" style="1" customWidth="1"/>
    <col min="14350" max="14350" width="13.7109375" style="1" customWidth="1"/>
    <col min="14351" max="14351" width="12.28515625" style="1" customWidth="1"/>
    <col min="14352" max="14352" width="14.140625" style="1" customWidth="1"/>
    <col min="14353" max="14353" width="12.85546875" style="1" customWidth="1"/>
    <col min="14354" max="14354" width="11.7109375" style="1" customWidth="1"/>
    <col min="14355" max="14355" width="15.42578125" style="1" customWidth="1"/>
    <col min="14356" max="14356" width="23.85546875" style="1" customWidth="1"/>
    <col min="14357" max="14358" width="8.85546875" style="1"/>
    <col min="14359" max="14359" width="12.5703125" style="1" customWidth="1"/>
    <col min="14360" max="14360" width="11.7109375" style="1" customWidth="1"/>
    <col min="14361" max="14592" width="8.85546875" style="1"/>
    <col min="14593" max="14593" width="6.140625" style="1" customWidth="1"/>
    <col min="14594" max="14594" width="11.7109375" style="1" customWidth="1"/>
    <col min="14595" max="14595" width="17.140625" style="1" customWidth="1"/>
    <col min="14596" max="14596" width="15.5703125" style="1" customWidth="1"/>
    <col min="14597" max="14597" width="14.28515625" style="1" customWidth="1"/>
    <col min="14598" max="14598" width="12.5703125" style="1" customWidth="1"/>
    <col min="14599" max="14599" width="13.5703125" style="1" customWidth="1"/>
    <col min="14600" max="14600" width="13.85546875" style="1" customWidth="1"/>
    <col min="14601" max="14601" width="14.140625" style="1" customWidth="1"/>
    <col min="14602" max="14602" width="33.28515625" style="1" customWidth="1"/>
    <col min="14603" max="14603" width="15.5703125" style="1" customWidth="1"/>
    <col min="14604" max="14604" width="18" style="1" customWidth="1"/>
    <col min="14605" max="14605" width="17.140625" style="1" customWidth="1"/>
    <col min="14606" max="14606" width="13.7109375" style="1" customWidth="1"/>
    <col min="14607" max="14607" width="12.28515625" style="1" customWidth="1"/>
    <col min="14608" max="14608" width="14.140625" style="1" customWidth="1"/>
    <col min="14609" max="14609" width="12.85546875" style="1" customWidth="1"/>
    <col min="14610" max="14610" width="11.7109375" style="1" customWidth="1"/>
    <col min="14611" max="14611" width="15.42578125" style="1" customWidth="1"/>
    <col min="14612" max="14612" width="23.85546875" style="1" customWidth="1"/>
    <col min="14613" max="14614" width="8.85546875" style="1"/>
    <col min="14615" max="14615" width="12.5703125" style="1" customWidth="1"/>
    <col min="14616" max="14616" width="11.7109375" style="1" customWidth="1"/>
    <col min="14617" max="14848" width="8.85546875" style="1"/>
    <col min="14849" max="14849" width="6.140625" style="1" customWidth="1"/>
    <col min="14850" max="14850" width="11.7109375" style="1" customWidth="1"/>
    <col min="14851" max="14851" width="17.140625" style="1" customWidth="1"/>
    <col min="14852" max="14852" width="15.5703125" style="1" customWidth="1"/>
    <col min="14853" max="14853" width="14.28515625" style="1" customWidth="1"/>
    <col min="14854" max="14854" width="12.5703125" style="1" customWidth="1"/>
    <col min="14855" max="14855" width="13.5703125" style="1" customWidth="1"/>
    <col min="14856" max="14856" width="13.85546875" style="1" customWidth="1"/>
    <col min="14857" max="14857" width="14.140625" style="1" customWidth="1"/>
    <col min="14858" max="14858" width="33.28515625" style="1" customWidth="1"/>
    <col min="14859" max="14859" width="15.5703125" style="1" customWidth="1"/>
    <col min="14860" max="14860" width="18" style="1" customWidth="1"/>
    <col min="14861" max="14861" width="17.140625" style="1" customWidth="1"/>
    <col min="14862" max="14862" width="13.7109375" style="1" customWidth="1"/>
    <col min="14863" max="14863" width="12.28515625" style="1" customWidth="1"/>
    <col min="14864" max="14864" width="14.140625" style="1" customWidth="1"/>
    <col min="14865" max="14865" width="12.85546875" style="1" customWidth="1"/>
    <col min="14866" max="14866" width="11.7109375" style="1" customWidth="1"/>
    <col min="14867" max="14867" width="15.42578125" style="1" customWidth="1"/>
    <col min="14868" max="14868" width="23.85546875" style="1" customWidth="1"/>
    <col min="14869" max="14870" width="8.85546875" style="1"/>
    <col min="14871" max="14871" width="12.5703125" style="1" customWidth="1"/>
    <col min="14872" max="14872" width="11.7109375" style="1" customWidth="1"/>
    <col min="14873" max="15104" width="8.85546875" style="1"/>
    <col min="15105" max="15105" width="6.140625" style="1" customWidth="1"/>
    <col min="15106" max="15106" width="11.7109375" style="1" customWidth="1"/>
    <col min="15107" max="15107" width="17.140625" style="1" customWidth="1"/>
    <col min="15108" max="15108" width="15.5703125" style="1" customWidth="1"/>
    <col min="15109" max="15109" width="14.28515625" style="1" customWidth="1"/>
    <col min="15110" max="15110" width="12.5703125" style="1" customWidth="1"/>
    <col min="15111" max="15111" width="13.5703125" style="1" customWidth="1"/>
    <col min="15112" max="15112" width="13.85546875" style="1" customWidth="1"/>
    <col min="15113" max="15113" width="14.140625" style="1" customWidth="1"/>
    <col min="15114" max="15114" width="33.28515625" style="1" customWidth="1"/>
    <col min="15115" max="15115" width="15.5703125" style="1" customWidth="1"/>
    <col min="15116" max="15116" width="18" style="1" customWidth="1"/>
    <col min="15117" max="15117" width="17.140625" style="1" customWidth="1"/>
    <col min="15118" max="15118" width="13.7109375" style="1" customWidth="1"/>
    <col min="15119" max="15119" width="12.28515625" style="1" customWidth="1"/>
    <col min="15120" max="15120" width="14.140625" style="1" customWidth="1"/>
    <col min="15121" max="15121" width="12.85546875" style="1" customWidth="1"/>
    <col min="15122" max="15122" width="11.7109375" style="1" customWidth="1"/>
    <col min="15123" max="15123" width="15.42578125" style="1" customWidth="1"/>
    <col min="15124" max="15124" width="23.85546875" style="1" customWidth="1"/>
    <col min="15125" max="15126" width="8.85546875" style="1"/>
    <col min="15127" max="15127" width="12.5703125" style="1" customWidth="1"/>
    <col min="15128" max="15128" width="11.7109375" style="1" customWidth="1"/>
    <col min="15129" max="15360" width="8.85546875" style="1"/>
    <col min="15361" max="15361" width="6.140625" style="1" customWidth="1"/>
    <col min="15362" max="15362" width="11.7109375" style="1" customWidth="1"/>
    <col min="15363" max="15363" width="17.140625" style="1" customWidth="1"/>
    <col min="15364" max="15364" width="15.5703125" style="1" customWidth="1"/>
    <col min="15365" max="15365" width="14.28515625" style="1" customWidth="1"/>
    <col min="15366" max="15366" width="12.5703125" style="1" customWidth="1"/>
    <col min="15367" max="15367" width="13.5703125" style="1" customWidth="1"/>
    <col min="15368" max="15368" width="13.85546875" style="1" customWidth="1"/>
    <col min="15369" max="15369" width="14.140625" style="1" customWidth="1"/>
    <col min="15370" max="15370" width="33.28515625" style="1" customWidth="1"/>
    <col min="15371" max="15371" width="15.5703125" style="1" customWidth="1"/>
    <col min="15372" max="15372" width="18" style="1" customWidth="1"/>
    <col min="15373" max="15373" width="17.140625" style="1" customWidth="1"/>
    <col min="15374" max="15374" width="13.7109375" style="1" customWidth="1"/>
    <col min="15375" max="15375" width="12.28515625" style="1" customWidth="1"/>
    <col min="15376" max="15376" width="14.140625" style="1" customWidth="1"/>
    <col min="15377" max="15377" width="12.85546875" style="1" customWidth="1"/>
    <col min="15378" max="15378" width="11.7109375" style="1" customWidth="1"/>
    <col min="15379" max="15379" width="15.42578125" style="1" customWidth="1"/>
    <col min="15380" max="15380" width="23.85546875" style="1" customWidth="1"/>
    <col min="15381" max="15382" width="8.85546875" style="1"/>
    <col min="15383" max="15383" width="12.5703125" style="1" customWidth="1"/>
    <col min="15384" max="15384" width="11.7109375" style="1" customWidth="1"/>
    <col min="15385" max="15616" width="8.85546875" style="1"/>
    <col min="15617" max="15617" width="6.140625" style="1" customWidth="1"/>
    <col min="15618" max="15618" width="11.7109375" style="1" customWidth="1"/>
    <col min="15619" max="15619" width="17.140625" style="1" customWidth="1"/>
    <col min="15620" max="15620" width="15.5703125" style="1" customWidth="1"/>
    <col min="15621" max="15621" width="14.28515625" style="1" customWidth="1"/>
    <col min="15622" max="15622" width="12.5703125" style="1" customWidth="1"/>
    <col min="15623" max="15623" width="13.5703125" style="1" customWidth="1"/>
    <col min="15624" max="15624" width="13.85546875" style="1" customWidth="1"/>
    <col min="15625" max="15625" width="14.140625" style="1" customWidth="1"/>
    <col min="15626" max="15626" width="33.28515625" style="1" customWidth="1"/>
    <col min="15627" max="15627" width="15.5703125" style="1" customWidth="1"/>
    <col min="15628" max="15628" width="18" style="1" customWidth="1"/>
    <col min="15629" max="15629" width="17.140625" style="1" customWidth="1"/>
    <col min="15630" max="15630" width="13.7109375" style="1" customWidth="1"/>
    <col min="15631" max="15631" width="12.28515625" style="1" customWidth="1"/>
    <col min="15632" max="15632" width="14.140625" style="1" customWidth="1"/>
    <col min="15633" max="15633" width="12.85546875" style="1" customWidth="1"/>
    <col min="15634" max="15634" width="11.7109375" style="1" customWidth="1"/>
    <col min="15635" max="15635" width="15.42578125" style="1" customWidth="1"/>
    <col min="15636" max="15636" width="23.85546875" style="1" customWidth="1"/>
    <col min="15637" max="15638" width="8.85546875" style="1"/>
    <col min="15639" max="15639" width="12.5703125" style="1" customWidth="1"/>
    <col min="15640" max="15640" width="11.7109375" style="1" customWidth="1"/>
    <col min="15641" max="15872" width="8.85546875" style="1"/>
    <col min="15873" max="15873" width="6.140625" style="1" customWidth="1"/>
    <col min="15874" max="15874" width="11.7109375" style="1" customWidth="1"/>
    <col min="15875" max="15875" width="17.140625" style="1" customWidth="1"/>
    <col min="15876" max="15876" width="15.5703125" style="1" customWidth="1"/>
    <col min="15877" max="15877" width="14.28515625" style="1" customWidth="1"/>
    <col min="15878" max="15878" width="12.5703125" style="1" customWidth="1"/>
    <col min="15879" max="15879" width="13.5703125" style="1" customWidth="1"/>
    <col min="15880" max="15880" width="13.85546875" style="1" customWidth="1"/>
    <col min="15881" max="15881" width="14.140625" style="1" customWidth="1"/>
    <col min="15882" max="15882" width="33.28515625" style="1" customWidth="1"/>
    <col min="15883" max="15883" width="15.5703125" style="1" customWidth="1"/>
    <col min="15884" max="15884" width="18" style="1" customWidth="1"/>
    <col min="15885" max="15885" width="17.140625" style="1" customWidth="1"/>
    <col min="15886" max="15886" width="13.7109375" style="1" customWidth="1"/>
    <col min="15887" max="15887" width="12.28515625" style="1" customWidth="1"/>
    <col min="15888" max="15888" width="14.140625" style="1" customWidth="1"/>
    <col min="15889" max="15889" width="12.85546875" style="1" customWidth="1"/>
    <col min="15890" max="15890" width="11.7109375" style="1" customWidth="1"/>
    <col min="15891" max="15891" width="15.42578125" style="1" customWidth="1"/>
    <col min="15892" max="15892" width="23.85546875" style="1" customWidth="1"/>
    <col min="15893" max="15894" width="8.85546875" style="1"/>
    <col min="15895" max="15895" width="12.5703125" style="1" customWidth="1"/>
    <col min="15896" max="15896" width="11.7109375" style="1" customWidth="1"/>
    <col min="15897" max="16128" width="8.85546875" style="1"/>
    <col min="16129" max="16129" width="6.140625" style="1" customWidth="1"/>
    <col min="16130" max="16130" width="11.7109375" style="1" customWidth="1"/>
    <col min="16131" max="16131" width="17.140625" style="1" customWidth="1"/>
    <col min="16132" max="16132" width="15.5703125" style="1" customWidth="1"/>
    <col min="16133" max="16133" width="14.28515625" style="1" customWidth="1"/>
    <col min="16134" max="16134" width="12.5703125" style="1" customWidth="1"/>
    <col min="16135" max="16135" width="13.5703125" style="1" customWidth="1"/>
    <col min="16136" max="16136" width="13.85546875" style="1" customWidth="1"/>
    <col min="16137" max="16137" width="14.140625" style="1" customWidth="1"/>
    <col min="16138" max="16138" width="33.28515625" style="1" customWidth="1"/>
    <col min="16139" max="16139" width="15.5703125" style="1" customWidth="1"/>
    <col min="16140" max="16140" width="18" style="1" customWidth="1"/>
    <col min="16141" max="16141" width="17.140625" style="1" customWidth="1"/>
    <col min="16142" max="16142" width="13.7109375" style="1" customWidth="1"/>
    <col min="16143" max="16143" width="12.28515625" style="1" customWidth="1"/>
    <col min="16144" max="16144" width="14.140625" style="1" customWidth="1"/>
    <col min="16145" max="16145" width="12.85546875" style="1" customWidth="1"/>
    <col min="16146" max="16146" width="11.7109375" style="1" customWidth="1"/>
    <col min="16147" max="16147" width="15.42578125" style="1" customWidth="1"/>
    <col min="16148" max="16148" width="23.85546875" style="1" customWidth="1"/>
    <col min="16149" max="16150" width="8.85546875" style="1"/>
    <col min="16151" max="16151" width="12.5703125" style="1" customWidth="1"/>
    <col min="16152" max="16152" width="11.7109375" style="1" customWidth="1"/>
    <col min="16153" max="16384" width="8.85546875" style="1"/>
  </cols>
  <sheetData>
    <row r="2" spans="1:24" ht="26.25" x14ac:dyDescent="0.4">
      <c r="A2" s="232" t="s">
        <v>5270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</row>
    <row r="3" spans="1:24" s="8" customFormat="1" ht="65.25" customHeight="1" x14ac:dyDescent="0.25">
      <c r="A3" s="21" t="s">
        <v>69</v>
      </c>
      <c r="B3" s="21"/>
      <c r="C3" s="22" t="s">
        <v>5</v>
      </c>
      <c r="D3" s="21" t="s">
        <v>12</v>
      </c>
      <c r="E3" s="21" t="s">
        <v>70</v>
      </c>
      <c r="F3" s="21" t="s">
        <v>11</v>
      </c>
      <c r="G3" s="21" t="s">
        <v>71</v>
      </c>
      <c r="H3" s="21" t="s">
        <v>72</v>
      </c>
      <c r="I3" s="21" t="s">
        <v>73</v>
      </c>
      <c r="J3" s="21" t="s">
        <v>4</v>
      </c>
      <c r="K3" s="21" t="s">
        <v>74</v>
      </c>
      <c r="L3" s="21" t="s">
        <v>75</v>
      </c>
      <c r="M3" s="21" t="s">
        <v>76</v>
      </c>
      <c r="N3" s="21" t="s">
        <v>77</v>
      </c>
      <c r="O3" s="21" t="s">
        <v>78</v>
      </c>
      <c r="P3" s="21" t="s">
        <v>79</v>
      </c>
      <c r="Q3" s="21" t="s">
        <v>80</v>
      </c>
      <c r="R3" s="21" t="s">
        <v>10</v>
      </c>
      <c r="S3" s="21" t="s">
        <v>81</v>
      </c>
      <c r="T3" s="21" t="s">
        <v>82</v>
      </c>
      <c r="U3" s="23" t="s">
        <v>83</v>
      </c>
      <c r="V3" s="23"/>
      <c r="W3" s="23" t="s">
        <v>84</v>
      </c>
      <c r="X3" s="23"/>
    </row>
    <row r="4" spans="1:24" ht="22.5" customHeight="1" x14ac:dyDescent="0.25">
      <c r="A4" s="9"/>
      <c r="B4" s="9" t="s">
        <v>85</v>
      </c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1"/>
      <c r="V4" s="11"/>
      <c r="W4" s="9" t="s">
        <v>86</v>
      </c>
      <c r="X4" s="9" t="s">
        <v>85</v>
      </c>
    </row>
    <row r="5" spans="1:24" x14ac:dyDescent="0.25">
      <c r="A5" s="10" t="s">
        <v>13</v>
      </c>
      <c r="B5" s="10" t="s">
        <v>20</v>
      </c>
      <c r="C5" s="12"/>
      <c r="D5" s="10" t="s">
        <v>32</v>
      </c>
      <c r="E5" s="10" t="s">
        <v>38</v>
      </c>
      <c r="F5" s="10" t="s">
        <v>43</v>
      </c>
      <c r="G5" s="10" t="s">
        <v>47</v>
      </c>
      <c r="H5" s="10" t="s">
        <v>48</v>
      </c>
      <c r="I5" s="10" t="s">
        <v>52</v>
      </c>
      <c r="J5" s="10" t="s">
        <v>59</v>
      </c>
      <c r="K5" s="10" t="s">
        <v>41</v>
      </c>
      <c r="L5" s="10" t="s">
        <v>87</v>
      </c>
      <c r="M5" s="10" t="s">
        <v>88</v>
      </c>
      <c r="N5" s="10" t="s">
        <v>89</v>
      </c>
      <c r="O5" s="10" t="s">
        <v>90</v>
      </c>
      <c r="P5" s="10" t="s">
        <v>91</v>
      </c>
      <c r="Q5" s="10" t="s">
        <v>92</v>
      </c>
      <c r="R5" s="10" t="s">
        <v>93</v>
      </c>
      <c r="S5" s="10" t="s">
        <v>94</v>
      </c>
      <c r="T5" s="10" t="s">
        <v>95</v>
      </c>
      <c r="U5" s="13" t="s">
        <v>96</v>
      </c>
      <c r="V5" s="13"/>
      <c r="W5" s="10" t="s">
        <v>97</v>
      </c>
      <c r="X5" s="10" t="s">
        <v>98</v>
      </c>
    </row>
    <row r="6" spans="1:24" ht="30" x14ac:dyDescent="0.25">
      <c r="A6" s="10" t="s">
        <v>13</v>
      </c>
      <c r="B6" s="10" t="s">
        <v>99</v>
      </c>
      <c r="C6" s="14" t="s">
        <v>16</v>
      </c>
      <c r="D6" s="9" t="s">
        <v>100</v>
      </c>
      <c r="E6" s="10" t="s">
        <v>101</v>
      </c>
      <c r="F6" s="10" t="s">
        <v>102</v>
      </c>
      <c r="G6" s="10" t="s">
        <v>103</v>
      </c>
      <c r="H6" s="10" t="s">
        <v>104</v>
      </c>
      <c r="I6" s="10" t="s">
        <v>105</v>
      </c>
      <c r="J6" s="14" t="s">
        <v>39</v>
      </c>
      <c r="K6" s="15">
        <v>8</v>
      </c>
      <c r="L6" s="15">
        <v>7</v>
      </c>
      <c r="M6" s="15">
        <v>15</v>
      </c>
      <c r="N6" s="15">
        <v>15</v>
      </c>
      <c r="O6" s="15">
        <v>15</v>
      </c>
      <c r="P6" s="15">
        <v>0</v>
      </c>
      <c r="Q6" s="16">
        <v>0.4</v>
      </c>
      <c r="R6" s="17" t="s">
        <v>20</v>
      </c>
      <c r="S6" s="15">
        <v>550</v>
      </c>
      <c r="T6" s="14" t="s">
        <v>106</v>
      </c>
      <c r="U6" s="12" t="s">
        <v>107</v>
      </c>
      <c r="V6" s="12"/>
      <c r="W6" s="17" t="s">
        <v>108</v>
      </c>
      <c r="X6" s="17" t="s">
        <v>104</v>
      </c>
    </row>
    <row r="7" spans="1:24" ht="30" x14ac:dyDescent="0.25">
      <c r="A7" s="10" t="s">
        <v>22</v>
      </c>
      <c r="B7" s="10" t="s">
        <v>109</v>
      </c>
      <c r="C7" s="14" t="s">
        <v>16</v>
      </c>
      <c r="D7" s="9" t="s">
        <v>100</v>
      </c>
      <c r="E7" s="10" t="s">
        <v>101</v>
      </c>
      <c r="F7" s="10" t="s">
        <v>101</v>
      </c>
      <c r="G7" s="10" t="s">
        <v>110</v>
      </c>
      <c r="H7" s="10" t="s">
        <v>105</v>
      </c>
      <c r="I7" s="10" t="s">
        <v>111</v>
      </c>
      <c r="J7" s="14" t="s">
        <v>112</v>
      </c>
      <c r="K7" s="15">
        <v>4</v>
      </c>
      <c r="L7" s="15">
        <v>11</v>
      </c>
      <c r="M7" s="15">
        <v>15</v>
      </c>
      <c r="N7" s="15">
        <v>10</v>
      </c>
      <c r="O7" s="15">
        <v>10</v>
      </c>
      <c r="P7" s="15">
        <v>0</v>
      </c>
      <c r="Q7" s="16">
        <v>0.4</v>
      </c>
      <c r="R7" s="17" t="s">
        <v>20</v>
      </c>
      <c r="S7" s="15">
        <v>550</v>
      </c>
      <c r="T7" s="14" t="s">
        <v>113</v>
      </c>
      <c r="U7" s="12" t="s">
        <v>114</v>
      </c>
      <c r="V7" s="12"/>
      <c r="W7" s="17" t="s">
        <v>115</v>
      </c>
      <c r="X7" s="17" t="s">
        <v>105</v>
      </c>
    </row>
    <row r="8" spans="1:24" ht="30" x14ac:dyDescent="0.25">
      <c r="A8" s="10" t="s">
        <v>20</v>
      </c>
      <c r="B8" s="10" t="s">
        <v>116</v>
      </c>
      <c r="C8" s="14" t="s">
        <v>16</v>
      </c>
      <c r="D8" s="9" t="s">
        <v>37</v>
      </c>
      <c r="E8" s="10" t="s">
        <v>117</v>
      </c>
      <c r="F8" s="10" t="s">
        <v>118</v>
      </c>
      <c r="G8" s="10" t="s">
        <v>119</v>
      </c>
      <c r="H8" s="10" t="s">
        <v>120</v>
      </c>
      <c r="I8" s="10" t="s">
        <v>121</v>
      </c>
      <c r="J8" s="14" t="s">
        <v>122</v>
      </c>
      <c r="K8" s="15">
        <v>0</v>
      </c>
      <c r="L8" s="15">
        <v>20</v>
      </c>
      <c r="M8" s="15">
        <v>20</v>
      </c>
      <c r="N8" s="15">
        <v>20</v>
      </c>
      <c r="O8" s="18" t="s">
        <v>17</v>
      </c>
      <c r="P8" s="15">
        <v>0</v>
      </c>
      <c r="Q8" s="16">
        <v>0.4</v>
      </c>
      <c r="R8" s="17" t="s">
        <v>20</v>
      </c>
      <c r="S8" s="19">
        <v>949.66</v>
      </c>
      <c r="T8" s="14" t="s">
        <v>123</v>
      </c>
      <c r="U8" s="12" t="s">
        <v>124</v>
      </c>
      <c r="V8" s="12"/>
      <c r="W8" s="17" t="s">
        <v>17</v>
      </c>
      <c r="X8" s="17" t="s">
        <v>17</v>
      </c>
    </row>
    <row r="9" spans="1:24" ht="30" x14ac:dyDescent="0.25">
      <c r="A9" s="10" t="s">
        <v>25</v>
      </c>
      <c r="B9" s="10" t="s">
        <v>125</v>
      </c>
      <c r="C9" s="14" t="s">
        <v>21</v>
      </c>
      <c r="D9" s="9" t="s">
        <v>100</v>
      </c>
      <c r="E9" s="10" t="s">
        <v>126</v>
      </c>
      <c r="F9" s="10" t="s">
        <v>127</v>
      </c>
      <c r="G9" s="10" t="s">
        <v>128</v>
      </c>
      <c r="H9" s="10" t="s">
        <v>129</v>
      </c>
      <c r="I9" s="10" t="s">
        <v>129</v>
      </c>
      <c r="J9" s="14" t="s">
        <v>130</v>
      </c>
      <c r="K9" s="15">
        <v>0</v>
      </c>
      <c r="L9" s="15">
        <v>10</v>
      </c>
      <c r="M9" s="15">
        <v>10</v>
      </c>
      <c r="N9" s="15">
        <v>10</v>
      </c>
      <c r="O9" s="15">
        <v>10</v>
      </c>
      <c r="P9" s="15">
        <v>0</v>
      </c>
      <c r="Q9" s="16">
        <v>0.4</v>
      </c>
      <c r="R9" s="17" t="s">
        <v>20</v>
      </c>
      <c r="S9" s="15">
        <v>550</v>
      </c>
      <c r="T9" s="14" t="s">
        <v>113</v>
      </c>
      <c r="U9" s="12" t="s">
        <v>131</v>
      </c>
      <c r="V9" s="12"/>
      <c r="W9" s="17" t="s">
        <v>132</v>
      </c>
      <c r="X9" s="17" t="s">
        <v>129</v>
      </c>
    </row>
    <row r="10" spans="1:24" ht="60" x14ac:dyDescent="0.25">
      <c r="A10" s="10" t="s">
        <v>32</v>
      </c>
      <c r="B10" s="10" t="s">
        <v>133</v>
      </c>
      <c r="C10" s="14" t="s">
        <v>16</v>
      </c>
      <c r="D10" s="9" t="s">
        <v>134</v>
      </c>
      <c r="E10" s="10" t="s">
        <v>135</v>
      </c>
      <c r="F10" s="10" t="s">
        <v>136</v>
      </c>
      <c r="G10" s="10" t="s">
        <v>137</v>
      </c>
      <c r="H10" s="10" t="s">
        <v>138</v>
      </c>
      <c r="I10" s="10" t="s">
        <v>109</v>
      </c>
      <c r="J10" s="14" t="s">
        <v>139</v>
      </c>
      <c r="K10" s="15">
        <v>0</v>
      </c>
      <c r="L10" s="15">
        <v>40</v>
      </c>
      <c r="M10" s="15">
        <v>40</v>
      </c>
      <c r="N10" s="15">
        <v>40</v>
      </c>
      <c r="O10" s="18" t="s">
        <v>17</v>
      </c>
      <c r="P10" s="15">
        <v>0</v>
      </c>
      <c r="Q10" s="16">
        <v>0.4</v>
      </c>
      <c r="R10" s="17" t="s">
        <v>20</v>
      </c>
      <c r="S10" s="19">
        <v>1899.32</v>
      </c>
      <c r="T10" s="14" t="s">
        <v>140</v>
      </c>
      <c r="U10" s="12" t="s">
        <v>141</v>
      </c>
      <c r="V10" s="12"/>
      <c r="W10" s="17" t="s">
        <v>17</v>
      </c>
      <c r="X10" s="17" t="s">
        <v>17</v>
      </c>
    </row>
    <row r="11" spans="1:24" ht="30" x14ac:dyDescent="0.25">
      <c r="A11" s="10" t="s">
        <v>38</v>
      </c>
      <c r="B11" s="10" t="s">
        <v>142</v>
      </c>
      <c r="C11" s="14" t="s">
        <v>16</v>
      </c>
      <c r="D11" s="9" t="s">
        <v>134</v>
      </c>
      <c r="E11" s="10" t="s">
        <v>143</v>
      </c>
      <c r="F11" s="10" t="s">
        <v>111</v>
      </c>
      <c r="G11" s="10" t="s">
        <v>144</v>
      </c>
      <c r="H11" s="10" t="s">
        <v>145</v>
      </c>
      <c r="I11" s="10" t="s">
        <v>120</v>
      </c>
      <c r="J11" s="14" t="s">
        <v>146</v>
      </c>
      <c r="K11" s="15">
        <v>992</v>
      </c>
      <c r="L11" s="15">
        <v>-417</v>
      </c>
      <c r="M11" s="15">
        <v>575</v>
      </c>
      <c r="N11" s="15">
        <v>575</v>
      </c>
      <c r="O11" s="18" t="s">
        <v>17</v>
      </c>
      <c r="P11" s="15">
        <v>1260</v>
      </c>
      <c r="Q11" s="16">
        <v>0.4</v>
      </c>
      <c r="R11" s="17" t="s">
        <v>22</v>
      </c>
      <c r="S11" s="19">
        <v>27302.84</v>
      </c>
      <c r="T11" s="14" t="s">
        <v>147</v>
      </c>
      <c r="U11" s="12" t="s">
        <v>148</v>
      </c>
      <c r="V11" s="12"/>
      <c r="W11" s="17" t="s">
        <v>17</v>
      </c>
      <c r="X11" s="17" t="s">
        <v>17</v>
      </c>
    </row>
    <row r="12" spans="1:24" ht="45" x14ac:dyDescent="0.25">
      <c r="A12" s="10" t="s">
        <v>43</v>
      </c>
      <c r="B12" s="10" t="s">
        <v>149</v>
      </c>
      <c r="C12" s="14" t="s">
        <v>16</v>
      </c>
      <c r="D12" s="9" t="s">
        <v>150</v>
      </c>
      <c r="E12" s="10" t="s">
        <v>151</v>
      </c>
      <c r="F12" s="10" t="s">
        <v>120</v>
      </c>
      <c r="G12" s="10" t="s">
        <v>120</v>
      </c>
      <c r="H12" s="10" t="s">
        <v>152</v>
      </c>
      <c r="I12" s="10" t="s">
        <v>120</v>
      </c>
      <c r="J12" s="14" t="s">
        <v>153</v>
      </c>
      <c r="K12" s="15">
        <v>0</v>
      </c>
      <c r="L12" s="15">
        <v>90</v>
      </c>
      <c r="M12" s="15">
        <v>90</v>
      </c>
      <c r="N12" s="15">
        <v>90</v>
      </c>
      <c r="O12" s="18" t="s">
        <v>17</v>
      </c>
      <c r="P12" s="15">
        <v>100</v>
      </c>
      <c r="Q12" s="19">
        <v>6.1</v>
      </c>
      <c r="R12" s="17" t="s">
        <v>20</v>
      </c>
      <c r="S12" s="19">
        <v>4273.49</v>
      </c>
      <c r="T12" s="14" t="s">
        <v>154</v>
      </c>
      <c r="U12" s="12" t="s">
        <v>155</v>
      </c>
      <c r="V12" s="12"/>
      <c r="W12" s="17" t="s">
        <v>17</v>
      </c>
      <c r="X12" s="17" t="s">
        <v>17</v>
      </c>
    </row>
    <row r="13" spans="1:24" ht="30" x14ac:dyDescent="0.25">
      <c r="A13" s="10" t="s">
        <v>47</v>
      </c>
      <c r="B13" s="10" t="s">
        <v>156</v>
      </c>
      <c r="C13" s="14" t="s">
        <v>16</v>
      </c>
      <c r="D13" s="9" t="s">
        <v>150</v>
      </c>
      <c r="E13" s="10" t="s">
        <v>157</v>
      </c>
      <c r="F13" s="10" t="s">
        <v>120</v>
      </c>
      <c r="G13" s="10" t="s">
        <v>120</v>
      </c>
      <c r="H13" s="10" t="s">
        <v>158</v>
      </c>
      <c r="I13" s="10" t="s">
        <v>120</v>
      </c>
      <c r="J13" s="14" t="s">
        <v>159</v>
      </c>
      <c r="K13" s="15">
        <v>59</v>
      </c>
      <c r="L13" s="16">
        <v>23.4</v>
      </c>
      <c r="M13" s="16">
        <v>82.4</v>
      </c>
      <c r="N13" s="16">
        <v>82.4</v>
      </c>
      <c r="O13" s="18" t="s">
        <v>17</v>
      </c>
      <c r="P13" s="15">
        <v>0</v>
      </c>
      <c r="Q13" s="19">
        <v>6.1</v>
      </c>
      <c r="R13" s="17" t="s">
        <v>20</v>
      </c>
      <c r="S13" s="19">
        <v>1111.1099999999999</v>
      </c>
      <c r="T13" s="14" t="s">
        <v>160</v>
      </c>
      <c r="U13" s="12" t="s">
        <v>161</v>
      </c>
      <c r="V13" s="12"/>
      <c r="W13" s="17" t="s">
        <v>17</v>
      </c>
      <c r="X13" s="17" t="s">
        <v>17</v>
      </c>
    </row>
    <row r="14" spans="1:24" ht="30" x14ac:dyDescent="0.25">
      <c r="A14" s="10" t="s">
        <v>48</v>
      </c>
      <c r="B14" s="10" t="s">
        <v>142</v>
      </c>
      <c r="C14" s="14" t="s">
        <v>28</v>
      </c>
      <c r="D14" s="9" t="s">
        <v>150</v>
      </c>
      <c r="E14" s="10" t="s">
        <v>162</v>
      </c>
      <c r="F14" s="10" t="s">
        <v>120</v>
      </c>
      <c r="G14" s="10" t="s">
        <v>120</v>
      </c>
      <c r="H14" s="10" t="s">
        <v>120</v>
      </c>
      <c r="I14" s="10" t="s">
        <v>120</v>
      </c>
      <c r="J14" s="14" t="s">
        <v>163</v>
      </c>
      <c r="K14" s="15">
        <v>0</v>
      </c>
      <c r="L14" s="15">
        <v>45</v>
      </c>
      <c r="M14" s="15">
        <v>45</v>
      </c>
      <c r="N14" s="15">
        <v>45</v>
      </c>
      <c r="O14" s="18" t="s">
        <v>17</v>
      </c>
      <c r="P14" s="15">
        <v>0</v>
      </c>
      <c r="Q14" s="16">
        <v>0.4</v>
      </c>
      <c r="R14" s="17" t="s">
        <v>20</v>
      </c>
      <c r="S14" s="19">
        <v>2136.7399999999998</v>
      </c>
      <c r="T14" s="14" t="s">
        <v>164</v>
      </c>
      <c r="U14" s="12" t="s">
        <v>165</v>
      </c>
      <c r="V14" s="12"/>
      <c r="W14" s="17" t="s">
        <v>17</v>
      </c>
      <c r="X14" s="17" t="s">
        <v>17</v>
      </c>
    </row>
    <row r="15" spans="1:24" ht="45" x14ac:dyDescent="0.25">
      <c r="A15" s="10" t="s">
        <v>52</v>
      </c>
      <c r="B15" s="10" t="s">
        <v>166</v>
      </c>
      <c r="C15" s="14" t="s">
        <v>16</v>
      </c>
      <c r="D15" s="9" t="s">
        <v>100</v>
      </c>
      <c r="E15" s="10" t="s">
        <v>167</v>
      </c>
      <c r="F15" s="10" t="s">
        <v>168</v>
      </c>
      <c r="G15" s="10" t="s">
        <v>169</v>
      </c>
      <c r="H15" s="10" t="s">
        <v>170</v>
      </c>
      <c r="I15" s="10" t="s">
        <v>171</v>
      </c>
      <c r="J15" s="14" t="s">
        <v>172</v>
      </c>
      <c r="K15" s="15">
        <v>0</v>
      </c>
      <c r="L15" s="15">
        <v>50</v>
      </c>
      <c r="M15" s="15">
        <v>50</v>
      </c>
      <c r="N15" s="15">
        <v>50</v>
      </c>
      <c r="O15" s="15">
        <v>50</v>
      </c>
      <c r="P15" s="15">
        <v>0</v>
      </c>
      <c r="Q15" s="16">
        <v>0.4</v>
      </c>
      <c r="R15" s="17" t="s">
        <v>20</v>
      </c>
      <c r="S15" s="16">
        <v>1551.7</v>
      </c>
      <c r="T15" s="14" t="s">
        <v>173</v>
      </c>
      <c r="U15" s="12" t="s">
        <v>174</v>
      </c>
      <c r="V15" s="12"/>
      <c r="W15" s="17" t="s">
        <v>175</v>
      </c>
      <c r="X15" s="17" t="s">
        <v>170</v>
      </c>
    </row>
    <row r="16" spans="1:24" ht="30" x14ac:dyDescent="0.25">
      <c r="A16" s="10" t="s">
        <v>40</v>
      </c>
      <c r="B16" s="10" t="s">
        <v>135</v>
      </c>
      <c r="C16" s="14" t="s">
        <v>16</v>
      </c>
      <c r="D16" s="9" t="s">
        <v>134</v>
      </c>
      <c r="E16" s="10" t="s">
        <v>176</v>
      </c>
      <c r="F16" s="10" t="s">
        <v>177</v>
      </c>
      <c r="G16" s="10" t="s">
        <v>178</v>
      </c>
      <c r="H16" s="10" t="s">
        <v>179</v>
      </c>
      <c r="I16" s="10" t="s">
        <v>180</v>
      </c>
      <c r="J16" s="14" t="s">
        <v>181</v>
      </c>
      <c r="K16" s="15">
        <v>0</v>
      </c>
      <c r="L16" s="15">
        <v>30</v>
      </c>
      <c r="M16" s="15">
        <v>30</v>
      </c>
      <c r="N16" s="15">
        <v>30</v>
      </c>
      <c r="O16" s="18" t="s">
        <v>17</v>
      </c>
      <c r="P16" s="15">
        <v>0</v>
      </c>
      <c r="Q16" s="16">
        <v>0.4</v>
      </c>
      <c r="R16" s="17" t="s">
        <v>20</v>
      </c>
      <c r="S16" s="16">
        <v>1424.5</v>
      </c>
      <c r="T16" s="14" t="s">
        <v>182</v>
      </c>
      <c r="U16" s="12" t="s">
        <v>183</v>
      </c>
      <c r="V16" s="12"/>
      <c r="W16" s="17" t="s">
        <v>17</v>
      </c>
      <c r="X16" s="17" t="s">
        <v>17</v>
      </c>
    </row>
    <row r="17" spans="1:24" ht="45" x14ac:dyDescent="0.25">
      <c r="A17" s="10" t="s">
        <v>58</v>
      </c>
      <c r="B17" s="10" t="s">
        <v>184</v>
      </c>
      <c r="C17" s="14" t="s">
        <v>16</v>
      </c>
      <c r="D17" s="9" t="s">
        <v>37</v>
      </c>
      <c r="E17" s="10" t="s">
        <v>185</v>
      </c>
      <c r="F17" s="10" t="s">
        <v>186</v>
      </c>
      <c r="G17" s="10" t="s">
        <v>187</v>
      </c>
      <c r="H17" s="10" t="s">
        <v>120</v>
      </c>
      <c r="I17" s="10" t="s">
        <v>188</v>
      </c>
      <c r="J17" s="14" t="s">
        <v>189</v>
      </c>
      <c r="K17" s="15">
        <v>280</v>
      </c>
      <c r="L17" s="15">
        <v>400</v>
      </c>
      <c r="M17" s="15">
        <v>680</v>
      </c>
      <c r="N17" s="15">
        <v>680</v>
      </c>
      <c r="O17" s="18" t="s">
        <v>17</v>
      </c>
      <c r="P17" s="15">
        <v>1000</v>
      </c>
      <c r="Q17" s="19">
        <v>6.1</v>
      </c>
      <c r="R17" s="17" t="s">
        <v>20</v>
      </c>
      <c r="S17" s="19">
        <v>18993.28</v>
      </c>
      <c r="T17" s="14" t="s">
        <v>190</v>
      </c>
      <c r="U17" s="12" t="s">
        <v>191</v>
      </c>
      <c r="V17" s="12"/>
      <c r="W17" s="17" t="s">
        <v>17</v>
      </c>
      <c r="X17" s="17" t="s">
        <v>17</v>
      </c>
    </row>
    <row r="18" spans="1:24" ht="30" x14ac:dyDescent="0.25">
      <c r="A18" s="10" t="s">
        <v>59</v>
      </c>
      <c r="B18" s="10" t="s">
        <v>192</v>
      </c>
      <c r="C18" s="14" t="s">
        <v>16</v>
      </c>
      <c r="D18" s="9" t="s">
        <v>100</v>
      </c>
      <c r="E18" s="10" t="s">
        <v>101</v>
      </c>
      <c r="F18" s="10" t="s">
        <v>193</v>
      </c>
      <c r="G18" s="10" t="s">
        <v>187</v>
      </c>
      <c r="H18" s="10" t="s">
        <v>194</v>
      </c>
      <c r="I18" s="10" t="s">
        <v>195</v>
      </c>
      <c r="J18" s="14" t="s">
        <v>196</v>
      </c>
      <c r="K18" s="15">
        <v>8</v>
      </c>
      <c r="L18" s="15">
        <v>7</v>
      </c>
      <c r="M18" s="15">
        <v>15</v>
      </c>
      <c r="N18" s="15">
        <v>15</v>
      </c>
      <c r="O18" s="15">
        <v>15</v>
      </c>
      <c r="P18" s="15">
        <v>0</v>
      </c>
      <c r="Q18" s="16">
        <v>0.4</v>
      </c>
      <c r="R18" s="17" t="s">
        <v>20</v>
      </c>
      <c r="S18" s="15">
        <v>550</v>
      </c>
      <c r="T18" s="14" t="s">
        <v>197</v>
      </c>
      <c r="U18" s="12" t="s">
        <v>198</v>
      </c>
      <c r="V18" s="12"/>
      <c r="W18" s="17" t="s">
        <v>199</v>
      </c>
      <c r="X18" s="17" t="s">
        <v>194</v>
      </c>
    </row>
    <row r="19" spans="1:24" ht="30" x14ac:dyDescent="0.25">
      <c r="A19" s="10" t="s">
        <v>63</v>
      </c>
      <c r="B19" s="10" t="s">
        <v>200</v>
      </c>
      <c r="C19" s="14" t="s">
        <v>16</v>
      </c>
      <c r="D19" s="9" t="s">
        <v>37</v>
      </c>
      <c r="E19" s="10" t="s">
        <v>201</v>
      </c>
      <c r="F19" s="10" t="s">
        <v>202</v>
      </c>
      <c r="G19" s="10" t="s">
        <v>162</v>
      </c>
      <c r="H19" s="10" t="s">
        <v>120</v>
      </c>
      <c r="I19" s="10" t="s">
        <v>203</v>
      </c>
      <c r="J19" s="14" t="s">
        <v>204</v>
      </c>
      <c r="K19" s="15">
        <v>0</v>
      </c>
      <c r="L19" s="15">
        <v>300</v>
      </c>
      <c r="M19" s="15">
        <v>300</v>
      </c>
      <c r="N19" s="15">
        <v>300</v>
      </c>
      <c r="O19" s="18" t="s">
        <v>17</v>
      </c>
      <c r="P19" s="15">
        <v>400</v>
      </c>
      <c r="Q19" s="19">
        <v>6.1</v>
      </c>
      <c r="R19" s="17" t="s">
        <v>20</v>
      </c>
      <c r="S19" s="19">
        <v>14244.96</v>
      </c>
      <c r="T19" s="14" t="s">
        <v>205</v>
      </c>
      <c r="U19" s="12" t="s">
        <v>206</v>
      </c>
      <c r="V19" s="12"/>
      <c r="W19" s="17" t="s">
        <v>17</v>
      </c>
      <c r="X19" s="17" t="s">
        <v>17</v>
      </c>
    </row>
    <row r="20" spans="1:24" ht="60" x14ac:dyDescent="0.25">
      <c r="A20" s="10" t="s">
        <v>41</v>
      </c>
      <c r="B20" s="10" t="s">
        <v>207</v>
      </c>
      <c r="C20" s="14" t="s">
        <v>208</v>
      </c>
      <c r="D20" s="9" t="s">
        <v>134</v>
      </c>
      <c r="E20" s="10" t="s">
        <v>209</v>
      </c>
      <c r="F20" s="10" t="s">
        <v>210</v>
      </c>
      <c r="G20" s="10" t="s">
        <v>211</v>
      </c>
      <c r="H20" s="10" t="s">
        <v>212</v>
      </c>
      <c r="I20" s="10" t="s">
        <v>127</v>
      </c>
      <c r="J20" s="14" t="s">
        <v>213</v>
      </c>
      <c r="K20" s="15">
        <v>0</v>
      </c>
      <c r="L20" s="15">
        <v>50</v>
      </c>
      <c r="M20" s="15">
        <v>50</v>
      </c>
      <c r="N20" s="15">
        <v>50</v>
      </c>
      <c r="O20" s="18" t="s">
        <v>17</v>
      </c>
      <c r="P20" s="15">
        <v>0</v>
      </c>
      <c r="Q20" s="16">
        <v>0.4</v>
      </c>
      <c r="R20" s="17" t="s">
        <v>20</v>
      </c>
      <c r="S20" s="16">
        <v>1551.7</v>
      </c>
      <c r="T20" s="14" t="s">
        <v>214</v>
      </c>
      <c r="U20" s="12" t="s">
        <v>215</v>
      </c>
      <c r="V20" s="12"/>
      <c r="W20" s="17" t="s">
        <v>17</v>
      </c>
      <c r="X20" s="17" t="s">
        <v>17</v>
      </c>
    </row>
    <row r="21" spans="1:24" ht="45" x14ac:dyDescent="0.25">
      <c r="A21" s="10" t="s">
        <v>87</v>
      </c>
      <c r="B21" s="10" t="s">
        <v>136</v>
      </c>
      <c r="C21" s="14" t="s">
        <v>16</v>
      </c>
      <c r="D21" s="9" t="s">
        <v>100</v>
      </c>
      <c r="E21" s="10" t="s">
        <v>142</v>
      </c>
      <c r="F21" s="10" t="s">
        <v>216</v>
      </c>
      <c r="G21" s="10" t="s">
        <v>217</v>
      </c>
      <c r="H21" s="10" t="s">
        <v>218</v>
      </c>
      <c r="I21" s="10" t="s">
        <v>219</v>
      </c>
      <c r="J21" s="14" t="s">
        <v>220</v>
      </c>
      <c r="K21" s="15">
        <v>100</v>
      </c>
      <c r="L21" s="15">
        <v>50</v>
      </c>
      <c r="M21" s="15">
        <v>150</v>
      </c>
      <c r="N21" s="15">
        <v>150</v>
      </c>
      <c r="O21" s="15">
        <v>150</v>
      </c>
      <c r="P21" s="15">
        <v>0</v>
      </c>
      <c r="Q21" s="16">
        <v>0.4</v>
      </c>
      <c r="R21" s="17" t="s">
        <v>22</v>
      </c>
      <c r="S21" s="19">
        <v>2374.16</v>
      </c>
      <c r="T21" s="14" t="s">
        <v>221</v>
      </c>
      <c r="U21" s="12" t="s">
        <v>222</v>
      </c>
      <c r="V21" s="12"/>
      <c r="W21" s="17" t="s">
        <v>223</v>
      </c>
      <c r="X21" s="17" t="s">
        <v>218</v>
      </c>
    </row>
    <row r="22" spans="1:24" ht="45" x14ac:dyDescent="0.25">
      <c r="A22" s="10" t="s">
        <v>88</v>
      </c>
      <c r="B22" s="10" t="s">
        <v>224</v>
      </c>
      <c r="C22" s="14" t="s">
        <v>16</v>
      </c>
      <c r="D22" s="9" t="s">
        <v>100</v>
      </c>
      <c r="E22" s="10" t="s">
        <v>225</v>
      </c>
      <c r="F22" s="10" t="s">
        <v>226</v>
      </c>
      <c r="G22" s="10" t="s">
        <v>227</v>
      </c>
      <c r="H22" s="10" t="s">
        <v>109</v>
      </c>
      <c r="I22" s="10" t="s">
        <v>228</v>
      </c>
      <c r="J22" s="14" t="s">
        <v>229</v>
      </c>
      <c r="K22" s="15">
        <v>0</v>
      </c>
      <c r="L22" s="19">
        <v>9.65</v>
      </c>
      <c r="M22" s="19">
        <v>9.65</v>
      </c>
      <c r="N22" s="19">
        <v>9.65</v>
      </c>
      <c r="O22" s="19">
        <v>9.65</v>
      </c>
      <c r="P22" s="15">
        <v>0</v>
      </c>
      <c r="Q22" s="16">
        <v>0.4</v>
      </c>
      <c r="R22" s="17" t="s">
        <v>20</v>
      </c>
      <c r="S22" s="15">
        <v>550</v>
      </c>
      <c r="T22" s="14" t="s">
        <v>230</v>
      </c>
      <c r="U22" s="12" t="s">
        <v>231</v>
      </c>
      <c r="V22" s="12"/>
      <c r="W22" s="17" t="s">
        <v>232</v>
      </c>
      <c r="X22" s="17" t="s">
        <v>109</v>
      </c>
    </row>
    <row r="23" spans="1:24" ht="45" x14ac:dyDescent="0.25">
      <c r="A23" s="10" t="s">
        <v>89</v>
      </c>
      <c r="B23" s="10" t="s">
        <v>177</v>
      </c>
      <c r="C23" s="14" t="s">
        <v>16</v>
      </c>
      <c r="D23" s="9" t="s">
        <v>100</v>
      </c>
      <c r="E23" s="10" t="s">
        <v>233</v>
      </c>
      <c r="F23" s="10" t="s">
        <v>225</v>
      </c>
      <c r="G23" s="10" t="s">
        <v>234</v>
      </c>
      <c r="H23" s="10" t="s">
        <v>235</v>
      </c>
      <c r="I23" s="10" t="s">
        <v>236</v>
      </c>
      <c r="J23" s="14" t="s">
        <v>112</v>
      </c>
      <c r="K23" s="15">
        <v>0</v>
      </c>
      <c r="L23" s="15">
        <v>15</v>
      </c>
      <c r="M23" s="15">
        <v>15</v>
      </c>
      <c r="N23" s="15">
        <v>15</v>
      </c>
      <c r="O23" s="15">
        <v>15</v>
      </c>
      <c r="P23" s="15">
        <v>0</v>
      </c>
      <c r="Q23" s="16">
        <v>0.4</v>
      </c>
      <c r="R23" s="17" t="s">
        <v>20</v>
      </c>
      <c r="S23" s="15">
        <v>550</v>
      </c>
      <c r="T23" s="14" t="s">
        <v>237</v>
      </c>
      <c r="U23" s="12" t="s">
        <v>238</v>
      </c>
      <c r="V23" s="12"/>
      <c r="W23" s="17" t="s">
        <v>239</v>
      </c>
      <c r="X23" s="17" t="s">
        <v>235</v>
      </c>
    </row>
    <row r="24" spans="1:24" ht="30" x14ac:dyDescent="0.25">
      <c r="A24" s="10" t="s">
        <v>90</v>
      </c>
      <c r="B24" s="10" t="s">
        <v>240</v>
      </c>
      <c r="C24" s="14" t="s">
        <v>16</v>
      </c>
      <c r="D24" s="9" t="s">
        <v>100</v>
      </c>
      <c r="E24" s="10" t="s">
        <v>202</v>
      </c>
      <c r="F24" s="10" t="s">
        <v>241</v>
      </c>
      <c r="G24" s="10" t="s">
        <v>242</v>
      </c>
      <c r="H24" s="10" t="s">
        <v>243</v>
      </c>
      <c r="I24" s="10" t="s">
        <v>244</v>
      </c>
      <c r="J24" s="14" t="s">
        <v>196</v>
      </c>
      <c r="K24" s="15">
        <v>0</v>
      </c>
      <c r="L24" s="15">
        <v>15</v>
      </c>
      <c r="M24" s="15">
        <v>15</v>
      </c>
      <c r="N24" s="15">
        <v>15</v>
      </c>
      <c r="O24" s="15">
        <v>15</v>
      </c>
      <c r="P24" s="15">
        <v>0</v>
      </c>
      <c r="Q24" s="16">
        <v>0.4</v>
      </c>
      <c r="R24" s="17" t="s">
        <v>20</v>
      </c>
      <c r="S24" s="15">
        <v>550</v>
      </c>
      <c r="T24" s="14" t="s">
        <v>197</v>
      </c>
      <c r="U24" s="12" t="s">
        <v>245</v>
      </c>
      <c r="V24" s="12"/>
      <c r="W24" s="17" t="s">
        <v>246</v>
      </c>
      <c r="X24" s="17" t="s">
        <v>243</v>
      </c>
    </row>
    <row r="25" spans="1:24" ht="30" x14ac:dyDescent="0.25">
      <c r="A25" s="10" t="s">
        <v>91</v>
      </c>
      <c r="B25" s="10" t="s">
        <v>247</v>
      </c>
      <c r="C25" s="14" t="s">
        <v>16</v>
      </c>
      <c r="D25" s="9" t="s">
        <v>100</v>
      </c>
      <c r="E25" s="10" t="s">
        <v>248</v>
      </c>
      <c r="F25" s="10" t="s">
        <v>136</v>
      </c>
      <c r="G25" s="10" t="s">
        <v>137</v>
      </c>
      <c r="H25" s="10" t="s">
        <v>234</v>
      </c>
      <c r="I25" s="10" t="s">
        <v>109</v>
      </c>
      <c r="J25" s="14" t="s">
        <v>39</v>
      </c>
      <c r="K25" s="15">
        <v>10</v>
      </c>
      <c r="L25" s="15">
        <v>40</v>
      </c>
      <c r="M25" s="15">
        <v>50</v>
      </c>
      <c r="N25" s="15">
        <v>50</v>
      </c>
      <c r="O25" s="15">
        <v>50</v>
      </c>
      <c r="P25" s="15">
        <v>0</v>
      </c>
      <c r="Q25" s="16">
        <v>0.4</v>
      </c>
      <c r="R25" s="17" t="s">
        <v>20</v>
      </c>
      <c r="S25" s="19">
        <v>1899.33</v>
      </c>
      <c r="T25" s="14" t="s">
        <v>249</v>
      </c>
      <c r="U25" s="12" t="s">
        <v>250</v>
      </c>
      <c r="V25" s="12"/>
      <c r="W25" s="17" t="s">
        <v>251</v>
      </c>
      <c r="X25" s="17" t="s">
        <v>234</v>
      </c>
    </row>
    <row r="26" spans="1:24" ht="60" x14ac:dyDescent="0.25">
      <c r="A26" s="10" t="s">
        <v>92</v>
      </c>
      <c r="B26" s="10" t="s">
        <v>252</v>
      </c>
      <c r="C26" s="14" t="s">
        <v>16</v>
      </c>
      <c r="D26" s="9" t="s">
        <v>100</v>
      </c>
      <c r="E26" s="10" t="s">
        <v>143</v>
      </c>
      <c r="F26" s="10" t="s">
        <v>253</v>
      </c>
      <c r="G26" s="10" t="s">
        <v>254</v>
      </c>
      <c r="H26" s="10" t="s">
        <v>255</v>
      </c>
      <c r="I26" s="10" t="s">
        <v>256</v>
      </c>
      <c r="J26" s="14" t="s">
        <v>257</v>
      </c>
      <c r="K26" s="15">
        <v>0</v>
      </c>
      <c r="L26" s="15">
        <v>10</v>
      </c>
      <c r="M26" s="15">
        <v>10</v>
      </c>
      <c r="N26" s="15">
        <v>10</v>
      </c>
      <c r="O26" s="15">
        <v>10</v>
      </c>
      <c r="P26" s="15">
        <v>0</v>
      </c>
      <c r="Q26" s="16">
        <v>0.4</v>
      </c>
      <c r="R26" s="17" t="s">
        <v>20</v>
      </c>
      <c r="S26" s="15">
        <v>550</v>
      </c>
      <c r="T26" s="14" t="s">
        <v>258</v>
      </c>
      <c r="U26" s="12" t="s">
        <v>259</v>
      </c>
      <c r="V26" s="12"/>
      <c r="W26" s="17" t="s">
        <v>260</v>
      </c>
      <c r="X26" s="17" t="s">
        <v>255</v>
      </c>
    </row>
    <row r="27" spans="1:24" ht="30" x14ac:dyDescent="0.25">
      <c r="A27" s="10" t="s">
        <v>93</v>
      </c>
      <c r="B27" s="10" t="s">
        <v>125</v>
      </c>
      <c r="C27" s="14" t="s">
        <v>21</v>
      </c>
      <c r="D27" s="9" t="s">
        <v>100</v>
      </c>
      <c r="E27" s="10" t="s">
        <v>261</v>
      </c>
      <c r="F27" s="10" t="s">
        <v>126</v>
      </c>
      <c r="G27" s="10" t="s">
        <v>262</v>
      </c>
      <c r="H27" s="10" t="s">
        <v>263</v>
      </c>
      <c r="I27" s="10" t="s">
        <v>264</v>
      </c>
      <c r="J27" s="14" t="s">
        <v>39</v>
      </c>
      <c r="K27" s="15">
        <v>0</v>
      </c>
      <c r="L27" s="15">
        <v>15</v>
      </c>
      <c r="M27" s="15">
        <v>15</v>
      </c>
      <c r="N27" s="15">
        <v>15</v>
      </c>
      <c r="O27" s="15">
        <v>15</v>
      </c>
      <c r="P27" s="15">
        <v>0</v>
      </c>
      <c r="Q27" s="16">
        <v>0.4</v>
      </c>
      <c r="R27" s="17" t="s">
        <v>20</v>
      </c>
      <c r="S27" s="15">
        <v>550</v>
      </c>
      <c r="T27" s="14" t="s">
        <v>113</v>
      </c>
      <c r="U27" s="12" t="s">
        <v>265</v>
      </c>
      <c r="V27" s="12"/>
      <c r="W27" s="17" t="s">
        <v>266</v>
      </c>
      <c r="X27" s="17" t="s">
        <v>263</v>
      </c>
    </row>
    <row r="28" spans="1:24" ht="30" x14ac:dyDescent="0.25">
      <c r="A28" s="10" t="s">
        <v>267</v>
      </c>
      <c r="B28" s="10" t="s">
        <v>121</v>
      </c>
      <c r="C28" s="14" t="s">
        <v>16</v>
      </c>
      <c r="D28" s="9" t="s">
        <v>100</v>
      </c>
      <c r="E28" s="10" t="s">
        <v>149</v>
      </c>
      <c r="F28" s="10" t="s">
        <v>268</v>
      </c>
      <c r="G28" s="10" t="s">
        <v>269</v>
      </c>
      <c r="H28" s="10" t="s">
        <v>270</v>
      </c>
      <c r="I28" s="10" t="s">
        <v>271</v>
      </c>
      <c r="J28" s="14" t="s">
        <v>39</v>
      </c>
      <c r="K28" s="15">
        <v>8</v>
      </c>
      <c r="L28" s="15">
        <v>7</v>
      </c>
      <c r="M28" s="15">
        <v>15</v>
      </c>
      <c r="N28" s="15">
        <v>15</v>
      </c>
      <c r="O28" s="15">
        <v>15</v>
      </c>
      <c r="P28" s="15">
        <v>0</v>
      </c>
      <c r="Q28" s="16">
        <v>0.4</v>
      </c>
      <c r="R28" s="17" t="s">
        <v>20</v>
      </c>
      <c r="S28" s="15">
        <v>550</v>
      </c>
      <c r="T28" s="14" t="s">
        <v>272</v>
      </c>
      <c r="U28" s="12" t="s">
        <v>273</v>
      </c>
      <c r="V28" s="12"/>
      <c r="W28" s="17" t="s">
        <v>274</v>
      </c>
      <c r="X28" s="17" t="s">
        <v>270</v>
      </c>
    </row>
    <row r="29" spans="1:24" ht="30" x14ac:dyDescent="0.25">
      <c r="A29" s="10" t="s">
        <v>94</v>
      </c>
      <c r="B29" s="10" t="s">
        <v>275</v>
      </c>
      <c r="C29" s="14" t="s">
        <v>21</v>
      </c>
      <c r="D29" s="9" t="s">
        <v>100</v>
      </c>
      <c r="E29" s="10" t="s">
        <v>241</v>
      </c>
      <c r="F29" s="10" t="s">
        <v>136</v>
      </c>
      <c r="G29" s="10" t="s">
        <v>137</v>
      </c>
      <c r="H29" s="10" t="s">
        <v>276</v>
      </c>
      <c r="I29" s="10" t="s">
        <v>109</v>
      </c>
      <c r="J29" s="14" t="s">
        <v>277</v>
      </c>
      <c r="K29" s="15">
        <v>0</v>
      </c>
      <c r="L29" s="15">
        <v>15</v>
      </c>
      <c r="M29" s="15">
        <v>15</v>
      </c>
      <c r="N29" s="15">
        <v>15</v>
      </c>
      <c r="O29" s="15">
        <v>15</v>
      </c>
      <c r="P29" s="15">
        <v>0</v>
      </c>
      <c r="Q29" s="16">
        <v>0.4</v>
      </c>
      <c r="R29" s="17" t="s">
        <v>20</v>
      </c>
      <c r="S29" s="15">
        <v>550</v>
      </c>
      <c r="T29" s="14" t="s">
        <v>278</v>
      </c>
      <c r="U29" s="12" t="s">
        <v>279</v>
      </c>
      <c r="V29" s="12"/>
      <c r="W29" s="17" t="s">
        <v>280</v>
      </c>
      <c r="X29" s="17" t="s">
        <v>276</v>
      </c>
    </row>
    <row r="30" spans="1:24" ht="60" x14ac:dyDescent="0.25">
      <c r="A30" s="10" t="s">
        <v>281</v>
      </c>
      <c r="B30" s="10" t="s">
        <v>282</v>
      </c>
      <c r="C30" s="14" t="s">
        <v>16</v>
      </c>
      <c r="D30" s="9" t="s">
        <v>100</v>
      </c>
      <c r="E30" s="10" t="s">
        <v>143</v>
      </c>
      <c r="F30" s="10" t="s">
        <v>283</v>
      </c>
      <c r="G30" s="10" t="s">
        <v>284</v>
      </c>
      <c r="H30" s="10" t="s">
        <v>217</v>
      </c>
      <c r="I30" s="10" t="s">
        <v>217</v>
      </c>
      <c r="J30" s="14" t="s">
        <v>285</v>
      </c>
      <c r="K30" s="19">
        <v>118.75</v>
      </c>
      <c r="L30" s="15">
        <v>81</v>
      </c>
      <c r="M30" s="19">
        <v>199.75</v>
      </c>
      <c r="N30" s="19">
        <v>199.75</v>
      </c>
      <c r="O30" s="19">
        <v>199.75</v>
      </c>
      <c r="P30" s="15">
        <v>0</v>
      </c>
      <c r="Q30" s="16">
        <v>0.4</v>
      </c>
      <c r="R30" s="17" t="s">
        <v>22</v>
      </c>
      <c r="S30" s="19">
        <v>3846.14</v>
      </c>
      <c r="T30" s="14" t="s">
        <v>286</v>
      </c>
      <c r="U30" s="12" t="s">
        <v>287</v>
      </c>
      <c r="V30" s="12"/>
      <c r="W30" s="17" t="s">
        <v>288</v>
      </c>
      <c r="X30" s="17" t="s">
        <v>217</v>
      </c>
    </row>
    <row r="31" spans="1:24" ht="30" x14ac:dyDescent="0.25">
      <c r="A31" s="10" t="s">
        <v>95</v>
      </c>
      <c r="B31" s="10" t="s">
        <v>99</v>
      </c>
      <c r="C31" s="14" t="s">
        <v>16</v>
      </c>
      <c r="D31" s="9" t="s">
        <v>100</v>
      </c>
      <c r="E31" s="10" t="s">
        <v>289</v>
      </c>
      <c r="F31" s="10" t="s">
        <v>101</v>
      </c>
      <c r="G31" s="10" t="s">
        <v>110</v>
      </c>
      <c r="H31" s="10" t="s">
        <v>102</v>
      </c>
      <c r="I31" s="10" t="s">
        <v>111</v>
      </c>
      <c r="J31" s="14" t="s">
        <v>290</v>
      </c>
      <c r="K31" s="15">
        <v>0</v>
      </c>
      <c r="L31" s="15">
        <v>15</v>
      </c>
      <c r="M31" s="15">
        <v>15</v>
      </c>
      <c r="N31" s="15">
        <v>15</v>
      </c>
      <c r="O31" s="15">
        <v>15</v>
      </c>
      <c r="P31" s="15">
        <v>0</v>
      </c>
      <c r="Q31" s="16">
        <v>0.4</v>
      </c>
      <c r="R31" s="17" t="s">
        <v>20</v>
      </c>
      <c r="S31" s="15">
        <v>550</v>
      </c>
      <c r="T31" s="14" t="s">
        <v>113</v>
      </c>
      <c r="U31" s="12" t="s">
        <v>291</v>
      </c>
      <c r="V31" s="12"/>
      <c r="W31" s="17" t="s">
        <v>292</v>
      </c>
      <c r="X31" s="17" t="s">
        <v>102</v>
      </c>
    </row>
    <row r="32" spans="1:24" ht="45" x14ac:dyDescent="0.25">
      <c r="A32" s="10" t="s">
        <v>96</v>
      </c>
      <c r="B32" s="10" t="s">
        <v>293</v>
      </c>
      <c r="C32" s="14" t="s">
        <v>16</v>
      </c>
      <c r="D32" s="9" t="s">
        <v>100</v>
      </c>
      <c r="E32" s="10" t="s">
        <v>294</v>
      </c>
      <c r="F32" s="10" t="s">
        <v>295</v>
      </c>
      <c r="G32" s="10" t="s">
        <v>296</v>
      </c>
      <c r="H32" s="10" t="s">
        <v>227</v>
      </c>
      <c r="I32" s="10" t="s">
        <v>297</v>
      </c>
      <c r="J32" s="14" t="s">
        <v>196</v>
      </c>
      <c r="K32" s="15">
        <v>5</v>
      </c>
      <c r="L32" s="15">
        <v>10</v>
      </c>
      <c r="M32" s="15">
        <v>15</v>
      </c>
      <c r="N32" s="15">
        <v>15</v>
      </c>
      <c r="O32" s="15">
        <v>15</v>
      </c>
      <c r="P32" s="15">
        <v>0</v>
      </c>
      <c r="Q32" s="16">
        <v>0.4</v>
      </c>
      <c r="R32" s="17" t="s">
        <v>20</v>
      </c>
      <c r="S32" s="15">
        <v>550</v>
      </c>
      <c r="T32" s="14" t="s">
        <v>298</v>
      </c>
      <c r="U32" s="12" t="s">
        <v>299</v>
      </c>
      <c r="V32" s="12"/>
      <c r="W32" s="17" t="s">
        <v>300</v>
      </c>
      <c r="X32" s="17" t="s">
        <v>227</v>
      </c>
    </row>
    <row r="33" spans="1:24" ht="30" x14ac:dyDescent="0.25">
      <c r="A33" s="10" t="s">
        <v>97</v>
      </c>
      <c r="B33" s="10" t="s">
        <v>225</v>
      </c>
      <c r="C33" s="14" t="s">
        <v>16</v>
      </c>
      <c r="D33" s="9" t="s">
        <v>100</v>
      </c>
      <c r="E33" s="10" t="s">
        <v>301</v>
      </c>
      <c r="F33" s="10" t="s">
        <v>302</v>
      </c>
      <c r="G33" s="10" t="s">
        <v>303</v>
      </c>
      <c r="H33" s="10" t="s">
        <v>304</v>
      </c>
      <c r="I33" s="10" t="s">
        <v>305</v>
      </c>
      <c r="J33" s="14" t="s">
        <v>306</v>
      </c>
      <c r="K33" s="15">
        <v>0</v>
      </c>
      <c r="L33" s="15">
        <v>300</v>
      </c>
      <c r="M33" s="15">
        <v>300</v>
      </c>
      <c r="N33" s="15">
        <v>300</v>
      </c>
      <c r="O33" s="15">
        <v>300</v>
      </c>
      <c r="P33" s="15">
        <v>400</v>
      </c>
      <c r="Q33" s="19">
        <v>6.1</v>
      </c>
      <c r="R33" s="17" t="s">
        <v>20</v>
      </c>
      <c r="S33" s="19">
        <v>14244.96</v>
      </c>
      <c r="T33" s="14" t="s">
        <v>307</v>
      </c>
      <c r="U33" s="12" t="s">
        <v>308</v>
      </c>
      <c r="V33" s="12"/>
      <c r="W33" s="17" t="s">
        <v>309</v>
      </c>
      <c r="X33" s="17" t="s">
        <v>304</v>
      </c>
    </row>
    <row r="34" spans="1:24" ht="60" x14ac:dyDescent="0.25">
      <c r="A34" s="10" t="s">
        <v>98</v>
      </c>
      <c r="B34" s="10" t="s">
        <v>310</v>
      </c>
      <c r="C34" s="14" t="s">
        <v>21</v>
      </c>
      <c r="D34" s="9" t="s">
        <v>37</v>
      </c>
      <c r="E34" s="10" t="s">
        <v>177</v>
      </c>
      <c r="F34" s="10" t="s">
        <v>109</v>
      </c>
      <c r="G34" s="10" t="s">
        <v>311</v>
      </c>
      <c r="H34" s="10" t="s">
        <v>120</v>
      </c>
      <c r="I34" s="10" t="s">
        <v>312</v>
      </c>
      <c r="J34" s="14" t="s">
        <v>196</v>
      </c>
      <c r="K34" s="15">
        <v>0</v>
      </c>
      <c r="L34" s="15">
        <v>15</v>
      </c>
      <c r="M34" s="15">
        <v>15</v>
      </c>
      <c r="N34" s="15">
        <v>15</v>
      </c>
      <c r="O34" s="18" t="s">
        <v>17</v>
      </c>
      <c r="P34" s="15">
        <v>0</v>
      </c>
      <c r="Q34" s="16">
        <v>0.4</v>
      </c>
      <c r="R34" s="17" t="s">
        <v>20</v>
      </c>
      <c r="S34" s="15">
        <v>550</v>
      </c>
      <c r="T34" s="14" t="s">
        <v>313</v>
      </c>
      <c r="U34" s="12" t="s">
        <v>314</v>
      </c>
      <c r="V34" s="12"/>
      <c r="W34" s="17" t="s">
        <v>17</v>
      </c>
      <c r="X34" s="17" t="s">
        <v>17</v>
      </c>
    </row>
    <row r="35" spans="1:24" ht="60" x14ac:dyDescent="0.25">
      <c r="A35" s="10" t="s">
        <v>315</v>
      </c>
      <c r="B35" s="10" t="s">
        <v>316</v>
      </c>
      <c r="C35" s="14" t="s">
        <v>16</v>
      </c>
      <c r="D35" s="9" t="s">
        <v>100</v>
      </c>
      <c r="E35" s="10" t="s">
        <v>184</v>
      </c>
      <c r="F35" s="10" t="s">
        <v>317</v>
      </c>
      <c r="G35" s="10" t="s">
        <v>203</v>
      </c>
      <c r="H35" s="10" t="s">
        <v>318</v>
      </c>
      <c r="I35" s="10" t="s">
        <v>319</v>
      </c>
      <c r="J35" s="14" t="s">
        <v>320</v>
      </c>
      <c r="K35" s="15">
        <v>0</v>
      </c>
      <c r="L35" s="15">
        <v>8</v>
      </c>
      <c r="M35" s="15">
        <v>8</v>
      </c>
      <c r="N35" s="15">
        <v>8</v>
      </c>
      <c r="O35" s="15">
        <v>8</v>
      </c>
      <c r="P35" s="15">
        <v>0</v>
      </c>
      <c r="Q35" s="16">
        <v>0.4</v>
      </c>
      <c r="R35" s="17" t="s">
        <v>20</v>
      </c>
      <c r="S35" s="15">
        <v>550</v>
      </c>
      <c r="T35" s="14" t="s">
        <v>321</v>
      </c>
      <c r="U35" s="12" t="s">
        <v>322</v>
      </c>
      <c r="V35" s="12"/>
      <c r="W35" s="17" t="s">
        <v>323</v>
      </c>
      <c r="X35" s="17" t="s">
        <v>318</v>
      </c>
    </row>
    <row r="36" spans="1:24" ht="30" x14ac:dyDescent="0.25">
      <c r="A36" s="10" t="s">
        <v>324</v>
      </c>
      <c r="B36" s="10" t="s">
        <v>325</v>
      </c>
      <c r="C36" s="14" t="s">
        <v>16</v>
      </c>
      <c r="D36" s="9" t="s">
        <v>100</v>
      </c>
      <c r="E36" s="10" t="s">
        <v>136</v>
      </c>
      <c r="F36" s="10" t="s">
        <v>136</v>
      </c>
      <c r="G36" s="10" t="s">
        <v>137</v>
      </c>
      <c r="H36" s="10" t="s">
        <v>99</v>
      </c>
      <c r="I36" s="10" t="s">
        <v>109</v>
      </c>
      <c r="J36" s="14" t="s">
        <v>39</v>
      </c>
      <c r="K36" s="15">
        <v>10</v>
      </c>
      <c r="L36" s="15">
        <v>5</v>
      </c>
      <c r="M36" s="15">
        <v>15</v>
      </c>
      <c r="N36" s="15">
        <v>15</v>
      </c>
      <c r="O36" s="15">
        <v>15</v>
      </c>
      <c r="P36" s="15">
        <v>0</v>
      </c>
      <c r="Q36" s="16">
        <v>0.4</v>
      </c>
      <c r="R36" s="17" t="s">
        <v>20</v>
      </c>
      <c r="S36" s="15">
        <v>550</v>
      </c>
      <c r="T36" s="14" t="s">
        <v>326</v>
      </c>
      <c r="U36" s="12" t="s">
        <v>327</v>
      </c>
      <c r="V36" s="12"/>
      <c r="W36" s="17" t="s">
        <v>328</v>
      </c>
      <c r="X36" s="17" t="s">
        <v>99</v>
      </c>
    </row>
    <row r="37" spans="1:24" ht="75" x14ac:dyDescent="0.25">
      <c r="A37" s="10" t="s">
        <v>329</v>
      </c>
      <c r="B37" s="10" t="s">
        <v>105</v>
      </c>
      <c r="C37" s="14" t="s">
        <v>208</v>
      </c>
      <c r="D37" s="9" t="s">
        <v>100</v>
      </c>
      <c r="E37" s="10" t="s">
        <v>127</v>
      </c>
      <c r="F37" s="10" t="s">
        <v>227</v>
      </c>
      <c r="G37" s="10" t="s">
        <v>330</v>
      </c>
      <c r="H37" s="10" t="s">
        <v>331</v>
      </c>
      <c r="I37" s="10" t="s">
        <v>332</v>
      </c>
      <c r="J37" s="14" t="s">
        <v>333</v>
      </c>
      <c r="K37" s="15">
        <v>0</v>
      </c>
      <c r="L37" s="15">
        <v>150</v>
      </c>
      <c r="M37" s="15">
        <v>150</v>
      </c>
      <c r="N37" s="15">
        <v>150</v>
      </c>
      <c r="O37" s="15">
        <v>150</v>
      </c>
      <c r="P37" s="15">
        <v>0</v>
      </c>
      <c r="Q37" s="16">
        <v>0.4</v>
      </c>
      <c r="R37" s="17" t="s">
        <v>20</v>
      </c>
      <c r="S37" s="16">
        <v>4655.1000000000004</v>
      </c>
      <c r="T37" s="14" t="s">
        <v>334</v>
      </c>
      <c r="U37" s="12" t="s">
        <v>335</v>
      </c>
      <c r="V37" s="12"/>
      <c r="W37" s="17" t="s">
        <v>336</v>
      </c>
      <c r="X37" s="17" t="s">
        <v>331</v>
      </c>
    </row>
    <row r="38" spans="1:24" ht="45" x14ac:dyDescent="0.25">
      <c r="A38" s="10" t="s">
        <v>337</v>
      </c>
      <c r="B38" s="10" t="s">
        <v>338</v>
      </c>
      <c r="C38" s="14" t="s">
        <v>16</v>
      </c>
      <c r="D38" s="9" t="s">
        <v>100</v>
      </c>
      <c r="E38" s="10" t="s">
        <v>201</v>
      </c>
      <c r="F38" s="10" t="s">
        <v>339</v>
      </c>
      <c r="G38" s="10" t="s">
        <v>143</v>
      </c>
      <c r="H38" s="10" t="s">
        <v>261</v>
      </c>
      <c r="I38" s="10" t="s">
        <v>340</v>
      </c>
      <c r="J38" s="14" t="s">
        <v>189</v>
      </c>
      <c r="K38" s="15">
        <v>0</v>
      </c>
      <c r="L38" s="15">
        <v>14</v>
      </c>
      <c r="M38" s="15">
        <v>14</v>
      </c>
      <c r="N38" s="15">
        <v>14</v>
      </c>
      <c r="O38" s="15">
        <v>14</v>
      </c>
      <c r="P38" s="15">
        <v>0</v>
      </c>
      <c r="Q38" s="16">
        <v>0.4</v>
      </c>
      <c r="R38" s="17" t="s">
        <v>20</v>
      </c>
      <c r="S38" s="15">
        <v>550</v>
      </c>
      <c r="T38" s="14" t="s">
        <v>341</v>
      </c>
      <c r="U38" s="12" t="s">
        <v>342</v>
      </c>
      <c r="V38" s="12"/>
      <c r="W38" s="17" t="s">
        <v>343</v>
      </c>
      <c r="X38" s="17" t="s">
        <v>261</v>
      </c>
    </row>
    <row r="39" spans="1:24" ht="30" x14ac:dyDescent="0.25">
      <c r="A39" s="10" t="s">
        <v>344</v>
      </c>
      <c r="B39" s="10" t="s">
        <v>345</v>
      </c>
      <c r="C39" s="14" t="s">
        <v>16</v>
      </c>
      <c r="D39" s="9" t="s">
        <v>134</v>
      </c>
      <c r="E39" s="10" t="s">
        <v>346</v>
      </c>
      <c r="F39" s="10" t="s">
        <v>252</v>
      </c>
      <c r="G39" s="10" t="s">
        <v>271</v>
      </c>
      <c r="H39" s="10" t="s">
        <v>347</v>
      </c>
      <c r="I39" s="10" t="s">
        <v>348</v>
      </c>
      <c r="J39" s="14" t="s">
        <v>189</v>
      </c>
      <c r="K39" s="15">
        <v>160</v>
      </c>
      <c r="L39" s="15">
        <v>0</v>
      </c>
      <c r="M39" s="15">
        <v>160</v>
      </c>
      <c r="N39" s="15">
        <v>160</v>
      </c>
      <c r="O39" s="18" t="s">
        <v>17</v>
      </c>
      <c r="P39" s="15">
        <v>250</v>
      </c>
      <c r="Q39" s="19">
        <v>6.1</v>
      </c>
      <c r="R39" s="17" t="s">
        <v>20</v>
      </c>
      <c r="S39" s="19">
        <v>7597.31</v>
      </c>
      <c r="T39" s="14" t="s">
        <v>349</v>
      </c>
      <c r="U39" s="12" t="s">
        <v>350</v>
      </c>
      <c r="V39" s="12"/>
      <c r="W39" s="17" t="s">
        <v>17</v>
      </c>
      <c r="X39" s="17" t="s">
        <v>17</v>
      </c>
    </row>
    <row r="40" spans="1:24" ht="30" x14ac:dyDescent="0.25">
      <c r="A40" s="10" t="s">
        <v>351</v>
      </c>
      <c r="B40" s="10" t="s">
        <v>352</v>
      </c>
      <c r="C40" s="14" t="s">
        <v>16</v>
      </c>
      <c r="D40" s="9" t="s">
        <v>150</v>
      </c>
      <c r="E40" s="10" t="s">
        <v>353</v>
      </c>
      <c r="F40" s="10" t="s">
        <v>120</v>
      </c>
      <c r="G40" s="10" t="s">
        <v>120</v>
      </c>
      <c r="H40" s="10" t="s">
        <v>120</v>
      </c>
      <c r="I40" s="10" t="s">
        <v>120</v>
      </c>
      <c r="J40" s="14" t="s">
        <v>354</v>
      </c>
      <c r="K40" s="15">
        <v>0</v>
      </c>
      <c r="L40" s="15">
        <v>3600</v>
      </c>
      <c r="M40" s="15">
        <v>3600</v>
      </c>
      <c r="N40" s="15">
        <v>3600</v>
      </c>
      <c r="O40" s="18" t="s">
        <v>17</v>
      </c>
      <c r="P40" s="15">
        <v>0</v>
      </c>
      <c r="Q40" s="16">
        <v>0.4</v>
      </c>
      <c r="R40" s="17" t="s">
        <v>22</v>
      </c>
      <c r="S40" s="19">
        <v>52273931.710000001</v>
      </c>
      <c r="T40" s="14" t="s">
        <v>355</v>
      </c>
      <c r="U40" s="12" t="s">
        <v>356</v>
      </c>
      <c r="V40" s="12"/>
      <c r="W40" s="17" t="s">
        <v>17</v>
      </c>
      <c r="X40" s="17" t="s">
        <v>17</v>
      </c>
    </row>
    <row r="41" spans="1:24" ht="45" x14ac:dyDescent="0.25">
      <c r="A41" s="10" t="s">
        <v>357</v>
      </c>
      <c r="B41" s="10" t="s">
        <v>224</v>
      </c>
      <c r="C41" s="14" t="s">
        <v>16</v>
      </c>
      <c r="D41" s="9" t="s">
        <v>100</v>
      </c>
      <c r="E41" s="10" t="s">
        <v>358</v>
      </c>
      <c r="F41" s="10" t="s">
        <v>226</v>
      </c>
      <c r="G41" s="10" t="s">
        <v>227</v>
      </c>
      <c r="H41" s="10" t="s">
        <v>359</v>
      </c>
      <c r="I41" s="10" t="s">
        <v>228</v>
      </c>
      <c r="J41" s="14" t="s">
        <v>360</v>
      </c>
      <c r="K41" s="15">
        <v>0</v>
      </c>
      <c r="L41" s="15">
        <v>300</v>
      </c>
      <c r="M41" s="15">
        <v>300</v>
      </c>
      <c r="N41" s="15">
        <v>300</v>
      </c>
      <c r="O41" s="15">
        <v>300</v>
      </c>
      <c r="P41" s="15">
        <v>0</v>
      </c>
      <c r="Q41" s="16">
        <v>0.4</v>
      </c>
      <c r="R41" s="17" t="s">
        <v>20</v>
      </c>
      <c r="S41" s="19">
        <v>14244.96</v>
      </c>
      <c r="T41" s="14" t="s">
        <v>361</v>
      </c>
      <c r="U41" s="12" t="s">
        <v>362</v>
      </c>
      <c r="V41" s="12"/>
      <c r="W41" s="17" t="s">
        <v>363</v>
      </c>
      <c r="X41" s="17" t="s">
        <v>359</v>
      </c>
    </row>
    <row r="42" spans="1:24" ht="45" x14ac:dyDescent="0.25">
      <c r="A42" s="10" t="s">
        <v>364</v>
      </c>
      <c r="B42" s="10" t="s">
        <v>365</v>
      </c>
      <c r="C42" s="14" t="s">
        <v>28</v>
      </c>
      <c r="D42" s="9" t="s">
        <v>150</v>
      </c>
      <c r="E42" s="10" t="s">
        <v>135</v>
      </c>
      <c r="F42" s="10" t="s">
        <v>120</v>
      </c>
      <c r="G42" s="10" t="s">
        <v>120</v>
      </c>
      <c r="H42" s="10" t="s">
        <v>120</v>
      </c>
      <c r="I42" s="10" t="s">
        <v>120</v>
      </c>
      <c r="J42" s="14" t="s">
        <v>366</v>
      </c>
      <c r="K42" s="15">
        <v>0</v>
      </c>
      <c r="L42" s="15">
        <v>20</v>
      </c>
      <c r="M42" s="15">
        <v>20</v>
      </c>
      <c r="N42" s="15">
        <v>20</v>
      </c>
      <c r="O42" s="18" t="s">
        <v>17</v>
      </c>
      <c r="P42" s="15">
        <v>0</v>
      </c>
      <c r="Q42" s="16">
        <v>0.4</v>
      </c>
      <c r="R42" s="17" t="s">
        <v>20</v>
      </c>
      <c r="S42" s="19">
        <v>949.66</v>
      </c>
      <c r="T42" s="14" t="s">
        <v>367</v>
      </c>
      <c r="U42" s="12" t="s">
        <v>368</v>
      </c>
      <c r="V42" s="12"/>
      <c r="W42" s="17" t="s">
        <v>17</v>
      </c>
      <c r="X42" s="17" t="s">
        <v>17</v>
      </c>
    </row>
    <row r="43" spans="1:24" ht="90" x14ac:dyDescent="0.25">
      <c r="A43" s="10" t="s">
        <v>369</v>
      </c>
      <c r="B43" s="10" t="s">
        <v>283</v>
      </c>
      <c r="C43" s="14" t="s">
        <v>16</v>
      </c>
      <c r="D43" s="9" t="s">
        <v>134</v>
      </c>
      <c r="E43" s="10" t="s">
        <v>370</v>
      </c>
      <c r="F43" s="10" t="s">
        <v>371</v>
      </c>
      <c r="G43" s="10" t="s">
        <v>372</v>
      </c>
      <c r="H43" s="10" t="s">
        <v>373</v>
      </c>
      <c r="I43" s="10" t="s">
        <v>374</v>
      </c>
      <c r="J43" s="14" t="s">
        <v>375</v>
      </c>
      <c r="K43" s="15">
        <v>600</v>
      </c>
      <c r="L43" s="15">
        <v>890</v>
      </c>
      <c r="M43" s="15">
        <v>1490</v>
      </c>
      <c r="N43" s="15">
        <v>890</v>
      </c>
      <c r="O43" s="18" t="s">
        <v>17</v>
      </c>
      <c r="P43" s="15">
        <v>1000</v>
      </c>
      <c r="Q43" s="19">
        <v>6.1</v>
      </c>
      <c r="R43" s="17" t="s">
        <v>20</v>
      </c>
      <c r="S43" s="15">
        <v>42260</v>
      </c>
      <c r="T43" s="14" t="s">
        <v>376</v>
      </c>
      <c r="U43" s="12" t="s">
        <v>377</v>
      </c>
      <c r="V43" s="12"/>
      <c r="W43" s="17" t="s">
        <v>17</v>
      </c>
      <c r="X43" s="17" t="s">
        <v>17</v>
      </c>
    </row>
    <row r="44" spans="1:24" ht="90" x14ac:dyDescent="0.25">
      <c r="A44" s="10" t="s">
        <v>378</v>
      </c>
      <c r="B44" s="10" t="s">
        <v>283</v>
      </c>
      <c r="C44" s="14" t="s">
        <v>16</v>
      </c>
      <c r="D44" s="9" t="s">
        <v>134</v>
      </c>
      <c r="E44" s="10" t="s">
        <v>370</v>
      </c>
      <c r="F44" s="10" t="s">
        <v>234</v>
      </c>
      <c r="G44" s="10" t="s">
        <v>379</v>
      </c>
      <c r="H44" s="10" t="s">
        <v>373</v>
      </c>
      <c r="I44" s="10" t="s">
        <v>380</v>
      </c>
      <c r="J44" s="14" t="s">
        <v>381</v>
      </c>
      <c r="K44" s="15">
        <v>0</v>
      </c>
      <c r="L44" s="15">
        <v>200</v>
      </c>
      <c r="M44" s="15">
        <v>200</v>
      </c>
      <c r="N44" s="15">
        <v>200</v>
      </c>
      <c r="O44" s="18" t="s">
        <v>17</v>
      </c>
      <c r="P44" s="15">
        <v>250</v>
      </c>
      <c r="Q44" s="19">
        <v>6.1</v>
      </c>
      <c r="R44" s="17" t="s">
        <v>20</v>
      </c>
      <c r="S44" s="19">
        <v>9496.64</v>
      </c>
      <c r="T44" s="14" t="s">
        <v>382</v>
      </c>
      <c r="U44" s="12" t="s">
        <v>383</v>
      </c>
      <c r="V44" s="12"/>
      <c r="W44" s="17" t="s">
        <v>17</v>
      </c>
      <c r="X44" s="17" t="s">
        <v>17</v>
      </c>
    </row>
    <row r="45" spans="1:24" ht="30" x14ac:dyDescent="0.25">
      <c r="A45" s="10" t="s">
        <v>56</v>
      </c>
      <c r="B45" s="10" t="s">
        <v>384</v>
      </c>
      <c r="C45" s="14" t="s">
        <v>16</v>
      </c>
      <c r="D45" s="9" t="s">
        <v>100</v>
      </c>
      <c r="E45" s="10" t="s">
        <v>385</v>
      </c>
      <c r="F45" s="10" t="s">
        <v>386</v>
      </c>
      <c r="G45" s="10" t="s">
        <v>387</v>
      </c>
      <c r="H45" s="10" t="s">
        <v>293</v>
      </c>
      <c r="I45" s="10" t="s">
        <v>388</v>
      </c>
      <c r="J45" s="14" t="s">
        <v>389</v>
      </c>
      <c r="K45" s="15">
        <v>0</v>
      </c>
      <c r="L45" s="15">
        <v>15</v>
      </c>
      <c r="M45" s="15">
        <v>15</v>
      </c>
      <c r="N45" s="15">
        <v>15</v>
      </c>
      <c r="O45" s="15">
        <v>15</v>
      </c>
      <c r="P45" s="15">
        <v>0</v>
      </c>
      <c r="Q45" s="16">
        <v>0.4</v>
      </c>
      <c r="R45" s="17" t="s">
        <v>20</v>
      </c>
      <c r="S45" s="15">
        <v>550</v>
      </c>
      <c r="T45" s="14" t="s">
        <v>113</v>
      </c>
      <c r="U45" s="12" t="s">
        <v>390</v>
      </c>
      <c r="V45" s="12"/>
      <c r="W45" s="17" t="s">
        <v>391</v>
      </c>
      <c r="X45" s="17" t="s">
        <v>293</v>
      </c>
    </row>
    <row r="46" spans="1:24" ht="30" x14ac:dyDescent="0.25">
      <c r="A46" s="10" t="s">
        <v>392</v>
      </c>
      <c r="B46" s="10" t="s">
        <v>393</v>
      </c>
      <c r="C46" s="14" t="s">
        <v>16</v>
      </c>
      <c r="D46" s="9" t="s">
        <v>100</v>
      </c>
      <c r="E46" s="10" t="s">
        <v>394</v>
      </c>
      <c r="F46" s="10" t="s">
        <v>394</v>
      </c>
      <c r="G46" s="10" t="s">
        <v>395</v>
      </c>
      <c r="H46" s="10" t="s">
        <v>396</v>
      </c>
      <c r="I46" s="10" t="s">
        <v>397</v>
      </c>
      <c r="J46" s="14" t="s">
        <v>398</v>
      </c>
      <c r="K46" s="15">
        <v>0</v>
      </c>
      <c r="L46" s="19">
        <v>31.25</v>
      </c>
      <c r="M46" s="19">
        <v>31.25</v>
      </c>
      <c r="N46" s="19">
        <v>31.25</v>
      </c>
      <c r="O46" s="19">
        <v>31.25</v>
      </c>
      <c r="P46" s="15">
        <v>0</v>
      </c>
      <c r="Q46" s="16">
        <v>0.4</v>
      </c>
      <c r="R46" s="17" t="s">
        <v>22</v>
      </c>
      <c r="S46" s="19">
        <v>1483.85</v>
      </c>
      <c r="T46" s="14" t="s">
        <v>399</v>
      </c>
      <c r="U46" s="12" t="s">
        <v>400</v>
      </c>
      <c r="V46" s="12"/>
      <c r="W46" s="17" t="s">
        <v>401</v>
      </c>
      <c r="X46" s="17" t="s">
        <v>396</v>
      </c>
    </row>
    <row r="47" spans="1:24" ht="60" x14ac:dyDescent="0.25">
      <c r="A47" s="10" t="s">
        <v>402</v>
      </c>
      <c r="B47" s="10" t="s">
        <v>403</v>
      </c>
      <c r="C47" s="14" t="s">
        <v>16</v>
      </c>
      <c r="D47" s="9" t="s">
        <v>100</v>
      </c>
      <c r="E47" s="10" t="s">
        <v>404</v>
      </c>
      <c r="F47" s="10" t="s">
        <v>405</v>
      </c>
      <c r="G47" s="10" t="s">
        <v>162</v>
      </c>
      <c r="H47" s="10" t="s">
        <v>102</v>
      </c>
      <c r="I47" s="10" t="s">
        <v>406</v>
      </c>
      <c r="J47" s="14" t="s">
        <v>407</v>
      </c>
      <c r="K47" s="15">
        <v>0</v>
      </c>
      <c r="L47" s="15">
        <v>180</v>
      </c>
      <c r="M47" s="15">
        <v>180</v>
      </c>
      <c r="N47" s="15">
        <v>180</v>
      </c>
      <c r="O47" s="15">
        <v>180</v>
      </c>
      <c r="P47" s="15">
        <v>0</v>
      </c>
      <c r="Q47" s="16">
        <v>0.4</v>
      </c>
      <c r="R47" s="17" t="s">
        <v>20</v>
      </c>
      <c r="S47" s="19">
        <v>8546.98</v>
      </c>
      <c r="T47" s="14" t="s">
        <v>408</v>
      </c>
      <c r="U47" s="12" t="s">
        <v>409</v>
      </c>
      <c r="V47" s="12"/>
      <c r="W47" s="17" t="s">
        <v>410</v>
      </c>
      <c r="X47" s="17" t="s">
        <v>102</v>
      </c>
    </row>
    <row r="48" spans="1:24" ht="30" x14ac:dyDescent="0.25">
      <c r="A48" s="10" t="s">
        <v>411</v>
      </c>
      <c r="B48" s="10" t="s">
        <v>203</v>
      </c>
      <c r="C48" s="14" t="s">
        <v>16</v>
      </c>
      <c r="D48" s="9" t="s">
        <v>134</v>
      </c>
      <c r="E48" s="10" t="s">
        <v>340</v>
      </c>
      <c r="F48" s="10" t="s">
        <v>412</v>
      </c>
      <c r="G48" s="10" t="s">
        <v>413</v>
      </c>
      <c r="H48" s="10" t="s">
        <v>414</v>
      </c>
      <c r="I48" s="10" t="s">
        <v>415</v>
      </c>
      <c r="J48" s="14" t="s">
        <v>189</v>
      </c>
      <c r="K48" s="15">
        <v>0</v>
      </c>
      <c r="L48" s="15">
        <v>15</v>
      </c>
      <c r="M48" s="15">
        <v>15</v>
      </c>
      <c r="N48" s="15">
        <v>15</v>
      </c>
      <c r="O48" s="18" t="s">
        <v>17</v>
      </c>
      <c r="P48" s="15">
        <v>0</v>
      </c>
      <c r="Q48" s="16">
        <v>0.4</v>
      </c>
      <c r="R48" s="17" t="s">
        <v>20</v>
      </c>
      <c r="S48" s="15">
        <v>550</v>
      </c>
      <c r="T48" s="14" t="s">
        <v>416</v>
      </c>
      <c r="U48" s="12" t="s">
        <v>417</v>
      </c>
      <c r="V48" s="12"/>
      <c r="W48" s="17" t="s">
        <v>17</v>
      </c>
      <c r="X48" s="17" t="s">
        <v>17</v>
      </c>
    </row>
    <row r="49" spans="1:24" ht="45" x14ac:dyDescent="0.25">
      <c r="A49" s="10" t="s">
        <v>418</v>
      </c>
      <c r="B49" s="10" t="s">
        <v>419</v>
      </c>
      <c r="C49" s="14" t="s">
        <v>208</v>
      </c>
      <c r="D49" s="9" t="s">
        <v>134</v>
      </c>
      <c r="E49" s="10" t="s">
        <v>420</v>
      </c>
      <c r="F49" s="10" t="s">
        <v>338</v>
      </c>
      <c r="G49" s="10" t="s">
        <v>99</v>
      </c>
      <c r="H49" s="10" t="s">
        <v>421</v>
      </c>
      <c r="I49" s="10" t="s">
        <v>422</v>
      </c>
      <c r="J49" s="14" t="s">
        <v>423</v>
      </c>
      <c r="K49" s="15">
        <v>0</v>
      </c>
      <c r="L49" s="15">
        <v>400</v>
      </c>
      <c r="M49" s="15">
        <v>400</v>
      </c>
      <c r="N49" s="15">
        <v>400</v>
      </c>
      <c r="O49" s="18" t="s">
        <v>17</v>
      </c>
      <c r="P49" s="15">
        <v>630</v>
      </c>
      <c r="Q49" s="19">
        <v>6.1</v>
      </c>
      <c r="R49" s="17" t="s">
        <v>20</v>
      </c>
      <c r="S49" s="19">
        <v>18993.28</v>
      </c>
      <c r="T49" s="14" t="s">
        <v>424</v>
      </c>
      <c r="U49" s="12" t="s">
        <v>425</v>
      </c>
      <c r="V49" s="12"/>
      <c r="W49" s="17" t="s">
        <v>17</v>
      </c>
      <c r="X49" s="17" t="s">
        <v>17</v>
      </c>
    </row>
    <row r="50" spans="1:24" ht="60" x14ac:dyDescent="0.25">
      <c r="A50" s="10" t="s">
        <v>426</v>
      </c>
      <c r="B50" s="10" t="s">
        <v>427</v>
      </c>
      <c r="C50" s="14" t="s">
        <v>16</v>
      </c>
      <c r="D50" s="9" t="s">
        <v>100</v>
      </c>
      <c r="E50" s="10" t="s">
        <v>428</v>
      </c>
      <c r="F50" s="10" t="s">
        <v>429</v>
      </c>
      <c r="G50" s="10" t="s">
        <v>430</v>
      </c>
      <c r="H50" s="10" t="s">
        <v>431</v>
      </c>
      <c r="I50" s="10" t="s">
        <v>432</v>
      </c>
      <c r="J50" s="14" t="s">
        <v>433</v>
      </c>
      <c r="K50" s="15">
        <v>0</v>
      </c>
      <c r="L50" s="15">
        <v>280</v>
      </c>
      <c r="M50" s="15">
        <v>280</v>
      </c>
      <c r="N50" s="15">
        <v>280</v>
      </c>
      <c r="O50" s="15">
        <v>280</v>
      </c>
      <c r="P50" s="15">
        <v>630</v>
      </c>
      <c r="Q50" s="16">
        <v>0.4</v>
      </c>
      <c r="R50" s="17" t="s">
        <v>20</v>
      </c>
      <c r="S50" s="19">
        <v>368499.99</v>
      </c>
      <c r="T50" s="14" t="s">
        <v>434</v>
      </c>
      <c r="U50" s="12" t="s">
        <v>435</v>
      </c>
      <c r="V50" s="12"/>
      <c r="W50" s="17" t="s">
        <v>436</v>
      </c>
      <c r="X50" s="17" t="s">
        <v>431</v>
      </c>
    </row>
    <row r="51" spans="1:24" ht="45" x14ac:dyDescent="0.25">
      <c r="A51" s="10" t="s">
        <v>437</v>
      </c>
      <c r="B51" s="10" t="s">
        <v>135</v>
      </c>
      <c r="C51" s="14" t="s">
        <v>16</v>
      </c>
      <c r="D51" s="9" t="s">
        <v>100</v>
      </c>
      <c r="E51" s="10" t="s">
        <v>294</v>
      </c>
      <c r="F51" s="10" t="s">
        <v>438</v>
      </c>
      <c r="G51" s="10" t="s">
        <v>439</v>
      </c>
      <c r="H51" s="10" t="s">
        <v>312</v>
      </c>
      <c r="I51" s="10" t="s">
        <v>325</v>
      </c>
      <c r="J51" s="14" t="s">
        <v>196</v>
      </c>
      <c r="K51" s="15">
        <v>10</v>
      </c>
      <c r="L51" s="15">
        <v>5</v>
      </c>
      <c r="M51" s="15">
        <v>15</v>
      </c>
      <c r="N51" s="15">
        <v>15</v>
      </c>
      <c r="O51" s="15">
        <v>15</v>
      </c>
      <c r="P51" s="15">
        <v>0</v>
      </c>
      <c r="Q51" s="16">
        <v>0.4</v>
      </c>
      <c r="R51" s="17" t="s">
        <v>20</v>
      </c>
      <c r="S51" s="15">
        <v>550</v>
      </c>
      <c r="T51" s="14" t="s">
        <v>440</v>
      </c>
      <c r="U51" s="12" t="s">
        <v>441</v>
      </c>
      <c r="V51" s="12"/>
      <c r="W51" s="17" t="s">
        <v>442</v>
      </c>
      <c r="X51" s="17" t="s">
        <v>312</v>
      </c>
    </row>
    <row r="52" spans="1:24" ht="45" x14ac:dyDescent="0.25">
      <c r="A52" s="10" t="s">
        <v>443</v>
      </c>
      <c r="B52" s="10" t="s">
        <v>444</v>
      </c>
      <c r="C52" s="14" t="s">
        <v>16</v>
      </c>
      <c r="D52" s="9" t="s">
        <v>100</v>
      </c>
      <c r="E52" s="10" t="s">
        <v>202</v>
      </c>
      <c r="F52" s="10" t="s">
        <v>339</v>
      </c>
      <c r="G52" s="10" t="s">
        <v>143</v>
      </c>
      <c r="H52" s="10" t="s">
        <v>445</v>
      </c>
      <c r="I52" s="10" t="s">
        <v>340</v>
      </c>
      <c r="J52" s="14" t="s">
        <v>446</v>
      </c>
      <c r="K52" s="15">
        <v>0</v>
      </c>
      <c r="L52" s="15">
        <v>20</v>
      </c>
      <c r="M52" s="15">
        <v>20</v>
      </c>
      <c r="N52" s="15">
        <v>20</v>
      </c>
      <c r="O52" s="15">
        <v>20</v>
      </c>
      <c r="P52" s="15">
        <v>0</v>
      </c>
      <c r="Q52" s="16">
        <v>0.4</v>
      </c>
      <c r="R52" s="17" t="s">
        <v>20</v>
      </c>
      <c r="S52" s="19">
        <v>949.66</v>
      </c>
      <c r="T52" s="14" t="s">
        <v>447</v>
      </c>
      <c r="U52" s="12" t="s">
        <v>448</v>
      </c>
      <c r="V52" s="12"/>
      <c r="W52" s="17" t="s">
        <v>449</v>
      </c>
      <c r="X52" s="17" t="s">
        <v>445</v>
      </c>
    </row>
    <row r="53" spans="1:24" ht="30" x14ac:dyDescent="0.25">
      <c r="A53" s="10" t="s">
        <v>450</v>
      </c>
      <c r="B53" s="10" t="s">
        <v>192</v>
      </c>
      <c r="C53" s="14" t="s">
        <v>16</v>
      </c>
      <c r="D53" s="9" t="s">
        <v>100</v>
      </c>
      <c r="E53" s="10" t="s">
        <v>252</v>
      </c>
      <c r="F53" s="10" t="s">
        <v>312</v>
      </c>
      <c r="G53" s="10" t="s">
        <v>451</v>
      </c>
      <c r="H53" s="10" t="s">
        <v>452</v>
      </c>
      <c r="I53" s="10" t="s">
        <v>207</v>
      </c>
      <c r="J53" s="14" t="s">
        <v>453</v>
      </c>
      <c r="K53" s="15">
        <v>0</v>
      </c>
      <c r="L53" s="15">
        <v>15</v>
      </c>
      <c r="M53" s="15">
        <v>15</v>
      </c>
      <c r="N53" s="15">
        <v>15</v>
      </c>
      <c r="O53" s="15">
        <v>15</v>
      </c>
      <c r="P53" s="15">
        <v>0</v>
      </c>
      <c r="Q53" s="16">
        <v>0.4</v>
      </c>
      <c r="R53" s="17" t="s">
        <v>20</v>
      </c>
      <c r="S53" s="15">
        <v>550</v>
      </c>
      <c r="T53" s="14" t="s">
        <v>454</v>
      </c>
      <c r="U53" s="12" t="s">
        <v>455</v>
      </c>
      <c r="V53" s="12"/>
      <c r="W53" s="17" t="s">
        <v>456</v>
      </c>
      <c r="X53" s="17" t="s">
        <v>452</v>
      </c>
    </row>
    <row r="54" spans="1:24" ht="30" x14ac:dyDescent="0.25">
      <c r="A54" s="10" t="s">
        <v>457</v>
      </c>
      <c r="B54" s="10" t="s">
        <v>420</v>
      </c>
      <c r="C54" s="14" t="s">
        <v>16</v>
      </c>
      <c r="D54" s="9" t="s">
        <v>100</v>
      </c>
      <c r="E54" s="10" t="s">
        <v>458</v>
      </c>
      <c r="F54" s="10" t="s">
        <v>458</v>
      </c>
      <c r="G54" s="10" t="s">
        <v>459</v>
      </c>
      <c r="H54" s="10" t="s">
        <v>460</v>
      </c>
      <c r="I54" s="10" t="s">
        <v>461</v>
      </c>
      <c r="J54" s="14" t="s">
        <v>196</v>
      </c>
      <c r="K54" s="15">
        <v>0</v>
      </c>
      <c r="L54" s="15">
        <v>15</v>
      </c>
      <c r="M54" s="15">
        <v>15</v>
      </c>
      <c r="N54" s="15">
        <v>15</v>
      </c>
      <c r="O54" s="15">
        <v>15</v>
      </c>
      <c r="P54" s="15">
        <v>0</v>
      </c>
      <c r="Q54" s="16">
        <v>0.4</v>
      </c>
      <c r="R54" s="17" t="s">
        <v>20</v>
      </c>
      <c r="S54" s="15">
        <v>550</v>
      </c>
      <c r="T54" s="14" t="s">
        <v>462</v>
      </c>
      <c r="U54" s="12" t="s">
        <v>463</v>
      </c>
      <c r="V54" s="12"/>
      <c r="W54" s="17" t="s">
        <v>464</v>
      </c>
      <c r="X54" s="17" t="s">
        <v>460</v>
      </c>
    </row>
    <row r="55" spans="1:24" ht="30" x14ac:dyDescent="0.25">
      <c r="A55" s="10" t="s">
        <v>61</v>
      </c>
      <c r="B55" s="10" t="s">
        <v>419</v>
      </c>
      <c r="C55" s="14" t="s">
        <v>16</v>
      </c>
      <c r="D55" s="9" t="s">
        <v>100</v>
      </c>
      <c r="E55" s="10" t="s">
        <v>465</v>
      </c>
      <c r="F55" s="10" t="s">
        <v>466</v>
      </c>
      <c r="G55" s="10" t="s">
        <v>467</v>
      </c>
      <c r="H55" s="10" t="s">
        <v>180</v>
      </c>
      <c r="I55" s="10" t="s">
        <v>468</v>
      </c>
      <c r="J55" s="14" t="s">
        <v>196</v>
      </c>
      <c r="K55" s="15">
        <v>0</v>
      </c>
      <c r="L55" s="15">
        <v>5</v>
      </c>
      <c r="M55" s="15">
        <v>10</v>
      </c>
      <c r="N55" s="15">
        <v>15</v>
      </c>
      <c r="O55" s="15">
        <v>15</v>
      </c>
      <c r="P55" s="15">
        <v>0</v>
      </c>
      <c r="Q55" s="16">
        <v>0.4</v>
      </c>
      <c r="R55" s="17" t="s">
        <v>20</v>
      </c>
      <c r="S55" s="15">
        <v>550</v>
      </c>
      <c r="T55" s="14" t="s">
        <v>197</v>
      </c>
      <c r="U55" s="12" t="s">
        <v>469</v>
      </c>
      <c r="V55" s="12"/>
      <c r="W55" s="17" t="s">
        <v>470</v>
      </c>
      <c r="X55" s="17" t="s">
        <v>180</v>
      </c>
    </row>
    <row r="56" spans="1:24" ht="45" x14ac:dyDescent="0.25">
      <c r="A56" s="10" t="s">
        <v>471</v>
      </c>
      <c r="B56" s="10" t="s">
        <v>472</v>
      </c>
      <c r="C56" s="14" t="s">
        <v>16</v>
      </c>
      <c r="D56" s="9" t="s">
        <v>100</v>
      </c>
      <c r="E56" s="10" t="s">
        <v>294</v>
      </c>
      <c r="F56" s="10" t="s">
        <v>473</v>
      </c>
      <c r="G56" s="10" t="s">
        <v>195</v>
      </c>
      <c r="H56" s="10" t="s">
        <v>178</v>
      </c>
      <c r="I56" s="10" t="s">
        <v>178</v>
      </c>
      <c r="J56" s="14" t="s">
        <v>196</v>
      </c>
      <c r="K56" s="15">
        <v>0</v>
      </c>
      <c r="L56" s="15">
        <v>15</v>
      </c>
      <c r="M56" s="15">
        <v>15</v>
      </c>
      <c r="N56" s="15">
        <v>15</v>
      </c>
      <c r="O56" s="15">
        <v>15</v>
      </c>
      <c r="P56" s="15">
        <v>0</v>
      </c>
      <c r="Q56" s="16">
        <v>0.4</v>
      </c>
      <c r="R56" s="17" t="s">
        <v>20</v>
      </c>
      <c r="S56" s="15">
        <v>550</v>
      </c>
      <c r="T56" s="14" t="s">
        <v>474</v>
      </c>
      <c r="U56" s="12" t="s">
        <v>475</v>
      </c>
      <c r="V56" s="12"/>
      <c r="W56" s="17" t="s">
        <v>476</v>
      </c>
      <c r="X56" s="17" t="s">
        <v>178</v>
      </c>
    </row>
    <row r="57" spans="1:24" ht="45" x14ac:dyDescent="0.25">
      <c r="A57" s="10" t="s">
        <v>477</v>
      </c>
      <c r="B57" s="10" t="s">
        <v>478</v>
      </c>
      <c r="C57" s="14" t="s">
        <v>16</v>
      </c>
      <c r="D57" s="9" t="s">
        <v>100</v>
      </c>
      <c r="E57" s="10" t="s">
        <v>365</v>
      </c>
      <c r="F57" s="10" t="s">
        <v>479</v>
      </c>
      <c r="G57" s="10" t="s">
        <v>480</v>
      </c>
      <c r="H57" s="10" t="s">
        <v>225</v>
      </c>
      <c r="I57" s="10" t="s">
        <v>225</v>
      </c>
      <c r="J57" s="14" t="s">
        <v>453</v>
      </c>
      <c r="K57" s="15">
        <v>0</v>
      </c>
      <c r="L57" s="15">
        <v>15</v>
      </c>
      <c r="M57" s="15">
        <v>15</v>
      </c>
      <c r="N57" s="15">
        <v>15</v>
      </c>
      <c r="O57" s="15">
        <v>15</v>
      </c>
      <c r="P57" s="15">
        <v>0</v>
      </c>
      <c r="Q57" s="16">
        <v>0.4</v>
      </c>
      <c r="R57" s="17" t="s">
        <v>20</v>
      </c>
      <c r="S57" s="15">
        <v>550</v>
      </c>
      <c r="T57" s="14" t="s">
        <v>481</v>
      </c>
      <c r="U57" s="12" t="s">
        <v>482</v>
      </c>
      <c r="V57" s="12"/>
      <c r="W57" s="17" t="s">
        <v>483</v>
      </c>
      <c r="X57" s="17" t="s">
        <v>225</v>
      </c>
    </row>
    <row r="58" spans="1:24" ht="30" x14ac:dyDescent="0.25">
      <c r="A58" s="10" t="s">
        <v>484</v>
      </c>
      <c r="B58" s="10" t="s">
        <v>485</v>
      </c>
      <c r="C58" s="14" t="s">
        <v>16</v>
      </c>
      <c r="D58" s="9" t="s">
        <v>37</v>
      </c>
      <c r="E58" s="10" t="s">
        <v>289</v>
      </c>
      <c r="F58" s="10" t="s">
        <v>486</v>
      </c>
      <c r="G58" s="10" t="s">
        <v>487</v>
      </c>
      <c r="H58" s="10" t="s">
        <v>120</v>
      </c>
      <c r="I58" s="10" t="s">
        <v>156</v>
      </c>
      <c r="J58" s="14" t="s">
        <v>320</v>
      </c>
      <c r="K58" s="15">
        <v>0</v>
      </c>
      <c r="L58" s="15">
        <v>100</v>
      </c>
      <c r="M58" s="15">
        <v>100</v>
      </c>
      <c r="N58" s="15">
        <v>100</v>
      </c>
      <c r="O58" s="18" t="s">
        <v>17</v>
      </c>
      <c r="P58" s="15">
        <v>0</v>
      </c>
      <c r="Q58" s="16">
        <v>0.4</v>
      </c>
      <c r="R58" s="17" t="s">
        <v>20</v>
      </c>
      <c r="S58" s="19">
        <v>4748.32</v>
      </c>
      <c r="T58" s="14" t="s">
        <v>123</v>
      </c>
      <c r="U58" s="12" t="s">
        <v>488</v>
      </c>
      <c r="V58" s="12"/>
      <c r="W58" s="17" t="s">
        <v>17</v>
      </c>
      <c r="X58" s="17" t="s">
        <v>17</v>
      </c>
    </row>
    <row r="59" spans="1:24" ht="30" x14ac:dyDescent="0.25">
      <c r="A59" s="10" t="s">
        <v>489</v>
      </c>
      <c r="B59" s="10" t="s">
        <v>393</v>
      </c>
      <c r="C59" s="14" t="s">
        <v>16</v>
      </c>
      <c r="D59" s="9" t="s">
        <v>100</v>
      </c>
      <c r="E59" s="10" t="s">
        <v>490</v>
      </c>
      <c r="F59" s="10" t="s">
        <v>419</v>
      </c>
      <c r="G59" s="10" t="s">
        <v>491</v>
      </c>
      <c r="H59" s="10" t="s">
        <v>492</v>
      </c>
      <c r="I59" s="10" t="s">
        <v>427</v>
      </c>
      <c r="J59" s="14" t="s">
        <v>196</v>
      </c>
      <c r="K59" s="15">
        <v>0</v>
      </c>
      <c r="L59" s="15">
        <v>12</v>
      </c>
      <c r="M59" s="15">
        <v>12</v>
      </c>
      <c r="N59" s="15">
        <v>12</v>
      </c>
      <c r="O59" s="15">
        <v>0</v>
      </c>
      <c r="P59" s="15">
        <v>0</v>
      </c>
      <c r="Q59" s="16">
        <v>0.4</v>
      </c>
      <c r="R59" s="17" t="s">
        <v>20</v>
      </c>
      <c r="S59" s="15">
        <v>550</v>
      </c>
      <c r="T59" s="14" t="s">
        <v>493</v>
      </c>
      <c r="U59" s="12" t="s">
        <v>494</v>
      </c>
      <c r="V59" s="12"/>
      <c r="W59" s="17" t="s">
        <v>495</v>
      </c>
      <c r="X59" s="17" t="s">
        <v>492</v>
      </c>
    </row>
    <row r="60" spans="1:24" ht="45" x14ac:dyDescent="0.25">
      <c r="A60" s="10" t="s">
        <v>496</v>
      </c>
      <c r="B60" s="10" t="s">
        <v>248</v>
      </c>
      <c r="C60" s="14" t="s">
        <v>16</v>
      </c>
      <c r="D60" s="9" t="s">
        <v>100</v>
      </c>
      <c r="E60" s="10" t="s">
        <v>403</v>
      </c>
      <c r="F60" s="10" t="s">
        <v>403</v>
      </c>
      <c r="G60" s="10" t="s">
        <v>497</v>
      </c>
      <c r="H60" s="10" t="s">
        <v>498</v>
      </c>
      <c r="I60" s="10" t="s">
        <v>459</v>
      </c>
      <c r="J60" s="14" t="s">
        <v>453</v>
      </c>
      <c r="K60" s="15">
        <v>0</v>
      </c>
      <c r="L60" s="15">
        <v>15</v>
      </c>
      <c r="M60" s="15">
        <v>15</v>
      </c>
      <c r="N60" s="15">
        <v>15</v>
      </c>
      <c r="O60" s="15">
        <v>15</v>
      </c>
      <c r="P60" s="15">
        <v>0</v>
      </c>
      <c r="Q60" s="16">
        <v>0.4</v>
      </c>
      <c r="R60" s="17" t="s">
        <v>20</v>
      </c>
      <c r="S60" s="15">
        <v>550</v>
      </c>
      <c r="T60" s="14" t="s">
        <v>499</v>
      </c>
      <c r="U60" s="12" t="s">
        <v>500</v>
      </c>
      <c r="V60" s="12"/>
      <c r="W60" s="17" t="s">
        <v>501</v>
      </c>
      <c r="X60" s="17" t="s">
        <v>498</v>
      </c>
    </row>
    <row r="61" spans="1:24" ht="45" x14ac:dyDescent="0.25">
      <c r="A61" s="10" t="s">
        <v>502</v>
      </c>
      <c r="B61" s="10" t="s">
        <v>393</v>
      </c>
      <c r="C61" s="14" t="s">
        <v>16</v>
      </c>
      <c r="D61" s="9" t="s">
        <v>100</v>
      </c>
      <c r="E61" s="10" t="s">
        <v>503</v>
      </c>
      <c r="F61" s="10" t="s">
        <v>504</v>
      </c>
      <c r="G61" s="10" t="s">
        <v>422</v>
      </c>
      <c r="H61" s="10" t="s">
        <v>227</v>
      </c>
      <c r="I61" s="10" t="s">
        <v>505</v>
      </c>
      <c r="J61" s="14" t="s">
        <v>506</v>
      </c>
      <c r="K61" s="15">
        <v>0</v>
      </c>
      <c r="L61" s="15">
        <v>4</v>
      </c>
      <c r="M61" s="15">
        <v>4</v>
      </c>
      <c r="N61" s="15">
        <v>4</v>
      </c>
      <c r="O61" s="15">
        <v>4</v>
      </c>
      <c r="P61" s="15">
        <v>0</v>
      </c>
      <c r="Q61" s="16">
        <v>0.4</v>
      </c>
      <c r="R61" s="17" t="s">
        <v>20</v>
      </c>
      <c r="S61" s="15">
        <v>550</v>
      </c>
      <c r="T61" s="14" t="s">
        <v>507</v>
      </c>
      <c r="U61" s="12" t="s">
        <v>508</v>
      </c>
      <c r="V61" s="12"/>
      <c r="W61" s="17" t="s">
        <v>509</v>
      </c>
      <c r="X61" s="17" t="s">
        <v>227</v>
      </c>
    </row>
    <row r="62" spans="1:24" ht="45" x14ac:dyDescent="0.25">
      <c r="A62" s="10" t="s">
        <v>510</v>
      </c>
      <c r="B62" s="10" t="s">
        <v>461</v>
      </c>
      <c r="C62" s="14" t="s">
        <v>16</v>
      </c>
      <c r="D62" s="9" t="s">
        <v>100</v>
      </c>
      <c r="E62" s="10" t="s">
        <v>511</v>
      </c>
      <c r="F62" s="10" t="s">
        <v>310</v>
      </c>
      <c r="G62" s="10" t="s">
        <v>210</v>
      </c>
      <c r="H62" s="10" t="s">
        <v>512</v>
      </c>
      <c r="I62" s="10" t="s">
        <v>513</v>
      </c>
      <c r="J62" s="14" t="s">
        <v>514</v>
      </c>
      <c r="K62" s="15">
        <v>0</v>
      </c>
      <c r="L62" s="15">
        <v>60</v>
      </c>
      <c r="M62" s="15">
        <v>60</v>
      </c>
      <c r="N62" s="15">
        <v>60</v>
      </c>
      <c r="O62" s="15">
        <v>60</v>
      </c>
      <c r="P62" s="15">
        <v>0</v>
      </c>
      <c r="Q62" s="16">
        <v>0.4</v>
      </c>
      <c r="R62" s="17" t="s">
        <v>22</v>
      </c>
      <c r="S62" s="19">
        <v>2848.99</v>
      </c>
      <c r="T62" s="14" t="s">
        <v>515</v>
      </c>
      <c r="U62" s="12" t="s">
        <v>516</v>
      </c>
      <c r="V62" s="12"/>
      <c r="W62" s="17" t="s">
        <v>517</v>
      </c>
      <c r="X62" s="17" t="s">
        <v>512</v>
      </c>
    </row>
    <row r="63" spans="1:24" x14ac:dyDescent="0.25">
      <c r="A63" s="10" t="s">
        <v>518</v>
      </c>
      <c r="B63" s="10" t="s">
        <v>412</v>
      </c>
      <c r="C63" s="14" t="s">
        <v>519</v>
      </c>
      <c r="D63" s="9" t="s">
        <v>100</v>
      </c>
      <c r="E63" s="10" t="s">
        <v>365</v>
      </c>
      <c r="F63" s="10" t="s">
        <v>520</v>
      </c>
      <c r="G63" s="10" t="s">
        <v>521</v>
      </c>
      <c r="H63" s="10" t="s">
        <v>283</v>
      </c>
      <c r="I63" s="10" t="s">
        <v>294</v>
      </c>
      <c r="J63" s="14" t="s">
        <v>453</v>
      </c>
      <c r="K63" s="15">
        <v>0</v>
      </c>
      <c r="L63" s="15">
        <v>10</v>
      </c>
      <c r="M63" s="15">
        <v>10</v>
      </c>
      <c r="N63" s="15">
        <v>15</v>
      </c>
      <c r="O63" s="15">
        <v>15</v>
      </c>
      <c r="P63" s="15">
        <v>0</v>
      </c>
      <c r="Q63" s="16">
        <v>0.4</v>
      </c>
      <c r="R63" s="17" t="s">
        <v>20</v>
      </c>
      <c r="S63" s="15">
        <v>550</v>
      </c>
      <c r="T63" s="14" t="s">
        <v>106</v>
      </c>
      <c r="U63" s="12" t="s">
        <v>522</v>
      </c>
      <c r="V63" s="12"/>
      <c r="W63" s="17" t="s">
        <v>523</v>
      </c>
      <c r="X63" s="17" t="s">
        <v>283</v>
      </c>
    </row>
    <row r="64" spans="1:24" ht="45" x14ac:dyDescent="0.25">
      <c r="A64" s="10" t="s">
        <v>524</v>
      </c>
      <c r="B64" s="10" t="s">
        <v>458</v>
      </c>
      <c r="C64" s="14" t="s">
        <v>16</v>
      </c>
      <c r="D64" s="9" t="s">
        <v>100</v>
      </c>
      <c r="E64" s="10" t="s">
        <v>201</v>
      </c>
      <c r="F64" s="10" t="s">
        <v>386</v>
      </c>
      <c r="G64" s="10" t="s">
        <v>387</v>
      </c>
      <c r="H64" s="10" t="s">
        <v>225</v>
      </c>
      <c r="I64" s="10" t="s">
        <v>225</v>
      </c>
      <c r="J64" s="14" t="s">
        <v>453</v>
      </c>
      <c r="K64" s="15">
        <v>0</v>
      </c>
      <c r="L64" s="15">
        <v>15</v>
      </c>
      <c r="M64" s="15">
        <v>15</v>
      </c>
      <c r="N64" s="15">
        <v>15</v>
      </c>
      <c r="O64" s="15">
        <v>15</v>
      </c>
      <c r="P64" s="15">
        <v>0</v>
      </c>
      <c r="Q64" s="16">
        <v>0.4</v>
      </c>
      <c r="R64" s="17" t="s">
        <v>20</v>
      </c>
      <c r="S64" s="15">
        <v>550</v>
      </c>
      <c r="T64" s="14" t="s">
        <v>481</v>
      </c>
      <c r="U64" s="12" t="s">
        <v>525</v>
      </c>
      <c r="V64" s="12"/>
      <c r="W64" s="17" t="s">
        <v>526</v>
      </c>
      <c r="X64" s="17" t="s">
        <v>225</v>
      </c>
    </row>
    <row r="65" spans="1:24" ht="30" x14ac:dyDescent="0.25">
      <c r="A65" s="10" t="s">
        <v>34</v>
      </c>
      <c r="B65" s="10" t="s">
        <v>527</v>
      </c>
      <c r="C65" s="14" t="s">
        <v>16</v>
      </c>
      <c r="D65" s="9" t="s">
        <v>100</v>
      </c>
      <c r="E65" s="10" t="s">
        <v>491</v>
      </c>
      <c r="F65" s="10" t="s">
        <v>528</v>
      </c>
      <c r="G65" s="10" t="s">
        <v>101</v>
      </c>
      <c r="H65" s="10" t="s">
        <v>339</v>
      </c>
      <c r="I65" s="10" t="s">
        <v>529</v>
      </c>
      <c r="J65" s="14" t="s">
        <v>530</v>
      </c>
      <c r="K65" s="15">
        <v>0</v>
      </c>
      <c r="L65" s="15">
        <v>15</v>
      </c>
      <c r="M65" s="15">
        <v>15</v>
      </c>
      <c r="N65" s="15">
        <v>15</v>
      </c>
      <c r="O65" s="15">
        <v>15</v>
      </c>
      <c r="P65" s="15">
        <v>0</v>
      </c>
      <c r="Q65" s="16">
        <v>0.4</v>
      </c>
      <c r="R65" s="17" t="s">
        <v>20</v>
      </c>
      <c r="S65" s="15">
        <v>550</v>
      </c>
      <c r="T65" s="14" t="s">
        <v>113</v>
      </c>
      <c r="U65" s="12" t="s">
        <v>531</v>
      </c>
      <c r="V65" s="12"/>
      <c r="W65" s="17" t="s">
        <v>532</v>
      </c>
      <c r="X65" s="17" t="s">
        <v>339</v>
      </c>
    </row>
    <row r="66" spans="1:24" ht="45" x14ac:dyDescent="0.25">
      <c r="A66" s="10" t="s">
        <v>533</v>
      </c>
      <c r="B66" s="10" t="s">
        <v>177</v>
      </c>
      <c r="C66" s="14" t="s">
        <v>16</v>
      </c>
      <c r="D66" s="9" t="s">
        <v>134</v>
      </c>
      <c r="E66" s="10" t="s">
        <v>241</v>
      </c>
      <c r="F66" s="10" t="s">
        <v>295</v>
      </c>
      <c r="G66" s="10" t="s">
        <v>296</v>
      </c>
      <c r="H66" s="10" t="s">
        <v>534</v>
      </c>
      <c r="I66" s="10" t="s">
        <v>297</v>
      </c>
      <c r="J66" s="14" t="s">
        <v>189</v>
      </c>
      <c r="K66" s="15">
        <v>50</v>
      </c>
      <c r="L66" s="15">
        <v>150</v>
      </c>
      <c r="M66" s="15">
        <v>200</v>
      </c>
      <c r="N66" s="15">
        <v>200</v>
      </c>
      <c r="O66" s="18" t="s">
        <v>17</v>
      </c>
      <c r="P66" s="15">
        <v>250</v>
      </c>
      <c r="Q66" s="19">
        <v>6.1</v>
      </c>
      <c r="R66" s="17" t="s">
        <v>20</v>
      </c>
      <c r="S66" s="19">
        <v>7122.48</v>
      </c>
      <c r="T66" s="14" t="s">
        <v>535</v>
      </c>
      <c r="U66" s="12" t="s">
        <v>536</v>
      </c>
      <c r="V66" s="12"/>
      <c r="W66" s="17" t="s">
        <v>17</v>
      </c>
      <c r="X66" s="17" t="s">
        <v>17</v>
      </c>
    </row>
    <row r="67" spans="1:24" ht="30" x14ac:dyDescent="0.25">
      <c r="A67" s="10" t="s">
        <v>537</v>
      </c>
      <c r="B67" s="10" t="s">
        <v>538</v>
      </c>
      <c r="C67" s="14" t="s">
        <v>16</v>
      </c>
      <c r="D67" s="9" t="s">
        <v>100</v>
      </c>
      <c r="E67" s="10" t="s">
        <v>125</v>
      </c>
      <c r="F67" s="10" t="s">
        <v>118</v>
      </c>
      <c r="G67" s="10" t="s">
        <v>119</v>
      </c>
      <c r="H67" s="10" t="s">
        <v>539</v>
      </c>
      <c r="I67" s="10" t="s">
        <v>353</v>
      </c>
      <c r="J67" s="14" t="s">
        <v>112</v>
      </c>
      <c r="K67" s="16">
        <v>5.5</v>
      </c>
      <c r="L67" s="16">
        <v>9.5</v>
      </c>
      <c r="M67" s="15">
        <v>15</v>
      </c>
      <c r="N67" s="15">
        <v>15</v>
      </c>
      <c r="O67" s="15">
        <v>15</v>
      </c>
      <c r="P67" s="15">
        <v>0</v>
      </c>
      <c r="Q67" s="16">
        <v>0.4</v>
      </c>
      <c r="R67" s="17" t="s">
        <v>20</v>
      </c>
      <c r="S67" s="15">
        <v>550</v>
      </c>
      <c r="T67" s="14" t="s">
        <v>540</v>
      </c>
      <c r="U67" s="12" t="s">
        <v>541</v>
      </c>
      <c r="V67" s="12"/>
      <c r="W67" s="17" t="s">
        <v>542</v>
      </c>
      <c r="X67" s="17" t="s">
        <v>539</v>
      </c>
    </row>
    <row r="68" spans="1:24" ht="90" x14ac:dyDescent="0.25">
      <c r="A68" s="10" t="s">
        <v>543</v>
      </c>
      <c r="B68" s="10" t="s">
        <v>544</v>
      </c>
      <c r="C68" s="14" t="s">
        <v>16</v>
      </c>
      <c r="D68" s="9" t="s">
        <v>134</v>
      </c>
      <c r="E68" s="10" t="s">
        <v>545</v>
      </c>
      <c r="F68" s="10" t="s">
        <v>384</v>
      </c>
      <c r="G68" s="10" t="s">
        <v>546</v>
      </c>
      <c r="H68" s="10" t="s">
        <v>547</v>
      </c>
      <c r="I68" s="10" t="s">
        <v>548</v>
      </c>
      <c r="J68" s="14" t="s">
        <v>549</v>
      </c>
      <c r="K68" s="15">
        <v>31</v>
      </c>
      <c r="L68" s="16">
        <v>78.599999999999994</v>
      </c>
      <c r="M68" s="16">
        <v>109.6</v>
      </c>
      <c r="N68" s="16">
        <v>109.6</v>
      </c>
      <c r="O68" s="18" t="s">
        <v>17</v>
      </c>
      <c r="P68" s="15">
        <v>0</v>
      </c>
      <c r="Q68" s="16">
        <v>0.4</v>
      </c>
      <c r="R68" s="17" t="s">
        <v>22</v>
      </c>
      <c r="S68" s="19">
        <v>3732.17</v>
      </c>
      <c r="T68" s="14" t="s">
        <v>550</v>
      </c>
      <c r="U68" s="12" t="s">
        <v>551</v>
      </c>
      <c r="V68" s="12"/>
      <c r="W68" s="17" t="s">
        <v>17</v>
      </c>
      <c r="X68" s="17" t="s">
        <v>17</v>
      </c>
    </row>
    <row r="69" spans="1:24" ht="75" x14ac:dyDescent="0.25">
      <c r="A69" s="10" t="s">
        <v>552</v>
      </c>
      <c r="B69" s="10" t="s">
        <v>101</v>
      </c>
      <c r="C69" s="14" t="s">
        <v>16</v>
      </c>
      <c r="D69" s="9" t="s">
        <v>100</v>
      </c>
      <c r="E69" s="10" t="s">
        <v>143</v>
      </c>
      <c r="F69" s="10" t="s">
        <v>553</v>
      </c>
      <c r="G69" s="10" t="s">
        <v>554</v>
      </c>
      <c r="H69" s="10" t="s">
        <v>119</v>
      </c>
      <c r="I69" s="10" t="s">
        <v>555</v>
      </c>
      <c r="J69" s="14" t="s">
        <v>556</v>
      </c>
      <c r="K69" s="15">
        <v>14</v>
      </c>
      <c r="L69" s="15">
        <v>16</v>
      </c>
      <c r="M69" s="15">
        <v>30</v>
      </c>
      <c r="N69" s="15">
        <v>30</v>
      </c>
      <c r="O69" s="15">
        <v>30</v>
      </c>
      <c r="P69" s="15">
        <v>0</v>
      </c>
      <c r="Q69" s="16">
        <v>0.4</v>
      </c>
      <c r="R69" s="17" t="s">
        <v>20</v>
      </c>
      <c r="S69" s="19">
        <v>496.54</v>
      </c>
      <c r="T69" s="14" t="s">
        <v>557</v>
      </c>
      <c r="U69" s="12" t="s">
        <v>558</v>
      </c>
      <c r="V69" s="12"/>
      <c r="W69" s="17" t="s">
        <v>559</v>
      </c>
      <c r="X69" s="17" t="s">
        <v>119</v>
      </c>
    </row>
    <row r="70" spans="1:24" ht="30" x14ac:dyDescent="0.25">
      <c r="A70" s="10" t="s">
        <v>560</v>
      </c>
      <c r="B70" s="10" t="s">
        <v>561</v>
      </c>
      <c r="C70" s="14" t="s">
        <v>16</v>
      </c>
      <c r="D70" s="9" t="s">
        <v>100</v>
      </c>
      <c r="E70" s="10" t="s">
        <v>562</v>
      </c>
      <c r="F70" s="10" t="s">
        <v>385</v>
      </c>
      <c r="G70" s="10" t="s">
        <v>563</v>
      </c>
      <c r="H70" s="10" t="s">
        <v>135</v>
      </c>
      <c r="I70" s="10" t="s">
        <v>240</v>
      </c>
      <c r="J70" s="14" t="s">
        <v>453</v>
      </c>
      <c r="K70" s="15">
        <v>0</v>
      </c>
      <c r="L70" s="15">
        <v>15</v>
      </c>
      <c r="M70" s="15">
        <v>15</v>
      </c>
      <c r="N70" s="15">
        <v>15</v>
      </c>
      <c r="O70" s="15">
        <v>15</v>
      </c>
      <c r="P70" s="15">
        <v>0</v>
      </c>
      <c r="Q70" s="16">
        <v>0.4</v>
      </c>
      <c r="R70" s="17" t="s">
        <v>20</v>
      </c>
      <c r="S70" s="15">
        <v>550</v>
      </c>
      <c r="T70" s="14" t="s">
        <v>564</v>
      </c>
      <c r="U70" s="12" t="s">
        <v>565</v>
      </c>
      <c r="V70" s="12"/>
      <c r="W70" s="17" t="s">
        <v>566</v>
      </c>
      <c r="X70" s="17" t="s">
        <v>135</v>
      </c>
    </row>
    <row r="71" spans="1:24" ht="45" x14ac:dyDescent="0.25">
      <c r="A71" s="10" t="s">
        <v>567</v>
      </c>
      <c r="B71" s="10" t="s">
        <v>568</v>
      </c>
      <c r="C71" s="14" t="s">
        <v>16</v>
      </c>
      <c r="D71" s="9" t="s">
        <v>100</v>
      </c>
      <c r="E71" s="10" t="s">
        <v>569</v>
      </c>
      <c r="F71" s="10" t="s">
        <v>240</v>
      </c>
      <c r="G71" s="10" t="s">
        <v>570</v>
      </c>
      <c r="H71" s="10" t="s">
        <v>167</v>
      </c>
      <c r="I71" s="10" t="s">
        <v>571</v>
      </c>
      <c r="J71" s="14" t="s">
        <v>572</v>
      </c>
      <c r="K71" s="15">
        <v>0</v>
      </c>
      <c r="L71" s="15">
        <v>15</v>
      </c>
      <c r="M71" s="15">
        <v>15</v>
      </c>
      <c r="N71" s="15">
        <v>15</v>
      </c>
      <c r="O71" s="15">
        <v>10</v>
      </c>
      <c r="P71" s="15">
        <v>0</v>
      </c>
      <c r="Q71" s="16">
        <v>0.4</v>
      </c>
      <c r="R71" s="17" t="s">
        <v>20</v>
      </c>
      <c r="S71" s="15">
        <v>550</v>
      </c>
      <c r="T71" s="14" t="s">
        <v>573</v>
      </c>
      <c r="U71" s="12" t="s">
        <v>574</v>
      </c>
      <c r="V71" s="12"/>
      <c r="W71" s="17" t="s">
        <v>575</v>
      </c>
      <c r="X71" s="17" t="s">
        <v>167</v>
      </c>
    </row>
    <row r="72" spans="1:24" ht="45" x14ac:dyDescent="0.25">
      <c r="A72" s="10" t="s">
        <v>576</v>
      </c>
      <c r="B72" s="10" t="s">
        <v>127</v>
      </c>
      <c r="C72" s="14" t="s">
        <v>16</v>
      </c>
      <c r="D72" s="9" t="s">
        <v>37</v>
      </c>
      <c r="E72" s="10" t="s">
        <v>242</v>
      </c>
      <c r="F72" s="10" t="s">
        <v>577</v>
      </c>
      <c r="G72" s="10" t="s">
        <v>578</v>
      </c>
      <c r="H72" s="10" t="s">
        <v>120</v>
      </c>
      <c r="I72" s="10" t="s">
        <v>137</v>
      </c>
      <c r="J72" s="14" t="s">
        <v>579</v>
      </c>
      <c r="K72" s="15">
        <v>11</v>
      </c>
      <c r="L72" s="15">
        <v>49</v>
      </c>
      <c r="M72" s="15">
        <v>60</v>
      </c>
      <c r="N72" s="15">
        <v>60</v>
      </c>
      <c r="O72" s="18" t="s">
        <v>17</v>
      </c>
      <c r="P72" s="15">
        <v>0</v>
      </c>
      <c r="Q72" s="16">
        <v>0.4</v>
      </c>
      <c r="R72" s="17" t="s">
        <v>20</v>
      </c>
      <c r="S72" s="19">
        <v>1520.67</v>
      </c>
      <c r="T72" s="14" t="s">
        <v>580</v>
      </c>
      <c r="U72" s="12" t="s">
        <v>581</v>
      </c>
      <c r="V72" s="12"/>
      <c r="W72" s="17" t="s">
        <v>17</v>
      </c>
      <c r="X72" s="17" t="s">
        <v>17</v>
      </c>
    </row>
    <row r="73" spans="1:24" ht="30" x14ac:dyDescent="0.25">
      <c r="A73" s="10" t="s">
        <v>582</v>
      </c>
      <c r="B73" s="10" t="s">
        <v>511</v>
      </c>
      <c r="C73" s="14" t="s">
        <v>16</v>
      </c>
      <c r="D73" s="9" t="s">
        <v>100</v>
      </c>
      <c r="E73" s="10" t="s">
        <v>340</v>
      </c>
      <c r="F73" s="10" t="s">
        <v>478</v>
      </c>
      <c r="G73" s="10" t="s">
        <v>583</v>
      </c>
      <c r="H73" s="10" t="s">
        <v>584</v>
      </c>
      <c r="I73" s="10" t="s">
        <v>293</v>
      </c>
      <c r="J73" s="14" t="s">
        <v>585</v>
      </c>
      <c r="K73" s="15">
        <v>0</v>
      </c>
      <c r="L73" s="15">
        <v>15</v>
      </c>
      <c r="M73" s="15">
        <v>15</v>
      </c>
      <c r="N73" s="15">
        <v>15</v>
      </c>
      <c r="O73" s="15">
        <v>15</v>
      </c>
      <c r="P73" s="15">
        <v>0</v>
      </c>
      <c r="Q73" s="16">
        <v>0.4</v>
      </c>
      <c r="R73" s="17" t="s">
        <v>20</v>
      </c>
      <c r="S73" s="15">
        <v>550</v>
      </c>
      <c r="T73" s="14" t="s">
        <v>586</v>
      </c>
      <c r="U73" s="12" t="s">
        <v>587</v>
      </c>
      <c r="V73" s="12"/>
      <c r="W73" s="17" t="s">
        <v>588</v>
      </c>
      <c r="X73" s="17" t="s">
        <v>584</v>
      </c>
    </row>
    <row r="74" spans="1:24" ht="60" x14ac:dyDescent="0.25">
      <c r="A74" s="10" t="s">
        <v>589</v>
      </c>
      <c r="B74" s="10" t="s">
        <v>177</v>
      </c>
      <c r="C74" s="14" t="s">
        <v>21</v>
      </c>
      <c r="D74" s="9" t="s">
        <v>134</v>
      </c>
      <c r="E74" s="10" t="s">
        <v>590</v>
      </c>
      <c r="F74" s="10" t="s">
        <v>346</v>
      </c>
      <c r="G74" s="10" t="s">
        <v>591</v>
      </c>
      <c r="H74" s="10" t="s">
        <v>592</v>
      </c>
      <c r="I74" s="10" t="s">
        <v>593</v>
      </c>
      <c r="J74" s="14" t="s">
        <v>594</v>
      </c>
      <c r="K74" s="15">
        <v>0</v>
      </c>
      <c r="L74" s="15">
        <v>150</v>
      </c>
      <c r="M74" s="15">
        <v>150</v>
      </c>
      <c r="N74" s="15">
        <v>150</v>
      </c>
      <c r="O74" s="18" t="s">
        <v>17</v>
      </c>
      <c r="P74" s="15">
        <v>0</v>
      </c>
      <c r="Q74" s="16">
        <v>0.4</v>
      </c>
      <c r="R74" s="17" t="s">
        <v>22</v>
      </c>
      <c r="S74" s="19">
        <v>7122.48</v>
      </c>
      <c r="T74" s="14" t="s">
        <v>595</v>
      </c>
      <c r="U74" s="12" t="s">
        <v>596</v>
      </c>
      <c r="V74" s="12"/>
      <c r="W74" s="17" t="s">
        <v>17</v>
      </c>
      <c r="X74" s="17" t="s">
        <v>17</v>
      </c>
    </row>
    <row r="75" spans="1:24" ht="30" x14ac:dyDescent="0.25">
      <c r="A75" s="10" t="s">
        <v>597</v>
      </c>
      <c r="B75" s="10" t="s">
        <v>348</v>
      </c>
      <c r="C75" s="14" t="s">
        <v>21</v>
      </c>
      <c r="D75" s="9" t="s">
        <v>134</v>
      </c>
      <c r="E75" s="10" t="s">
        <v>370</v>
      </c>
      <c r="F75" s="10" t="s">
        <v>370</v>
      </c>
      <c r="G75" s="10" t="s">
        <v>598</v>
      </c>
      <c r="H75" s="10" t="s">
        <v>599</v>
      </c>
      <c r="I75" s="10" t="s">
        <v>125</v>
      </c>
      <c r="J75" s="14" t="s">
        <v>112</v>
      </c>
      <c r="K75" s="15">
        <v>10</v>
      </c>
      <c r="L75" s="15">
        <v>5</v>
      </c>
      <c r="M75" s="15">
        <v>15</v>
      </c>
      <c r="N75" s="15">
        <v>15</v>
      </c>
      <c r="O75" s="18" t="s">
        <v>17</v>
      </c>
      <c r="P75" s="15">
        <v>0</v>
      </c>
      <c r="Q75" s="16">
        <v>0.4</v>
      </c>
      <c r="R75" s="17" t="s">
        <v>20</v>
      </c>
      <c r="S75" s="15">
        <v>550</v>
      </c>
      <c r="T75" s="14" t="s">
        <v>600</v>
      </c>
      <c r="U75" s="12" t="s">
        <v>601</v>
      </c>
      <c r="V75" s="12"/>
      <c r="W75" s="17" t="s">
        <v>17</v>
      </c>
      <c r="X75" s="17" t="s">
        <v>17</v>
      </c>
    </row>
    <row r="76" spans="1:24" ht="45" x14ac:dyDescent="0.25">
      <c r="A76" s="10" t="s">
        <v>602</v>
      </c>
      <c r="B76" s="10" t="s">
        <v>177</v>
      </c>
      <c r="C76" s="14" t="s">
        <v>16</v>
      </c>
      <c r="D76" s="9" t="s">
        <v>100</v>
      </c>
      <c r="E76" s="10" t="s">
        <v>358</v>
      </c>
      <c r="F76" s="10" t="s">
        <v>247</v>
      </c>
      <c r="G76" s="10" t="s">
        <v>603</v>
      </c>
      <c r="H76" s="10" t="s">
        <v>604</v>
      </c>
      <c r="I76" s="10" t="s">
        <v>605</v>
      </c>
      <c r="J76" s="14" t="s">
        <v>606</v>
      </c>
      <c r="K76" s="15">
        <v>0</v>
      </c>
      <c r="L76" s="15">
        <v>80</v>
      </c>
      <c r="M76" s="15">
        <v>80</v>
      </c>
      <c r="N76" s="15">
        <v>80</v>
      </c>
      <c r="O76" s="15">
        <v>80</v>
      </c>
      <c r="P76" s="15">
        <v>0</v>
      </c>
      <c r="Q76" s="16">
        <v>0.4</v>
      </c>
      <c r="R76" s="17" t="s">
        <v>22</v>
      </c>
      <c r="S76" s="19">
        <v>3798.64</v>
      </c>
      <c r="T76" s="14" t="s">
        <v>607</v>
      </c>
      <c r="U76" s="12" t="s">
        <v>608</v>
      </c>
      <c r="V76" s="12"/>
      <c r="W76" s="17" t="s">
        <v>609</v>
      </c>
      <c r="X76" s="17" t="s">
        <v>604</v>
      </c>
    </row>
    <row r="77" spans="1:24" ht="45" x14ac:dyDescent="0.25">
      <c r="A77" s="10" t="s">
        <v>610</v>
      </c>
      <c r="B77" s="10" t="s">
        <v>562</v>
      </c>
      <c r="C77" s="14" t="s">
        <v>16</v>
      </c>
      <c r="D77" s="9" t="s">
        <v>100</v>
      </c>
      <c r="E77" s="10" t="s">
        <v>611</v>
      </c>
      <c r="F77" s="10" t="s">
        <v>491</v>
      </c>
      <c r="G77" s="10" t="s">
        <v>612</v>
      </c>
      <c r="H77" s="10" t="s">
        <v>584</v>
      </c>
      <c r="I77" s="10" t="s">
        <v>613</v>
      </c>
      <c r="J77" s="14" t="s">
        <v>614</v>
      </c>
      <c r="K77" s="15">
        <v>3</v>
      </c>
      <c r="L77" s="15">
        <v>7</v>
      </c>
      <c r="M77" s="15">
        <v>10</v>
      </c>
      <c r="N77" s="15">
        <v>10</v>
      </c>
      <c r="O77" s="16">
        <v>8.8000000000000007</v>
      </c>
      <c r="P77" s="15">
        <v>0</v>
      </c>
      <c r="Q77" s="16">
        <v>0.4</v>
      </c>
      <c r="R77" s="17" t="s">
        <v>20</v>
      </c>
      <c r="S77" s="15">
        <v>550</v>
      </c>
      <c r="T77" s="14" t="s">
        <v>615</v>
      </c>
      <c r="U77" s="12" t="s">
        <v>616</v>
      </c>
      <c r="V77" s="12"/>
      <c r="W77" s="17" t="s">
        <v>617</v>
      </c>
      <c r="X77" s="17" t="s">
        <v>584</v>
      </c>
    </row>
    <row r="78" spans="1:24" ht="60" x14ac:dyDescent="0.25">
      <c r="A78" s="10" t="s">
        <v>618</v>
      </c>
      <c r="B78" s="10" t="s">
        <v>619</v>
      </c>
      <c r="C78" s="14" t="s">
        <v>16</v>
      </c>
      <c r="D78" s="9" t="s">
        <v>134</v>
      </c>
      <c r="E78" s="10" t="s">
        <v>461</v>
      </c>
      <c r="F78" s="10" t="s">
        <v>620</v>
      </c>
      <c r="G78" s="10" t="s">
        <v>621</v>
      </c>
      <c r="H78" s="10" t="s">
        <v>622</v>
      </c>
      <c r="I78" s="10" t="s">
        <v>412</v>
      </c>
      <c r="J78" s="14" t="s">
        <v>623</v>
      </c>
      <c r="K78" s="16">
        <v>11.9</v>
      </c>
      <c r="L78" s="15">
        <v>0</v>
      </c>
      <c r="M78" s="16">
        <v>11.9</v>
      </c>
      <c r="N78" s="16">
        <v>11.9</v>
      </c>
      <c r="O78" s="18" t="s">
        <v>17</v>
      </c>
      <c r="P78" s="15">
        <v>0</v>
      </c>
      <c r="Q78" s="16">
        <v>0.4</v>
      </c>
      <c r="R78" s="17" t="s">
        <v>20</v>
      </c>
      <c r="S78" s="15">
        <v>550</v>
      </c>
      <c r="T78" s="14" t="s">
        <v>624</v>
      </c>
      <c r="U78" s="12" t="s">
        <v>625</v>
      </c>
      <c r="V78" s="12"/>
      <c r="W78" s="17" t="s">
        <v>17</v>
      </c>
      <c r="X78" s="17" t="s">
        <v>17</v>
      </c>
    </row>
    <row r="79" spans="1:24" ht="30" x14ac:dyDescent="0.25">
      <c r="A79" s="10" t="s">
        <v>626</v>
      </c>
      <c r="B79" s="10" t="s">
        <v>627</v>
      </c>
      <c r="C79" s="14" t="s">
        <v>17</v>
      </c>
      <c r="D79" s="9" t="s">
        <v>134</v>
      </c>
      <c r="E79" s="10" t="s">
        <v>628</v>
      </c>
      <c r="F79" s="10" t="s">
        <v>628</v>
      </c>
      <c r="G79" s="10" t="s">
        <v>629</v>
      </c>
      <c r="H79" s="10" t="s">
        <v>630</v>
      </c>
      <c r="I79" s="10" t="s">
        <v>120</v>
      </c>
      <c r="J79" s="14" t="s">
        <v>196</v>
      </c>
      <c r="K79" s="15">
        <v>0</v>
      </c>
      <c r="L79" s="15">
        <v>15</v>
      </c>
      <c r="M79" s="15">
        <v>15</v>
      </c>
      <c r="N79" s="15">
        <v>15</v>
      </c>
      <c r="O79" s="18" t="s">
        <v>17</v>
      </c>
      <c r="P79" s="15">
        <v>0</v>
      </c>
      <c r="Q79" s="16">
        <v>0.4</v>
      </c>
      <c r="R79" s="17" t="s">
        <v>20</v>
      </c>
      <c r="S79" s="15">
        <v>550</v>
      </c>
      <c r="T79" s="14" t="s">
        <v>564</v>
      </c>
      <c r="U79" s="12" t="s">
        <v>631</v>
      </c>
      <c r="V79" s="12"/>
      <c r="W79" s="17" t="s">
        <v>17</v>
      </c>
      <c r="X79" s="17" t="s">
        <v>17</v>
      </c>
    </row>
    <row r="80" spans="1:24" ht="60" x14ac:dyDescent="0.25">
      <c r="A80" s="10" t="s">
        <v>632</v>
      </c>
      <c r="B80" s="10" t="s">
        <v>633</v>
      </c>
      <c r="C80" s="14" t="s">
        <v>16</v>
      </c>
      <c r="D80" s="9" t="s">
        <v>100</v>
      </c>
      <c r="E80" s="10" t="s">
        <v>420</v>
      </c>
      <c r="F80" s="10" t="s">
        <v>420</v>
      </c>
      <c r="G80" s="10" t="s">
        <v>491</v>
      </c>
      <c r="H80" s="10" t="s">
        <v>338</v>
      </c>
      <c r="I80" s="10" t="s">
        <v>527</v>
      </c>
      <c r="J80" s="14" t="s">
        <v>634</v>
      </c>
      <c r="K80" s="15">
        <v>0</v>
      </c>
      <c r="L80" s="15">
        <v>5</v>
      </c>
      <c r="M80" s="15">
        <v>5</v>
      </c>
      <c r="N80" s="15">
        <v>5</v>
      </c>
      <c r="O80" s="15">
        <v>5</v>
      </c>
      <c r="P80" s="15">
        <v>0</v>
      </c>
      <c r="Q80" s="16">
        <v>0.4</v>
      </c>
      <c r="R80" s="17" t="s">
        <v>20</v>
      </c>
      <c r="S80" s="15">
        <v>550</v>
      </c>
      <c r="T80" s="14" t="s">
        <v>635</v>
      </c>
      <c r="U80" s="12" t="s">
        <v>636</v>
      </c>
      <c r="V80" s="12"/>
      <c r="W80" s="17" t="s">
        <v>637</v>
      </c>
      <c r="X80" s="17" t="s">
        <v>338</v>
      </c>
    </row>
    <row r="81" spans="1:24" ht="45" x14ac:dyDescent="0.25">
      <c r="A81" s="10" t="s">
        <v>638</v>
      </c>
      <c r="B81" s="10" t="s">
        <v>639</v>
      </c>
      <c r="C81" s="14" t="s">
        <v>16</v>
      </c>
      <c r="D81" s="9" t="s">
        <v>100</v>
      </c>
      <c r="E81" s="10" t="s">
        <v>640</v>
      </c>
      <c r="F81" s="10" t="s">
        <v>318</v>
      </c>
      <c r="G81" s="10" t="s">
        <v>252</v>
      </c>
      <c r="H81" s="10" t="s">
        <v>641</v>
      </c>
      <c r="I81" s="10" t="s">
        <v>611</v>
      </c>
      <c r="J81" s="14" t="s">
        <v>642</v>
      </c>
      <c r="K81" s="15">
        <v>150</v>
      </c>
      <c r="L81" s="15">
        <v>500</v>
      </c>
      <c r="M81" s="15">
        <v>650</v>
      </c>
      <c r="N81" s="15">
        <v>650</v>
      </c>
      <c r="O81" s="15">
        <v>650</v>
      </c>
      <c r="P81" s="15">
        <v>0</v>
      </c>
      <c r="Q81" s="16">
        <v>0.4</v>
      </c>
      <c r="R81" s="17" t="s">
        <v>20</v>
      </c>
      <c r="S81" s="16">
        <v>23741.599999999999</v>
      </c>
      <c r="T81" s="14" t="s">
        <v>643</v>
      </c>
      <c r="U81" s="12" t="s">
        <v>644</v>
      </c>
      <c r="V81" s="12"/>
      <c r="W81" s="17" t="s">
        <v>645</v>
      </c>
      <c r="X81" s="17" t="s">
        <v>641</v>
      </c>
    </row>
    <row r="82" spans="1:24" ht="45" x14ac:dyDescent="0.25">
      <c r="A82" s="10" t="s">
        <v>646</v>
      </c>
      <c r="B82" s="10" t="s">
        <v>339</v>
      </c>
      <c r="C82" s="14" t="s">
        <v>16</v>
      </c>
      <c r="D82" s="9" t="s">
        <v>100</v>
      </c>
      <c r="E82" s="10" t="s">
        <v>511</v>
      </c>
      <c r="F82" s="10" t="s">
        <v>168</v>
      </c>
      <c r="G82" s="10" t="s">
        <v>171</v>
      </c>
      <c r="H82" s="10" t="s">
        <v>310</v>
      </c>
      <c r="I82" s="10" t="s">
        <v>171</v>
      </c>
      <c r="J82" s="14" t="s">
        <v>647</v>
      </c>
      <c r="K82" s="15">
        <v>0</v>
      </c>
      <c r="L82" s="15">
        <v>30</v>
      </c>
      <c r="M82" s="15">
        <v>30</v>
      </c>
      <c r="N82" s="15">
        <v>30</v>
      </c>
      <c r="O82" s="15">
        <v>30</v>
      </c>
      <c r="P82" s="15">
        <v>0</v>
      </c>
      <c r="Q82" s="16">
        <v>0.4</v>
      </c>
      <c r="R82" s="17" t="s">
        <v>20</v>
      </c>
      <c r="S82" s="16">
        <v>1424.5</v>
      </c>
      <c r="T82" s="14" t="s">
        <v>648</v>
      </c>
      <c r="U82" s="12" t="s">
        <v>649</v>
      </c>
      <c r="V82" s="12"/>
      <c r="W82" s="17" t="s">
        <v>650</v>
      </c>
      <c r="X82" s="17" t="s">
        <v>310</v>
      </c>
    </row>
    <row r="83" spans="1:24" ht="60" x14ac:dyDescent="0.25">
      <c r="A83" s="10" t="s">
        <v>651</v>
      </c>
      <c r="B83" s="10" t="s">
        <v>652</v>
      </c>
      <c r="C83" s="14" t="s">
        <v>16</v>
      </c>
      <c r="D83" s="9" t="s">
        <v>134</v>
      </c>
      <c r="E83" s="10" t="s">
        <v>653</v>
      </c>
      <c r="F83" s="10" t="s">
        <v>420</v>
      </c>
      <c r="G83" s="10" t="s">
        <v>297</v>
      </c>
      <c r="H83" s="10" t="s">
        <v>654</v>
      </c>
      <c r="I83" s="10" t="s">
        <v>527</v>
      </c>
      <c r="J83" s="14" t="s">
        <v>655</v>
      </c>
      <c r="K83" s="15">
        <v>5</v>
      </c>
      <c r="L83" s="19">
        <v>6.65</v>
      </c>
      <c r="M83" s="19">
        <v>11.65</v>
      </c>
      <c r="N83" s="19">
        <v>11.65</v>
      </c>
      <c r="O83" s="18" t="s">
        <v>17</v>
      </c>
      <c r="P83" s="15">
        <v>0</v>
      </c>
      <c r="Q83" s="16">
        <v>0.4</v>
      </c>
      <c r="R83" s="17" t="s">
        <v>20</v>
      </c>
      <c r="S83" s="15">
        <v>550</v>
      </c>
      <c r="T83" s="14" t="s">
        <v>656</v>
      </c>
      <c r="U83" s="12" t="s">
        <v>657</v>
      </c>
      <c r="V83" s="12"/>
      <c r="W83" s="17" t="s">
        <v>17</v>
      </c>
      <c r="X83" s="17" t="s">
        <v>17</v>
      </c>
    </row>
    <row r="84" spans="1:24" ht="60" x14ac:dyDescent="0.25">
      <c r="A84" s="10" t="s">
        <v>658</v>
      </c>
      <c r="B84" s="10" t="s">
        <v>652</v>
      </c>
      <c r="C84" s="14" t="s">
        <v>16</v>
      </c>
      <c r="D84" s="9" t="s">
        <v>134</v>
      </c>
      <c r="E84" s="10" t="s">
        <v>653</v>
      </c>
      <c r="F84" s="10" t="s">
        <v>420</v>
      </c>
      <c r="G84" s="10" t="s">
        <v>297</v>
      </c>
      <c r="H84" s="10" t="s">
        <v>654</v>
      </c>
      <c r="I84" s="10" t="s">
        <v>527</v>
      </c>
      <c r="J84" s="14" t="s">
        <v>659</v>
      </c>
      <c r="K84" s="15">
        <v>0</v>
      </c>
      <c r="L84" s="19">
        <v>7.94</v>
      </c>
      <c r="M84" s="19">
        <v>7.94</v>
      </c>
      <c r="N84" s="19">
        <v>7.94</v>
      </c>
      <c r="O84" s="18" t="s">
        <v>17</v>
      </c>
      <c r="P84" s="15">
        <v>0</v>
      </c>
      <c r="Q84" s="16">
        <v>0.4</v>
      </c>
      <c r="R84" s="17" t="s">
        <v>20</v>
      </c>
      <c r="S84" s="15">
        <v>550</v>
      </c>
      <c r="T84" s="14" t="s">
        <v>660</v>
      </c>
      <c r="U84" s="12" t="s">
        <v>661</v>
      </c>
      <c r="V84" s="12"/>
      <c r="W84" s="17" t="s">
        <v>17</v>
      </c>
      <c r="X84" s="17" t="s">
        <v>17</v>
      </c>
    </row>
    <row r="85" spans="1:24" ht="75" x14ac:dyDescent="0.25">
      <c r="A85" s="10" t="s">
        <v>662</v>
      </c>
      <c r="B85" s="10" t="s">
        <v>184</v>
      </c>
      <c r="C85" s="14" t="s">
        <v>16</v>
      </c>
      <c r="D85" s="9" t="s">
        <v>100</v>
      </c>
      <c r="E85" s="10" t="s">
        <v>468</v>
      </c>
      <c r="F85" s="10" t="s">
        <v>319</v>
      </c>
      <c r="G85" s="10" t="s">
        <v>663</v>
      </c>
      <c r="H85" s="10" t="s">
        <v>664</v>
      </c>
      <c r="I85" s="10" t="s">
        <v>544</v>
      </c>
      <c r="J85" s="14" t="s">
        <v>665</v>
      </c>
      <c r="K85" s="15">
        <v>0</v>
      </c>
      <c r="L85" s="19">
        <v>968.34</v>
      </c>
      <c r="M85" s="19">
        <v>968.34</v>
      </c>
      <c r="N85" s="19">
        <v>836.34</v>
      </c>
      <c r="O85" s="19">
        <v>836.34</v>
      </c>
      <c r="P85" s="15">
        <v>0</v>
      </c>
      <c r="Q85" s="16">
        <v>0.4</v>
      </c>
      <c r="R85" s="17" t="s">
        <v>22</v>
      </c>
      <c r="S85" s="19">
        <v>43955.68</v>
      </c>
      <c r="T85" s="14" t="s">
        <v>666</v>
      </c>
      <c r="U85" s="12" t="s">
        <v>667</v>
      </c>
      <c r="V85" s="12"/>
      <c r="W85" s="17" t="s">
        <v>668</v>
      </c>
      <c r="X85" s="17" t="s">
        <v>664</v>
      </c>
    </row>
    <row r="86" spans="1:24" ht="45" x14ac:dyDescent="0.25">
      <c r="A86" s="10" t="s">
        <v>669</v>
      </c>
      <c r="B86" s="10" t="s">
        <v>511</v>
      </c>
      <c r="C86" s="14" t="s">
        <v>16</v>
      </c>
      <c r="D86" s="9" t="s">
        <v>100</v>
      </c>
      <c r="E86" s="10" t="s">
        <v>670</v>
      </c>
      <c r="F86" s="10" t="s">
        <v>478</v>
      </c>
      <c r="G86" s="10" t="s">
        <v>583</v>
      </c>
      <c r="H86" s="10" t="s">
        <v>671</v>
      </c>
      <c r="I86" s="10" t="s">
        <v>293</v>
      </c>
      <c r="J86" s="14" t="s">
        <v>672</v>
      </c>
      <c r="K86" s="15">
        <v>0</v>
      </c>
      <c r="L86" s="15">
        <v>15</v>
      </c>
      <c r="M86" s="15">
        <v>15</v>
      </c>
      <c r="N86" s="15">
        <v>15</v>
      </c>
      <c r="O86" s="15">
        <v>15</v>
      </c>
      <c r="P86" s="15">
        <v>0</v>
      </c>
      <c r="Q86" s="16">
        <v>0.4</v>
      </c>
      <c r="R86" s="17" t="s">
        <v>20</v>
      </c>
      <c r="S86" s="15">
        <v>550</v>
      </c>
      <c r="T86" s="14" t="s">
        <v>673</v>
      </c>
      <c r="U86" s="12" t="s">
        <v>674</v>
      </c>
      <c r="V86" s="12"/>
      <c r="W86" s="17" t="s">
        <v>675</v>
      </c>
      <c r="X86" s="17" t="s">
        <v>671</v>
      </c>
    </row>
    <row r="87" spans="1:24" ht="45" x14ac:dyDescent="0.25">
      <c r="A87" s="10" t="s">
        <v>676</v>
      </c>
      <c r="B87" s="10" t="s">
        <v>569</v>
      </c>
      <c r="C87" s="14" t="s">
        <v>16</v>
      </c>
      <c r="D87" s="9" t="s">
        <v>677</v>
      </c>
      <c r="E87" s="10" t="s">
        <v>473</v>
      </c>
      <c r="F87" s="10" t="s">
        <v>116</v>
      </c>
      <c r="G87" s="10" t="s">
        <v>678</v>
      </c>
      <c r="H87" s="10" t="s">
        <v>374</v>
      </c>
      <c r="I87" s="10" t="s">
        <v>679</v>
      </c>
      <c r="J87" s="14" t="s">
        <v>680</v>
      </c>
      <c r="K87" s="19">
        <v>902.71</v>
      </c>
      <c r="L87" s="19">
        <v>2400.29</v>
      </c>
      <c r="M87" s="19">
        <v>3303.71</v>
      </c>
      <c r="N87" s="15">
        <v>2400</v>
      </c>
      <c r="O87" s="18" t="s">
        <v>17</v>
      </c>
      <c r="P87" s="15">
        <v>4000</v>
      </c>
      <c r="Q87" s="16">
        <v>0.4</v>
      </c>
      <c r="R87" s="17" t="s">
        <v>22</v>
      </c>
      <c r="S87" s="19">
        <v>16629301.039999999</v>
      </c>
      <c r="T87" s="14" t="s">
        <v>681</v>
      </c>
      <c r="U87" s="12" t="s">
        <v>682</v>
      </c>
      <c r="V87" s="12"/>
      <c r="W87" s="17" t="s">
        <v>17</v>
      </c>
      <c r="X87" s="17" t="s">
        <v>17</v>
      </c>
    </row>
    <row r="88" spans="1:24" ht="45" x14ac:dyDescent="0.25">
      <c r="A88" s="10" t="s">
        <v>683</v>
      </c>
      <c r="B88" s="10" t="s">
        <v>136</v>
      </c>
      <c r="C88" s="14" t="s">
        <v>16</v>
      </c>
      <c r="D88" s="9" t="s">
        <v>100</v>
      </c>
      <c r="E88" s="10" t="s">
        <v>282</v>
      </c>
      <c r="F88" s="10" t="s">
        <v>162</v>
      </c>
      <c r="G88" s="10" t="s">
        <v>684</v>
      </c>
      <c r="H88" s="10" t="s">
        <v>685</v>
      </c>
      <c r="I88" s="10" t="s">
        <v>686</v>
      </c>
      <c r="J88" s="14" t="s">
        <v>687</v>
      </c>
      <c r="K88" s="19">
        <v>68.06</v>
      </c>
      <c r="L88" s="19">
        <v>83.02</v>
      </c>
      <c r="M88" s="19">
        <v>151.08000000000001</v>
      </c>
      <c r="N88" s="19">
        <v>151.08000000000001</v>
      </c>
      <c r="O88" s="19">
        <v>151.08000000000001</v>
      </c>
      <c r="P88" s="15">
        <v>0</v>
      </c>
      <c r="Q88" s="16">
        <v>0.4</v>
      </c>
      <c r="R88" s="17" t="s">
        <v>22</v>
      </c>
      <c r="S88" s="19">
        <v>3942.06</v>
      </c>
      <c r="T88" s="14" t="s">
        <v>688</v>
      </c>
      <c r="U88" s="12" t="s">
        <v>689</v>
      </c>
      <c r="V88" s="12"/>
      <c r="W88" s="17" t="s">
        <v>690</v>
      </c>
      <c r="X88" s="17" t="s">
        <v>685</v>
      </c>
    </row>
    <row r="89" spans="1:24" ht="30" x14ac:dyDescent="0.25">
      <c r="A89" s="10" t="s">
        <v>691</v>
      </c>
      <c r="B89" s="10" t="s">
        <v>633</v>
      </c>
      <c r="C89" s="14" t="s">
        <v>16</v>
      </c>
      <c r="D89" s="9" t="s">
        <v>100</v>
      </c>
      <c r="E89" s="10" t="s">
        <v>692</v>
      </c>
      <c r="F89" s="10" t="s">
        <v>467</v>
      </c>
      <c r="G89" s="10" t="s">
        <v>630</v>
      </c>
      <c r="H89" s="10" t="s">
        <v>641</v>
      </c>
      <c r="I89" s="10" t="s">
        <v>670</v>
      </c>
      <c r="J89" s="14" t="s">
        <v>693</v>
      </c>
      <c r="K89" s="19">
        <v>29.56</v>
      </c>
      <c r="L89" s="19">
        <v>50.44</v>
      </c>
      <c r="M89" s="15">
        <v>80</v>
      </c>
      <c r="N89" s="15">
        <v>80</v>
      </c>
      <c r="O89" s="15">
        <v>80</v>
      </c>
      <c r="P89" s="15">
        <v>0</v>
      </c>
      <c r="Q89" s="16">
        <v>0.4</v>
      </c>
      <c r="R89" s="17" t="s">
        <v>22</v>
      </c>
      <c r="S89" s="19">
        <v>2395.06</v>
      </c>
      <c r="T89" s="14" t="s">
        <v>694</v>
      </c>
      <c r="U89" s="12" t="s">
        <v>695</v>
      </c>
      <c r="V89" s="12"/>
      <c r="W89" s="17" t="s">
        <v>696</v>
      </c>
      <c r="X89" s="17" t="s">
        <v>641</v>
      </c>
    </row>
    <row r="90" spans="1:24" ht="30" x14ac:dyDescent="0.25">
      <c r="A90" s="10" t="s">
        <v>697</v>
      </c>
      <c r="B90" s="10" t="s">
        <v>511</v>
      </c>
      <c r="C90" s="14" t="s">
        <v>16</v>
      </c>
      <c r="D90" s="9" t="s">
        <v>100</v>
      </c>
      <c r="E90" s="10" t="s">
        <v>670</v>
      </c>
      <c r="F90" s="10" t="s">
        <v>698</v>
      </c>
      <c r="G90" s="10" t="s">
        <v>699</v>
      </c>
      <c r="H90" s="10" t="s">
        <v>283</v>
      </c>
      <c r="I90" s="10" t="s">
        <v>700</v>
      </c>
      <c r="J90" s="14" t="s">
        <v>701</v>
      </c>
      <c r="K90" s="15">
        <v>0</v>
      </c>
      <c r="L90" s="15">
        <v>10</v>
      </c>
      <c r="M90" s="15">
        <v>10</v>
      </c>
      <c r="N90" s="15">
        <v>10</v>
      </c>
      <c r="O90" s="15">
        <v>10</v>
      </c>
      <c r="P90" s="15">
        <v>0</v>
      </c>
      <c r="Q90" s="16">
        <v>0.4</v>
      </c>
      <c r="R90" s="17" t="s">
        <v>20</v>
      </c>
      <c r="S90" s="15">
        <v>550</v>
      </c>
      <c r="T90" s="14" t="s">
        <v>702</v>
      </c>
      <c r="U90" s="12" t="s">
        <v>703</v>
      </c>
      <c r="V90" s="12"/>
      <c r="W90" s="17" t="s">
        <v>704</v>
      </c>
      <c r="X90" s="17" t="s">
        <v>283</v>
      </c>
    </row>
    <row r="91" spans="1:24" ht="30" x14ac:dyDescent="0.25">
      <c r="A91" s="10" t="s">
        <v>705</v>
      </c>
      <c r="B91" s="10" t="s">
        <v>706</v>
      </c>
      <c r="C91" s="14" t="s">
        <v>21</v>
      </c>
      <c r="D91" s="9" t="s">
        <v>100</v>
      </c>
      <c r="E91" s="10" t="s">
        <v>633</v>
      </c>
      <c r="F91" s="10" t="s">
        <v>527</v>
      </c>
      <c r="G91" s="10" t="s">
        <v>707</v>
      </c>
      <c r="H91" s="10" t="s">
        <v>312</v>
      </c>
      <c r="I91" s="10" t="s">
        <v>386</v>
      </c>
      <c r="J91" s="14" t="s">
        <v>196</v>
      </c>
      <c r="K91" s="15">
        <v>0</v>
      </c>
      <c r="L91" s="15">
        <v>15</v>
      </c>
      <c r="M91" s="15">
        <v>15</v>
      </c>
      <c r="N91" s="15">
        <v>15</v>
      </c>
      <c r="O91" s="15">
        <v>13</v>
      </c>
      <c r="P91" s="15">
        <v>0</v>
      </c>
      <c r="Q91" s="16">
        <v>0.4</v>
      </c>
      <c r="R91" s="17" t="s">
        <v>20</v>
      </c>
      <c r="S91" s="15">
        <v>550</v>
      </c>
      <c r="T91" s="14" t="s">
        <v>708</v>
      </c>
      <c r="U91" s="12" t="s">
        <v>709</v>
      </c>
      <c r="V91" s="12"/>
      <c r="W91" s="17" t="s">
        <v>710</v>
      </c>
      <c r="X91" s="17" t="s">
        <v>312</v>
      </c>
    </row>
    <row r="92" spans="1:24" ht="45" x14ac:dyDescent="0.25">
      <c r="A92" s="10" t="s">
        <v>711</v>
      </c>
      <c r="B92" s="10" t="s">
        <v>698</v>
      </c>
      <c r="C92" s="14" t="s">
        <v>16</v>
      </c>
      <c r="D92" s="9" t="s">
        <v>100</v>
      </c>
      <c r="E92" s="10" t="s">
        <v>520</v>
      </c>
      <c r="F92" s="10" t="s">
        <v>520</v>
      </c>
      <c r="G92" s="10" t="s">
        <v>294</v>
      </c>
      <c r="H92" s="10" t="s">
        <v>176</v>
      </c>
      <c r="I92" s="10" t="s">
        <v>294</v>
      </c>
      <c r="J92" s="14" t="s">
        <v>712</v>
      </c>
      <c r="K92" s="15">
        <v>0</v>
      </c>
      <c r="L92" s="15">
        <v>10</v>
      </c>
      <c r="M92" s="15">
        <v>10</v>
      </c>
      <c r="N92" s="15">
        <v>10</v>
      </c>
      <c r="O92" s="15">
        <v>10</v>
      </c>
      <c r="P92" s="15">
        <v>0</v>
      </c>
      <c r="Q92" s="16">
        <v>0.4</v>
      </c>
      <c r="R92" s="17" t="s">
        <v>20</v>
      </c>
      <c r="S92" s="15">
        <v>550</v>
      </c>
      <c r="T92" s="14" t="s">
        <v>713</v>
      </c>
      <c r="U92" s="12" t="s">
        <v>714</v>
      </c>
      <c r="V92" s="12"/>
      <c r="W92" s="17" t="s">
        <v>715</v>
      </c>
      <c r="X92" s="17" t="s">
        <v>176</v>
      </c>
    </row>
    <row r="93" spans="1:24" ht="30" x14ac:dyDescent="0.25">
      <c r="A93" s="10" t="s">
        <v>716</v>
      </c>
      <c r="B93" s="10" t="s">
        <v>692</v>
      </c>
      <c r="C93" s="14" t="s">
        <v>16</v>
      </c>
      <c r="D93" s="9" t="s">
        <v>100</v>
      </c>
      <c r="E93" s="10" t="s">
        <v>240</v>
      </c>
      <c r="F93" s="10" t="s">
        <v>491</v>
      </c>
      <c r="G93" s="10" t="s">
        <v>612</v>
      </c>
      <c r="H93" s="10" t="s">
        <v>202</v>
      </c>
      <c r="I93" s="10" t="s">
        <v>613</v>
      </c>
      <c r="J93" s="14" t="s">
        <v>717</v>
      </c>
      <c r="K93" s="15">
        <v>0</v>
      </c>
      <c r="L93" s="15">
        <v>4</v>
      </c>
      <c r="M93" s="15">
        <v>4</v>
      </c>
      <c r="N93" s="15">
        <v>4</v>
      </c>
      <c r="O93" s="15">
        <v>4</v>
      </c>
      <c r="P93" s="15">
        <v>0</v>
      </c>
      <c r="Q93" s="16">
        <v>0.4</v>
      </c>
      <c r="R93" s="17" t="s">
        <v>20</v>
      </c>
      <c r="S93" s="15">
        <v>550</v>
      </c>
      <c r="T93" s="14" t="s">
        <v>718</v>
      </c>
      <c r="U93" s="12" t="s">
        <v>719</v>
      </c>
      <c r="V93" s="12"/>
      <c r="W93" s="17" t="s">
        <v>720</v>
      </c>
      <c r="X93" s="17" t="s">
        <v>202</v>
      </c>
    </row>
    <row r="94" spans="1:24" ht="45" x14ac:dyDescent="0.25">
      <c r="A94" s="10" t="s">
        <v>721</v>
      </c>
      <c r="B94" s="10" t="s">
        <v>692</v>
      </c>
      <c r="C94" s="14" t="s">
        <v>16</v>
      </c>
      <c r="D94" s="9" t="s">
        <v>100</v>
      </c>
      <c r="E94" s="10" t="s">
        <v>201</v>
      </c>
      <c r="F94" s="10" t="s">
        <v>491</v>
      </c>
      <c r="G94" s="10" t="s">
        <v>612</v>
      </c>
      <c r="H94" s="10" t="s">
        <v>202</v>
      </c>
      <c r="I94" s="10" t="s">
        <v>613</v>
      </c>
      <c r="J94" s="14" t="s">
        <v>722</v>
      </c>
      <c r="K94" s="15">
        <v>0</v>
      </c>
      <c r="L94" s="15">
        <v>4</v>
      </c>
      <c r="M94" s="15">
        <v>4</v>
      </c>
      <c r="N94" s="15">
        <v>4</v>
      </c>
      <c r="O94" s="15">
        <v>4</v>
      </c>
      <c r="P94" s="15">
        <v>0</v>
      </c>
      <c r="Q94" s="16">
        <v>0.4</v>
      </c>
      <c r="R94" s="17" t="s">
        <v>20</v>
      </c>
      <c r="S94" s="15">
        <v>550</v>
      </c>
      <c r="T94" s="14" t="s">
        <v>723</v>
      </c>
      <c r="U94" s="12" t="s">
        <v>724</v>
      </c>
      <c r="V94" s="12"/>
      <c r="W94" s="17" t="s">
        <v>725</v>
      </c>
      <c r="X94" s="17" t="s">
        <v>202</v>
      </c>
    </row>
    <row r="95" spans="1:24" ht="45" x14ac:dyDescent="0.25">
      <c r="A95" s="10" t="s">
        <v>62</v>
      </c>
      <c r="B95" s="10" t="s">
        <v>692</v>
      </c>
      <c r="C95" s="14" t="s">
        <v>16</v>
      </c>
      <c r="D95" s="9" t="s">
        <v>100</v>
      </c>
      <c r="E95" s="10" t="s">
        <v>240</v>
      </c>
      <c r="F95" s="10" t="s">
        <v>491</v>
      </c>
      <c r="G95" s="10" t="s">
        <v>612</v>
      </c>
      <c r="H95" s="10" t="s">
        <v>202</v>
      </c>
      <c r="I95" s="10" t="s">
        <v>613</v>
      </c>
      <c r="J95" s="14" t="s">
        <v>726</v>
      </c>
      <c r="K95" s="15">
        <v>0</v>
      </c>
      <c r="L95" s="15">
        <v>4</v>
      </c>
      <c r="M95" s="15">
        <v>4</v>
      </c>
      <c r="N95" s="15">
        <v>4</v>
      </c>
      <c r="O95" s="15">
        <v>4</v>
      </c>
      <c r="P95" s="15">
        <v>0</v>
      </c>
      <c r="Q95" s="16">
        <v>0.4</v>
      </c>
      <c r="R95" s="17" t="s">
        <v>20</v>
      </c>
      <c r="S95" s="15">
        <v>550</v>
      </c>
      <c r="T95" s="14" t="s">
        <v>727</v>
      </c>
      <c r="U95" s="12" t="s">
        <v>728</v>
      </c>
      <c r="V95" s="12"/>
      <c r="W95" s="17" t="s">
        <v>729</v>
      </c>
      <c r="X95" s="17" t="s">
        <v>202</v>
      </c>
    </row>
    <row r="96" spans="1:24" ht="30" x14ac:dyDescent="0.25">
      <c r="A96" s="10" t="s">
        <v>730</v>
      </c>
      <c r="B96" s="10" t="s">
        <v>692</v>
      </c>
      <c r="C96" s="14" t="s">
        <v>16</v>
      </c>
      <c r="D96" s="9" t="s">
        <v>100</v>
      </c>
      <c r="E96" s="10" t="s">
        <v>166</v>
      </c>
      <c r="F96" s="10" t="s">
        <v>491</v>
      </c>
      <c r="G96" s="10" t="s">
        <v>612</v>
      </c>
      <c r="H96" s="10" t="s">
        <v>202</v>
      </c>
      <c r="I96" s="10" t="s">
        <v>613</v>
      </c>
      <c r="J96" s="14" t="s">
        <v>731</v>
      </c>
      <c r="K96" s="15">
        <v>0</v>
      </c>
      <c r="L96" s="15">
        <v>4</v>
      </c>
      <c r="M96" s="15">
        <v>4</v>
      </c>
      <c r="N96" s="15">
        <v>4</v>
      </c>
      <c r="O96" s="15">
        <v>4</v>
      </c>
      <c r="P96" s="15">
        <v>0</v>
      </c>
      <c r="Q96" s="16">
        <v>0.4</v>
      </c>
      <c r="R96" s="17" t="s">
        <v>20</v>
      </c>
      <c r="S96" s="15">
        <v>550</v>
      </c>
      <c r="T96" s="14" t="s">
        <v>732</v>
      </c>
      <c r="U96" s="12" t="s">
        <v>733</v>
      </c>
      <c r="V96" s="12"/>
      <c r="W96" s="17" t="s">
        <v>734</v>
      </c>
      <c r="X96" s="17" t="s">
        <v>202</v>
      </c>
    </row>
    <row r="97" spans="1:24" ht="45" x14ac:dyDescent="0.25">
      <c r="A97" s="10" t="s">
        <v>735</v>
      </c>
      <c r="B97" s="10" t="s">
        <v>692</v>
      </c>
      <c r="C97" s="14" t="s">
        <v>16</v>
      </c>
      <c r="D97" s="9" t="s">
        <v>100</v>
      </c>
      <c r="E97" s="10" t="s">
        <v>166</v>
      </c>
      <c r="F97" s="10" t="s">
        <v>491</v>
      </c>
      <c r="G97" s="10" t="s">
        <v>612</v>
      </c>
      <c r="H97" s="10" t="s">
        <v>202</v>
      </c>
      <c r="I97" s="10" t="s">
        <v>613</v>
      </c>
      <c r="J97" s="14" t="s">
        <v>731</v>
      </c>
      <c r="K97" s="15">
        <v>0</v>
      </c>
      <c r="L97" s="15">
        <v>4</v>
      </c>
      <c r="M97" s="15">
        <v>4</v>
      </c>
      <c r="N97" s="15">
        <v>4</v>
      </c>
      <c r="O97" s="15">
        <v>4</v>
      </c>
      <c r="P97" s="15">
        <v>0</v>
      </c>
      <c r="Q97" s="16">
        <v>0.4</v>
      </c>
      <c r="R97" s="17" t="s">
        <v>20</v>
      </c>
      <c r="S97" s="15">
        <v>550</v>
      </c>
      <c r="T97" s="14" t="s">
        <v>736</v>
      </c>
      <c r="U97" s="12" t="s">
        <v>737</v>
      </c>
      <c r="V97" s="12"/>
      <c r="W97" s="17" t="s">
        <v>738</v>
      </c>
      <c r="X97" s="17" t="s">
        <v>202</v>
      </c>
    </row>
    <row r="98" spans="1:24" ht="45" x14ac:dyDescent="0.25">
      <c r="A98" s="10" t="s">
        <v>739</v>
      </c>
      <c r="B98" s="10" t="s">
        <v>692</v>
      </c>
      <c r="C98" s="14" t="s">
        <v>16</v>
      </c>
      <c r="D98" s="9" t="s">
        <v>100</v>
      </c>
      <c r="E98" s="10" t="s">
        <v>166</v>
      </c>
      <c r="F98" s="10" t="s">
        <v>491</v>
      </c>
      <c r="G98" s="10" t="s">
        <v>612</v>
      </c>
      <c r="H98" s="10" t="s">
        <v>202</v>
      </c>
      <c r="I98" s="10" t="s">
        <v>613</v>
      </c>
      <c r="J98" s="14" t="s">
        <v>731</v>
      </c>
      <c r="K98" s="15">
        <v>0</v>
      </c>
      <c r="L98" s="15">
        <v>4</v>
      </c>
      <c r="M98" s="15">
        <v>4</v>
      </c>
      <c r="N98" s="15">
        <v>4</v>
      </c>
      <c r="O98" s="15">
        <v>4</v>
      </c>
      <c r="P98" s="15">
        <v>0</v>
      </c>
      <c r="Q98" s="16">
        <v>0.4</v>
      </c>
      <c r="R98" s="17" t="s">
        <v>20</v>
      </c>
      <c r="S98" s="15">
        <v>550</v>
      </c>
      <c r="T98" s="14" t="s">
        <v>740</v>
      </c>
      <c r="U98" s="12" t="s">
        <v>741</v>
      </c>
      <c r="V98" s="12"/>
      <c r="W98" s="17" t="s">
        <v>742</v>
      </c>
      <c r="X98" s="17" t="s">
        <v>202</v>
      </c>
    </row>
    <row r="99" spans="1:24" ht="45" x14ac:dyDescent="0.25">
      <c r="A99" s="10" t="s">
        <v>743</v>
      </c>
      <c r="B99" s="10" t="s">
        <v>166</v>
      </c>
      <c r="C99" s="14" t="s">
        <v>16</v>
      </c>
      <c r="D99" s="9" t="s">
        <v>100</v>
      </c>
      <c r="E99" s="10" t="s">
        <v>444</v>
      </c>
      <c r="F99" s="10" t="s">
        <v>528</v>
      </c>
      <c r="G99" s="10" t="s">
        <v>101</v>
      </c>
      <c r="H99" s="10" t="s">
        <v>202</v>
      </c>
      <c r="I99" s="10" t="s">
        <v>529</v>
      </c>
      <c r="J99" s="14" t="s">
        <v>731</v>
      </c>
      <c r="K99" s="15">
        <v>0</v>
      </c>
      <c r="L99" s="15">
        <v>4</v>
      </c>
      <c r="M99" s="15">
        <v>4</v>
      </c>
      <c r="N99" s="15">
        <v>4</v>
      </c>
      <c r="O99" s="15">
        <v>4</v>
      </c>
      <c r="P99" s="15">
        <v>0</v>
      </c>
      <c r="Q99" s="16">
        <v>0.4</v>
      </c>
      <c r="R99" s="17" t="s">
        <v>20</v>
      </c>
      <c r="S99" s="15">
        <v>550</v>
      </c>
      <c r="T99" s="14" t="s">
        <v>744</v>
      </c>
      <c r="U99" s="12" t="s">
        <v>745</v>
      </c>
      <c r="V99" s="12"/>
      <c r="W99" s="17" t="s">
        <v>746</v>
      </c>
      <c r="X99" s="17" t="s">
        <v>202</v>
      </c>
    </row>
    <row r="100" spans="1:24" ht="45" x14ac:dyDescent="0.25">
      <c r="A100" s="10" t="s">
        <v>747</v>
      </c>
      <c r="B100" s="10" t="s">
        <v>748</v>
      </c>
      <c r="C100" s="14" t="s">
        <v>16</v>
      </c>
      <c r="D100" s="9" t="s">
        <v>100</v>
      </c>
      <c r="E100" s="10" t="s">
        <v>352</v>
      </c>
      <c r="F100" s="10" t="s">
        <v>126</v>
      </c>
      <c r="G100" s="10" t="s">
        <v>749</v>
      </c>
      <c r="H100" s="10" t="s">
        <v>296</v>
      </c>
      <c r="I100" s="10" t="s">
        <v>264</v>
      </c>
      <c r="J100" s="14" t="s">
        <v>750</v>
      </c>
      <c r="K100" s="15">
        <v>0</v>
      </c>
      <c r="L100" s="15">
        <v>240</v>
      </c>
      <c r="M100" s="15">
        <v>240</v>
      </c>
      <c r="N100" s="15">
        <v>240</v>
      </c>
      <c r="O100" s="15">
        <v>240</v>
      </c>
      <c r="P100" s="15">
        <v>0</v>
      </c>
      <c r="Q100" s="16">
        <v>0.4</v>
      </c>
      <c r="R100" s="17" t="s">
        <v>20</v>
      </c>
      <c r="S100" s="19">
        <v>11395.97</v>
      </c>
      <c r="T100" s="14" t="s">
        <v>751</v>
      </c>
      <c r="U100" s="12" t="s">
        <v>752</v>
      </c>
      <c r="V100" s="12"/>
      <c r="W100" s="17" t="s">
        <v>753</v>
      </c>
      <c r="X100" s="17" t="s">
        <v>296</v>
      </c>
    </row>
    <row r="101" spans="1:24" ht="30" x14ac:dyDescent="0.25">
      <c r="A101" s="10" t="s">
        <v>754</v>
      </c>
      <c r="B101" s="10" t="s">
        <v>755</v>
      </c>
      <c r="C101" s="14" t="s">
        <v>16</v>
      </c>
      <c r="D101" s="9" t="s">
        <v>37</v>
      </c>
      <c r="E101" s="10" t="s">
        <v>756</v>
      </c>
      <c r="F101" s="10" t="s">
        <v>561</v>
      </c>
      <c r="G101" s="10" t="s">
        <v>757</v>
      </c>
      <c r="H101" s="10" t="s">
        <v>120</v>
      </c>
      <c r="I101" s="10" t="s">
        <v>420</v>
      </c>
      <c r="J101" s="14" t="s">
        <v>112</v>
      </c>
      <c r="K101" s="15">
        <v>15</v>
      </c>
      <c r="L101" s="15">
        <v>0</v>
      </c>
      <c r="M101" s="15">
        <v>15</v>
      </c>
      <c r="N101" s="15">
        <v>15</v>
      </c>
      <c r="O101" s="18" t="s">
        <v>17</v>
      </c>
      <c r="P101" s="15">
        <v>0</v>
      </c>
      <c r="Q101" s="16">
        <v>0.4</v>
      </c>
      <c r="R101" s="17" t="s">
        <v>20</v>
      </c>
      <c r="S101" s="15">
        <v>550</v>
      </c>
      <c r="T101" s="14" t="s">
        <v>758</v>
      </c>
      <c r="U101" s="12" t="s">
        <v>759</v>
      </c>
      <c r="V101" s="12"/>
      <c r="W101" s="17" t="s">
        <v>17</v>
      </c>
      <c r="X101" s="17" t="s">
        <v>17</v>
      </c>
    </row>
    <row r="102" spans="1:24" ht="30" x14ac:dyDescent="0.25">
      <c r="A102" s="10" t="s">
        <v>760</v>
      </c>
      <c r="B102" s="10" t="s">
        <v>403</v>
      </c>
      <c r="C102" s="14" t="s">
        <v>16</v>
      </c>
      <c r="D102" s="9" t="s">
        <v>134</v>
      </c>
      <c r="E102" s="10" t="s">
        <v>99</v>
      </c>
      <c r="F102" s="10" t="s">
        <v>99</v>
      </c>
      <c r="G102" s="10" t="s">
        <v>268</v>
      </c>
      <c r="H102" s="10" t="s">
        <v>227</v>
      </c>
      <c r="I102" s="10" t="s">
        <v>252</v>
      </c>
      <c r="J102" s="14" t="s">
        <v>453</v>
      </c>
      <c r="K102" s="15">
        <v>0</v>
      </c>
      <c r="L102" s="15">
        <v>60</v>
      </c>
      <c r="M102" s="15">
        <v>60</v>
      </c>
      <c r="N102" s="15">
        <v>60</v>
      </c>
      <c r="O102" s="18" t="s">
        <v>17</v>
      </c>
      <c r="P102" s="15">
        <v>0</v>
      </c>
      <c r="Q102" s="16">
        <v>0.4</v>
      </c>
      <c r="R102" s="17" t="s">
        <v>20</v>
      </c>
      <c r="S102" s="19">
        <v>2848.99</v>
      </c>
      <c r="T102" s="14" t="s">
        <v>761</v>
      </c>
      <c r="U102" s="12" t="s">
        <v>762</v>
      </c>
      <c r="V102" s="12"/>
      <c r="W102" s="17" t="s">
        <v>17</v>
      </c>
      <c r="X102" s="17" t="s">
        <v>17</v>
      </c>
    </row>
    <row r="103" spans="1:24" ht="30" x14ac:dyDescent="0.25">
      <c r="A103" s="10" t="s">
        <v>763</v>
      </c>
      <c r="B103" s="10" t="s">
        <v>149</v>
      </c>
      <c r="C103" s="14" t="s">
        <v>16</v>
      </c>
      <c r="D103" s="9" t="s">
        <v>100</v>
      </c>
      <c r="E103" s="10" t="s">
        <v>332</v>
      </c>
      <c r="F103" s="10" t="s">
        <v>371</v>
      </c>
      <c r="G103" s="10" t="s">
        <v>764</v>
      </c>
      <c r="H103" s="10" t="s">
        <v>554</v>
      </c>
      <c r="I103" s="10" t="s">
        <v>374</v>
      </c>
      <c r="J103" s="14" t="s">
        <v>453</v>
      </c>
      <c r="K103" s="15">
        <v>8</v>
      </c>
      <c r="L103" s="15">
        <v>7</v>
      </c>
      <c r="M103" s="15">
        <v>15</v>
      </c>
      <c r="N103" s="15">
        <v>15</v>
      </c>
      <c r="O103" s="15">
        <v>15</v>
      </c>
      <c r="P103" s="15">
        <v>0</v>
      </c>
      <c r="Q103" s="16">
        <v>0.4</v>
      </c>
      <c r="R103" s="17" t="s">
        <v>20</v>
      </c>
      <c r="S103" s="15">
        <v>550</v>
      </c>
      <c r="T103" s="14" t="s">
        <v>761</v>
      </c>
      <c r="U103" s="12" t="s">
        <v>765</v>
      </c>
      <c r="V103" s="12"/>
      <c r="W103" s="17" t="s">
        <v>766</v>
      </c>
      <c r="X103" s="17" t="s">
        <v>554</v>
      </c>
    </row>
    <row r="104" spans="1:24" ht="30" x14ac:dyDescent="0.25">
      <c r="A104" s="10" t="s">
        <v>767</v>
      </c>
      <c r="B104" s="10" t="s">
        <v>168</v>
      </c>
      <c r="C104" s="14" t="s">
        <v>16</v>
      </c>
      <c r="D104" s="9" t="s">
        <v>100</v>
      </c>
      <c r="E104" s="10" t="s">
        <v>478</v>
      </c>
      <c r="F104" s="10" t="s">
        <v>133</v>
      </c>
      <c r="G104" s="10" t="s">
        <v>768</v>
      </c>
      <c r="H104" s="10" t="s">
        <v>438</v>
      </c>
      <c r="I104" s="10" t="s">
        <v>176</v>
      </c>
      <c r="J104" s="14" t="s">
        <v>196</v>
      </c>
      <c r="K104" s="15">
        <v>0</v>
      </c>
      <c r="L104" s="15">
        <v>15</v>
      </c>
      <c r="M104" s="15">
        <v>15</v>
      </c>
      <c r="N104" s="15">
        <v>15</v>
      </c>
      <c r="O104" s="15">
        <v>0</v>
      </c>
      <c r="P104" s="15">
        <v>0</v>
      </c>
      <c r="Q104" s="16">
        <v>0.4</v>
      </c>
      <c r="R104" s="17" t="s">
        <v>20</v>
      </c>
      <c r="S104" s="15">
        <v>550</v>
      </c>
      <c r="T104" s="14" t="s">
        <v>769</v>
      </c>
      <c r="U104" s="12" t="s">
        <v>770</v>
      </c>
      <c r="V104" s="12"/>
      <c r="W104" s="17" t="s">
        <v>771</v>
      </c>
      <c r="X104" s="17" t="s">
        <v>438</v>
      </c>
    </row>
    <row r="105" spans="1:24" ht="60" x14ac:dyDescent="0.25">
      <c r="A105" s="10" t="s">
        <v>29</v>
      </c>
      <c r="B105" s="10" t="s">
        <v>485</v>
      </c>
      <c r="C105" s="14" t="s">
        <v>16</v>
      </c>
      <c r="D105" s="9" t="s">
        <v>134</v>
      </c>
      <c r="E105" s="10" t="s">
        <v>142</v>
      </c>
      <c r="F105" s="10" t="s">
        <v>102</v>
      </c>
      <c r="G105" s="10" t="s">
        <v>103</v>
      </c>
      <c r="H105" s="10" t="s">
        <v>772</v>
      </c>
      <c r="I105" s="10" t="s">
        <v>105</v>
      </c>
      <c r="J105" s="14" t="s">
        <v>773</v>
      </c>
      <c r="K105" s="15">
        <v>0</v>
      </c>
      <c r="L105" s="15">
        <v>55</v>
      </c>
      <c r="M105" s="15">
        <v>55</v>
      </c>
      <c r="N105" s="15">
        <v>55</v>
      </c>
      <c r="O105" s="18" t="s">
        <v>17</v>
      </c>
      <c r="P105" s="15">
        <v>0</v>
      </c>
      <c r="Q105" s="16">
        <v>0.4</v>
      </c>
      <c r="R105" s="17" t="s">
        <v>22</v>
      </c>
      <c r="S105" s="19">
        <v>2611.58</v>
      </c>
      <c r="T105" s="14" t="s">
        <v>774</v>
      </c>
      <c r="U105" s="12" t="s">
        <v>775</v>
      </c>
      <c r="V105" s="12"/>
      <c r="W105" s="17" t="s">
        <v>17</v>
      </c>
      <c r="X105" s="17" t="s">
        <v>17</v>
      </c>
    </row>
    <row r="106" spans="1:24" ht="45" x14ac:dyDescent="0.25">
      <c r="A106" s="10" t="s">
        <v>776</v>
      </c>
      <c r="B106" s="10" t="s">
        <v>458</v>
      </c>
      <c r="C106" s="14" t="s">
        <v>16</v>
      </c>
      <c r="D106" s="9" t="s">
        <v>150</v>
      </c>
      <c r="E106" s="10" t="s">
        <v>202</v>
      </c>
      <c r="F106" s="10" t="s">
        <v>120</v>
      </c>
      <c r="G106" s="10" t="s">
        <v>120</v>
      </c>
      <c r="H106" s="10" t="s">
        <v>120</v>
      </c>
      <c r="I106" s="10" t="s">
        <v>120</v>
      </c>
      <c r="J106" s="14" t="s">
        <v>777</v>
      </c>
      <c r="K106" s="15">
        <v>0</v>
      </c>
      <c r="L106" s="16">
        <v>260.8</v>
      </c>
      <c r="M106" s="16">
        <v>260.8</v>
      </c>
      <c r="N106" s="16">
        <v>260.8</v>
      </c>
      <c r="O106" s="18" t="s">
        <v>17</v>
      </c>
      <c r="P106" s="15">
        <v>0</v>
      </c>
      <c r="Q106" s="16">
        <v>0.4</v>
      </c>
      <c r="R106" s="17" t="s">
        <v>22</v>
      </c>
      <c r="S106" s="19">
        <v>12383.62</v>
      </c>
      <c r="T106" s="14" t="s">
        <v>17</v>
      </c>
      <c r="U106" s="12" t="s">
        <v>778</v>
      </c>
      <c r="V106" s="12"/>
      <c r="W106" s="17" t="s">
        <v>17</v>
      </c>
      <c r="X106" s="17" t="s">
        <v>17</v>
      </c>
    </row>
    <row r="107" spans="1:24" ht="60" x14ac:dyDescent="0.25">
      <c r="A107" s="10" t="s">
        <v>779</v>
      </c>
      <c r="B107" s="10" t="s">
        <v>192</v>
      </c>
      <c r="C107" s="14" t="s">
        <v>16</v>
      </c>
      <c r="D107" s="9" t="s">
        <v>134</v>
      </c>
      <c r="E107" s="10" t="s">
        <v>235</v>
      </c>
      <c r="F107" s="10" t="s">
        <v>105</v>
      </c>
      <c r="G107" s="10" t="s">
        <v>780</v>
      </c>
      <c r="H107" s="10" t="s">
        <v>211</v>
      </c>
      <c r="I107" s="10" t="s">
        <v>352</v>
      </c>
      <c r="J107" s="14" t="s">
        <v>781</v>
      </c>
      <c r="K107" s="15">
        <v>0</v>
      </c>
      <c r="L107" s="16">
        <v>260.8</v>
      </c>
      <c r="M107" s="16">
        <v>260.8</v>
      </c>
      <c r="N107" s="16">
        <v>260.8</v>
      </c>
      <c r="O107" s="18" t="s">
        <v>17</v>
      </c>
      <c r="P107" s="15">
        <v>0</v>
      </c>
      <c r="Q107" s="16">
        <v>0.4</v>
      </c>
      <c r="R107" s="17" t="s">
        <v>22</v>
      </c>
      <c r="S107" s="19">
        <v>12383.62</v>
      </c>
      <c r="T107" s="14" t="s">
        <v>782</v>
      </c>
      <c r="U107" s="12" t="s">
        <v>783</v>
      </c>
      <c r="V107" s="12"/>
      <c r="W107" s="17" t="s">
        <v>17</v>
      </c>
      <c r="X107" s="17" t="s">
        <v>17</v>
      </c>
    </row>
    <row r="108" spans="1:24" ht="105" x14ac:dyDescent="0.25">
      <c r="A108" s="10" t="s">
        <v>784</v>
      </c>
      <c r="B108" s="10" t="s">
        <v>192</v>
      </c>
      <c r="C108" s="14" t="s">
        <v>16</v>
      </c>
      <c r="D108" s="9" t="s">
        <v>134</v>
      </c>
      <c r="E108" s="10" t="s">
        <v>498</v>
      </c>
      <c r="F108" s="10" t="s">
        <v>105</v>
      </c>
      <c r="G108" s="10" t="s">
        <v>785</v>
      </c>
      <c r="H108" s="10" t="s">
        <v>211</v>
      </c>
      <c r="I108" s="10" t="s">
        <v>211</v>
      </c>
      <c r="J108" s="14" t="s">
        <v>786</v>
      </c>
      <c r="K108" s="15">
        <v>0</v>
      </c>
      <c r="L108" s="19">
        <v>506.51</v>
      </c>
      <c r="M108" s="19">
        <v>506.51</v>
      </c>
      <c r="N108" s="19">
        <v>506.51</v>
      </c>
      <c r="O108" s="18" t="s">
        <v>17</v>
      </c>
      <c r="P108" s="15">
        <v>0</v>
      </c>
      <c r="Q108" s="16">
        <v>0.4</v>
      </c>
      <c r="R108" s="17" t="s">
        <v>22</v>
      </c>
      <c r="S108" s="19">
        <v>24050.71</v>
      </c>
      <c r="T108" s="14" t="s">
        <v>787</v>
      </c>
      <c r="U108" s="12" t="s">
        <v>788</v>
      </c>
      <c r="V108" s="12"/>
      <c r="W108" s="17" t="s">
        <v>17</v>
      </c>
      <c r="X108" s="17" t="s">
        <v>17</v>
      </c>
    </row>
    <row r="109" spans="1:24" ht="45" x14ac:dyDescent="0.25">
      <c r="A109" s="10" t="s">
        <v>789</v>
      </c>
      <c r="B109" s="10" t="s">
        <v>293</v>
      </c>
      <c r="C109" s="14" t="s">
        <v>16</v>
      </c>
      <c r="D109" s="9" t="s">
        <v>100</v>
      </c>
      <c r="E109" s="10" t="s">
        <v>177</v>
      </c>
      <c r="F109" s="10" t="s">
        <v>233</v>
      </c>
      <c r="G109" s="10" t="s">
        <v>790</v>
      </c>
      <c r="H109" s="10" t="s">
        <v>791</v>
      </c>
      <c r="I109" s="10" t="s">
        <v>247</v>
      </c>
      <c r="J109" s="14" t="s">
        <v>792</v>
      </c>
      <c r="K109" s="15">
        <v>0</v>
      </c>
      <c r="L109" s="15">
        <v>15</v>
      </c>
      <c r="M109" s="15">
        <v>15</v>
      </c>
      <c r="N109" s="15">
        <v>15</v>
      </c>
      <c r="O109" s="15">
        <v>15</v>
      </c>
      <c r="P109" s="15">
        <v>0</v>
      </c>
      <c r="Q109" s="16">
        <v>0.4</v>
      </c>
      <c r="R109" s="17" t="s">
        <v>20</v>
      </c>
      <c r="S109" s="15">
        <v>550</v>
      </c>
      <c r="T109" s="14" t="s">
        <v>793</v>
      </c>
      <c r="U109" s="12" t="s">
        <v>794</v>
      </c>
      <c r="V109" s="12"/>
      <c r="W109" s="17" t="s">
        <v>795</v>
      </c>
      <c r="X109" s="17" t="s">
        <v>791</v>
      </c>
    </row>
    <row r="110" spans="1:24" ht="30" x14ac:dyDescent="0.25">
      <c r="A110" s="10" t="s">
        <v>796</v>
      </c>
      <c r="B110" s="10" t="s">
        <v>467</v>
      </c>
      <c r="C110" s="14" t="s">
        <v>16</v>
      </c>
      <c r="D110" s="9" t="s">
        <v>100</v>
      </c>
      <c r="E110" s="10" t="s">
        <v>797</v>
      </c>
      <c r="F110" s="10" t="s">
        <v>340</v>
      </c>
      <c r="G110" s="10" t="s">
        <v>520</v>
      </c>
      <c r="H110" s="10" t="s">
        <v>700</v>
      </c>
      <c r="I110" s="10" t="s">
        <v>520</v>
      </c>
      <c r="J110" s="14" t="s">
        <v>798</v>
      </c>
      <c r="K110" s="15">
        <v>0</v>
      </c>
      <c r="L110" s="19">
        <v>0.99</v>
      </c>
      <c r="M110" s="19">
        <v>0.99</v>
      </c>
      <c r="N110" s="19">
        <v>0.99</v>
      </c>
      <c r="O110" s="19">
        <v>0.99</v>
      </c>
      <c r="P110" s="15">
        <v>0</v>
      </c>
      <c r="Q110" s="16">
        <v>0.4</v>
      </c>
      <c r="R110" s="17" t="s">
        <v>20</v>
      </c>
      <c r="S110" s="15">
        <v>550</v>
      </c>
      <c r="T110" s="14" t="s">
        <v>799</v>
      </c>
      <c r="U110" s="12" t="s">
        <v>800</v>
      </c>
      <c r="V110" s="12"/>
      <c r="W110" s="17" t="s">
        <v>801</v>
      </c>
      <c r="X110" s="17" t="s">
        <v>700</v>
      </c>
    </row>
    <row r="111" spans="1:24" ht="60" x14ac:dyDescent="0.25">
      <c r="A111" s="10" t="s">
        <v>802</v>
      </c>
      <c r="B111" s="10" t="s">
        <v>203</v>
      </c>
      <c r="C111" s="14" t="s">
        <v>16</v>
      </c>
      <c r="D111" s="9" t="s">
        <v>100</v>
      </c>
      <c r="E111" s="10" t="s">
        <v>340</v>
      </c>
      <c r="F111" s="10" t="s">
        <v>670</v>
      </c>
      <c r="G111" s="10" t="s">
        <v>310</v>
      </c>
      <c r="H111" s="10" t="s">
        <v>700</v>
      </c>
      <c r="I111" s="10" t="s">
        <v>310</v>
      </c>
      <c r="J111" s="14" t="s">
        <v>803</v>
      </c>
      <c r="K111" s="15">
        <v>0</v>
      </c>
      <c r="L111" s="19">
        <v>0.99</v>
      </c>
      <c r="M111" s="19">
        <v>0.99</v>
      </c>
      <c r="N111" s="19">
        <v>0.99</v>
      </c>
      <c r="O111" s="19">
        <v>0.99</v>
      </c>
      <c r="P111" s="15">
        <v>0</v>
      </c>
      <c r="Q111" s="16">
        <v>0.4</v>
      </c>
      <c r="R111" s="17" t="s">
        <v>20</v>
      </c>
      <c r="S111" s="15">
        <v>550</v>
      </c>
      <c r="T111" s="14" t="s">
        <v>804</v>
      </c>
      <c r="U111" s="12" t="s">
        <v>805</v>
      </c>
      <c r="V111" s="12"/>
      <c r="W111" s="17" t="s">
        <v>806</v>
      </c>
      <c r="X111" s="17" t="s">
        <v>700</v>
      </c>
    </row>
    <row r="112" spans="1:24" ht="75" x14ac:dyDescent="0.25">
      <c r="A112" s="10" t="s">
        <v>807</v>
      </c>
      <c r="B112" s="10" t="s">
        <v>808</v>
      </c>
      <c r="C112" s="14" t="s">
        <v>16</v>
      </c>
      <c r="D112" s="9" t="s">
        <v>100</v>
      </c>
      <c r="E112" s="10" t="s">
        <v>404</v>
      </c>
      <c r="F112" s="10" t="s">
        <v>396</v>
      </c>
      <c r="G112" s="10" t="s">
        <v>312</v>
      </c>
      <c r="H112" s="10" t="s">
        <v>109</v>
      </c>
      <c r="I112" s="10" t="s">
        <v>282</v>
      </c>
      <c r="J112" s="14" t="s">
        <v>809</v>
      </c>
      <c r="K112" s="15">
        <v>0</v>
      </c>
      <c r="L112" s="15">
        <v>15</v>
      </c>
      <c r="M112" s="15">
        <v>15</v>
      </c>
      <c r="N112" s="15">
        <v>15</v>
      </c>
      <c r="O112" s="15">
        <v>15</v>
      </c>
      <c r="P112" s="15">
        <v>0</v>
      </c>
      <c r="Q112" s="16">
        <v>0.4</v>
      </c>
      <c r="R112" s="17" t="s">
        <v>20</v>
      </c>
      <c r="S112" s="15">
        <v>550</v>
      </c>
      <c r="T112" s="14" t="s">
        <v>810</v>
      </c>
      <c r="U112" s="12" t="s">
        <v>811</v>
      </c>
      <c r="V112" s="12"/>
      <c r="W112" s="17" t="s">
        <v>812</v>
      </c>
      <c r="X112" s="17" t="s">
        <v>109</v>
      </c>
    </row>
    <row r="113" spans="1:24" ht="45" x14ac:dyDescent="0.25">
      <c r="A113" s="10" t="s">
        <v>813</v>
      </c>
      <c r="B113" s="10" t="s">
        <v>553</v>
      </c>
      <c r="C113" s="14" t="s">
        <v>16</v>
      </c>
      <c r="D113" s="9" t="s">
        <v>100</v>
      </c>
      <c r="E113" s="10" t="s">
        <v>126</v>
      </c>
      <c r="F113" s="10" t="s">
        <v>234</v>
      </c>
      <c r="G113" s="10" t="s">
        <v>379</v>
      </c>
      <c r="H113" s="10" t="s">
        <v>814</v>
      </c>
      <c r="I113" s="10" t="s">
        <v>380</v>
      </c>
      <c r="J113" s="14" t="s">
        <v>815</v>
      </c>
      <c r="K113" s="15">
        <v>0</v>
      </c>
      <c r="L113" s="15">
        <v>15</v>
      </c>
      <c r="M113" s="15">
        <v>15</v>
      </c>
      <c r="N113" s="15">
        <v>15</v>
      </c>
      <c r="O113" s="15">
        <v>15</v>
      </c>
      <c r="P113" s="15">
        <v>25</v>
      </c>
      <c r="Q113" s="19">
        <v>6.1</v>
      </c>
      <c r="R113" s="17" t="s">
        <v>20</v>
      </c>
      <c r="S113" s="19">
        <v>466.69</v>
      </c>
      <c r="T113" s="14" t="s">
        <v>816</v>
      </c>
      <c r="U113" s="12" t="s">
        <v>817</v>
      </c>
      <c r="V113" s="12"/>
      <c r="W113" s="17" t="s">
        <v>818</v>
      </c>
      <c r="X113" s="17" t="s">
        <v>814</v>
      </c>
    </row>
    <row r="114" spans="1:24" ht="60" x14ac:dyDescent="0.25">
      <c r="A114" s="10" t="s">
        <v>819</v>
      </c>
      <c r="B114" s="10" t="s">
        <v>467</v>
      </c>
      <c r="C114" s="14" t="s">
        <v>16</v>
      </c>
      <c r="D114" s="9" t="s">
        <v>100</v>
      </c>
      <c r="E114" s="10" t="s">
        <v>168</v>
      </c>
      <c r="F114" s="10" t="s">
        <v>478</v>
      </c>
      <c r="G114" s="10" t="s">
        <v>583</v>
      </c>
      <c r="H114" s="10" t="s">
        <v>225</v>
      </c>
      <c r="I114" s="10" t="s">
        <v>293</v>
      </c>
      <c r="J114" s="14" t="s">
        <v>820</v>
      </c>
      <c r="K114" s="15">
        <v>0</v>
      </c>
      <c r="L114" s="15">
        <v>3</v>
      </c>
      <c r="M114" s="15">
        <v>3</v>
      </c>
      <c r="N114" s="15">
        <v>3</v>
      </c>
      <c r="O114" s="15">
        <v>3</v>
      </c>
      <c r="P114" s="15">
        <v>0</v>
      </c>
      <c r="Q114" s="16">
        <v>0.4</v>
      </c>
      <c r="R114" s="17" t="s">
        <v>20</v>
      </c>
      <c r="S114" s="15">
        <v>550</v>
      </c>
      <c r="T114" s="14" t="s">
        <v>821</v>
      </c>
      <c r="U114" s="12" t="s">
        <v>822</v>
      </c>
      <c r="V114" s="12"/>
      <c r="W114" s="17" t="s">
        <v>823</v>
      </c>
      <c r="X114" s="17" t="s">
        <v>225</v>
      </c>
    </row>
    <row r="115" spans="1:24" ht="60" x14ac:dyDescent="0.25">
      <c r="A115" s="10" t="s">
        <v>824</v>
      </c>
      <c r="B115" s="10" t="s">
        <v>412</v>
      </c>
      <c r="C115" s="14" t="s">
        <v>16</v>
      </c>
      <c r="D115" s="9" t="s">
        <v>100</v>
      </c>
      <c r="E115" s="10" t="s">
        <v>698</v>
      </c>
      <c r="F115" s="10" t="s">
        <v>224</v>
      </c>
      <c r="G115" s="10" t="s">
        <v>825</v>
      </c>
      <c r="H115" s="10" t="s">
        <v>228</v>
      </c>
      <c r="I115" s="10" t="s">
        <v>826</v>
      </c>
      <c r="J115" s="14" t="s">
        <v>827</v>
      </c>
      <c r="K115" s="15">
        <v>0</v>
      </c>
      <c r="L115" s="15">
        <v>5</v>
      </c>
      <c r="M115" s="15">
        <v>5</v>
      </c>
      <c r="N115" s="15">
        <v>5</v>
      </c>
      <c r="O115" s="15">
        <v>5</v>
      </c>
      <c r="P115" s="15">
        <v>0</v>
      </c>
      <c r="Q115" s="16">
        <v>0.4</v>
      </c>
      <c r="R115" s="17" t="s">
        <v>20</v>
      </c>
      <c r="S115" s="15">
        <v>550</v>
      </c>
      <c r="T115" s="14" t="s">
        <v>828</v>
      </c>
      <c r="U115" s="12" t="s">
        <v>829</v>
      </c>
      <c r="V115" s="12"/>
      <c r="W115" s="17" t="s">
        <v>830</v>
      </c>
      <c r="X115" s="17" t="s">
        <v>228</v>
      </c>
    </row>
    <row r="116" spans="1:24" ht="60" x14ac:dyDescent="0.25">
      <c r="A116" s="10" t="s">
        <v>831</v>
      </c>
      <c r="B116" s="10" t="s">
        <v>491</v>
      </c>
      <c r="C116" s="14" t="s">
        <v>16</v>
      </c>
      <c r="D116" s="9" t="s">
        <v>100</v>
      </c>
      <c r="E116" s="10" t="s">
        <v>386</v>
      </c>
      <c r="F116" s="10" t="s">
        <v>467</v>
      </c>
      <c r="G116" s="10" t="s">
        <v>630</v>
      </c>
      <c r="H116" s="10" t="s">
        <v>415</v>
      </c>
      <c r="I116" s="10" t="s">
        <v>670</v>
      </c>
      <c r="J116" s="14" t="s">
        <v>832</v>
      </c>
      <c r="K116" s="15">
        <v>0</v>
      </c>
      <c r="L116" s="15">
        <v>5</v>
      </c>
      <c r="M116" s="15">
        <v>5</v>
      </c>
      <c r="N116" s="15">
        <v>5</v>
      </c>
      <c r="O116" s="15">
        <v>5</v>
      </c>
      <c r="P116" s="15">
        <v>0</v>
      </c>
      <c r="Q116" s="16">
        <v>0.4</v>
      </c>
      <c r="R116" s="17" t="s">
        <v>20</v>
      </c>
      <c r="S116" s="15">
        <v>550</v>
      </c>
      <c r="T116" s="14" t="s">
        <v>833</v>
      </c>
      <c r="U116" s="12" t="s">
        <v>834</v>
      </c>
      <c r="V116" s="12"/>
      <c r="W116" s="17" t="s">
        <v>835</v>
      </c>
      <c r="X116" s="17" t="s">
        <v>415</v>
      </c>
    </row>
    <row r="117" spans="1:24" ht="60" x14ac:dyDescent="0.25">
      <c r="A117" s="10" t="s">
        <v>836</v>
      </c>
      <c r="B117" s="10" t="s">
        <v>467</v>
      </c>
      <c r="C117" s="14" t="s">
        <v>16</v>
      </c>
      <c r="D117" s="9" t="s">
        <v>100</v>
      </c>
      <c r="E117" s="10" t="s">
        <v>168</v>
      </c>
      <c r="F117" s="10" t="s">
        <v>478</v>
      </c>
      <c r="G117" s="10" t="s">
        <v>583</v>
      </c>
      <c r="H117" s="10" t="s">
        <v>225</v>
      </c>
      <c r="I117" s="10" t="s">
        <v>293</v>
      </c>
      <c r="J117" s="14" t="s">
        <v>837</v>
      </c>
      <c r="K117" s="15">
        <v>0</v>
      </c>
      <c r="L117" s="15">
        <v>3</v>
      </c>
      <c r="M117" s="15">
        <v>3</v>
      </c>
      <c r="N117" s="15">
        <v>3</v>
      </c>
      <c r="O117" s="15">
        <v>3</v>
      </c>
      <c r="P117" s="15">
        <v>0</v>
      </c>
      <c r="Q117" s="16">
        <v>0.4</v>
      </c>
      <c r="R117" s="17" t="s">
        <v>20</v>
      </c>
      <c r="S117" s="15">
        <v>550</v>
      </c>
      <c r="T117" s="14" t="s">
        <v>838</v>
      </c>
      <c r="U117" s="12" t="s">
        <v>839</v>
      </c>
      <c r="V117" s="12"/>
      <c r="W117" s="17" t="s">
        <v>840</v>
      </c>
      <c r="X117" s="17" t="s">
        <v>225</v>
      </c>
    </row>
    <row r="118" spans="1:24" ht="75" x14ac:dyDescent="0.25">
      <c r="A118" s="10" t="s">
        <v>841</v>
      </c>
      <c r="B118" s="10" t="s">
        <v>467</v>
      </c>
      <c r="C118" s="14" t="s">
        <v>16</v>
      </c>
      <c r="D118" s="9" t="s">
        <v>100</v>
      </c>
      <c r="E118" s="10" t="s">
        <v>168</v>
      </c>
      <c r="F118" s="10" t="s">
        <v>478</v>
      </c>
      <c r="G118" s="10" t="s">
        <v>583</v>
      </c>
      <c r="H118" s="10" t="s">
        <v>485</v>
      </c>
      <c r="I118" s="10" t="s">
        <v>293</v>
      </c>
      <c r="J118" s="14" t="s">
        <v>842</v>
      </c>
      <c r="K118" s="15">
        <v>0</v>
      </c>
      <c r="L118" s="15">
        <v>3</v>
      </c>
      <c r="M118" s="15">
        <v>3</v>
      </c>
      <c r="N118" s="15">
        <v>3</v>
      </c>
      <c r="O118" s="15">
        <v>3</v>
      </c>
      <c r="P118" s="15">
        <v>0</v>
      </c>
      <c r="Q118" s="16">
        <v>0.4</v>
      </c>
      <c r="R118" s="17" t="s">
        <v>20</v>
      </c>
      <c r="S118" s="15">
        <v>550</v>
      </c>
      <c r="T118" s="14" t="s">
        <v>843</v>
      </c>
      <c r="U118" s="12" t="s">
        <v>844</v>
      </c>
      <c r="V118" s="12"/>
      <c r="W118" s="17" t="s">
        <v>845</v>
      </c>
      <c r="X118" s="17" t="s">
        <v>485</v>
      </c>
    </row>
    <row r="119" spans="1:24" ht="60" x14ac:dyDescent="0.25">
      <c r="A119" s="10" t="s">
        <v>846</v>
      </c>
      <c r="B119" s="10" t="s">
        <v>491</v>
      </c>
      <c r="C119" s="14" t="s">
        <v>16</v>
      </c>
      <c r="D119" s="9" t="s">
        <v>100</v>
      </c>
      <c r="E119" s="10" t="s">
        <v>386</v>
      </c>
      <c r="F119" s="10" t="s">
        <v>467</v>
      </c>
      <c r="G119" s="10" t="s">
        <v>630</v>
      </c>
      <c r="H119" s="10" t="s">
        <v>310</v>
      </c>
      <c r="I119" s="10" t="s">
        <v>670</v>
      </c>
      <c r="J119" s="14" t="s">
        <v>847</v>
      </c>
      <c r="K119" s="15">
        <v>0</v>
      </c>
      <c r="L119" s="15">
        <v>5</v>
      </c>
      <c r="M119" s="15">
        <v>5</v>
      </c>
      <c r="N119" s="15">
        <v>5</v>
      </c>
      <c r="O119" s="15">
        <v>5</v>
      </c>
      <c r="P119" s="15">
        <v>0</v>
      </c>
      <c r="Q119" s="16">
        <v>0.4</v>
      </c>
      <c r="R119" s="17" t="s">
        <v>20</v>
      </c>
      <c r="S119" s="15">
        <v>550</v>
      </c>
      <c r="T119" s="14" t="s">
        <v>848</v>
      </c>
      <c r="U119" s="12" t="s">
        <v>849</v>
      </c>
      <c r="V119" s="12"/>
      <c r="W119" s="17" t="s">
        <v>850</v>
      </c>
      <c r="X119" s="17" t="s">
        <v>310</v>
      </c>
    </row>
    <row r="120" spans="1:24" ht="60" x14ac:dyDescent="0.25">
      <c r="A120" s="10" t="s">
        <v>851</v>
      </c>
      <c r="B120" s="10" t="s">
        <v>491</v>
      </c>
      <c r="C120" s="14" t="s">
        <v>16</v>
      </c>
      <c r="D120" s="9" t="s">
        <v>100</v>
      </c>
      <c r="E120" s="10" t="s">
        <v>386</v>
      </c>
      <c r="F120" s="10" t="s">
        <v>467</v>
      </c>
      <c r="G120" s="10" t="s">
        <v>630</v>
      </c>
      <c r="H120" s="10" t="s">
        <v>415</v>
      </c>
      <c r="I120" s="10" t="s">
        <v>670</v>
      </c>
      <c r="J120" s="14" t="s">
        <v>852</v>
      </c>
      <c r="K120" s="15">
        <v>0</v>
      </c>
      <c r="L120" s="15">
        <v>5</v>
      </c>
      <c r="M120" s="15">
        <v>5</v>
      </c>
      <c r="N120" s="15">
        <v>5</v>
      </c>
      <c r="O120" s="15">
        <v>5</v>
      </c>
      <c r="P120" s="15">
        <v>0</v>
      </c>
      <c r="Q120" s="16">
        <v>0.4</v>
      </c>
      <c r="R120" s="17" t="s">
        <v>20</v>
      </c>
      <c r="S120" s="15">
        <v>550</v>
      </c>
      <c r="T120" s="14" t="s">
        <v>853</v>
      </c>
      <c r="U120" s="12" t="s">
        <v>854</v>
      </c>
      <c r="V120" s="12"/>
      <c r="W120" s="17" t="s">
        <v>855</v>
      </c>
      <c r="X120" s="17" t="s">
        <v>415</v>
      </c>
    </row>
    <row r="121" spans="1:24" ht="30" x14ac:dyDescent="0.25">
      <c r="A121" s="10" t="s">
        <v>856</v>
      </c>
      <c r="B121" s="10" t="s">
        <v>491</v>
      </c>
      <c r="C121" s="14" t="s">
        <v>16</v>
      </c>
      <c r="D121" s="9" t="s">
        <v>100</v>
      </c>
      <c r="E121" s="10" t="s">
        <v>386</v>
      </c>
      <c r="F121" s="10" t="s">
        <v>339</v>
      </c>
      <c r="G121" s="10" t="s">
        <v>120</v>
      </c>
      <c r="H121" s="10" t="s">
        <v>797</v>
      </c>
      <c r="I121" s="10" t="s">
        <v>340</v>
      </c>
      <c r="J121" s="14" t="s">
        <v>857</v>
      </c>
      <c r="K121" s="15">
        <v>0</v>
      </c>
      <c r="L121" s="15">
        <v>5</v>
      </c>
      <c r="M121" s="15">
        <v>5</v>
      </c>
      <c r="N121" s="15">
        <v>5</v>
      </c>
      <c r="O121" s="15">
        <v>5</v>
      </c>
      <c r="P121" s="15">
        <v>0</v>
      </c>
      <c r="Q121" s="16">
        <v>0.4</v>
      </c>
      <c r="R121" s="17" t="s">
        <v>20</v>
      </c>
      <c r="S121" s="15">
        <v>550</v>
      </c>
      <c r="T121" s="14" t="s">
        <v>858</v>
      </c>
      <c r="U121" s="12" t="s">
        <v>859</v>
      </c>
      <c r="V121" s="12"/>
      <c r="W121" s="17" t="s">
        <v>860</v>
      </c>
      <c r="X121" s="17" t="s">
        <v>797</v>
      </c>
    </row>
    <row r="122" spans="1:24" ht="30" x14ac:dyDescent="0.25">
      <c r="A122" s="10" t="s">
        <v>861</v>
      </c>
      <c r="B122" s="10" t="s">
        <v>467</v>
      </c>
      <c r="C122" s="14" t="s">
        <v>16</v>
      </c>
      <c r="D122" s="9" t="s">
        <v>100</v>
      </c>
      <c r="E122" s="10" t="s">
        <v>168</v>
      </c>
      <c r="F122" s="10" t="s">
        <v>478</v>
      </c>
      <c r="G122" s="10" t="s">
        <v>583</v>
      </c>
      <c r="H122" s="10" t="s">
        <v>225</v>
      </c>
      <c r="I122" s="10" t="s">
        <v>293</v>
      </c>
      <c r="J122" s="14" t="s">
        <v>862</v>
      </c>
      <c r="K122" s="15">
        <v>0</v>
      </c>
      <c r="L122" s="15">
        <v>3</v>
      </c>
      <c r="M122" s="15">
        <v>3</v>
      </c>
      <c r="N122" s="15">
        <v>3</v>
      </c>
      <c r="O122" s="15">
        <v>3</v>
      </c>
      <c r="P122" s="15">
        <v>0</v>
      </c>
      <c r="Q122" s="16">
        <v>0.4</v>
      </c>
      <c r="R122" s="17" t="s">
        <v>20</v>
      </c>
      <c r="S122" s="15">
        <v>550</v>
      </c>
      <c r="T122" s="14" t="s">
        <v>863</v>
      </c>
      <c r="U122" s="12" t="s">
        <v>864</v>
      </c>
      <c r="V122" s="12"/>
      <c r="W122" s="17" t="s">
        <v>865</v>
      </c>
      <c r="X122" s="17" t="s">
        <v>225</v>
      </c>
    </row>
    <row r="123" spans="1:24" ht="60" x14ac:dyDescent="0.25">
      <c r="A123" s="10" t="s">
        <v>866</v>
      </c>
      <c r="B123" s="10" t="s">
        <v>491</v>
      </c>
      <c r="C123" s="14" t="s">
        <v>16</v>
      </c>
      <c r="D123" s="9" t="s">
        <v>100</v>
      </c>
      <c r="E123" s="10" t="s">
        <v>386</v>
      </c>
      <c r="F123" s="10" t="s">
        <v>467</v>
      </c>
      <c r="G123" s="10" t="s">
        <v>630</v>
      </c>
      <c r="H123" s="10" t="s">
        <v>415</v>
      </c>
      <c r="I123" s="10" t="s">
        <v>670</v>
      </c>
      <c r="J123" s="14" t="s">
        <v>867</v>
      </c>
      <c r="K123" s="15">
        <v>0</v>
      </c>
      <c r="L123" s="15">
        <v>5</v>
      </c>
      <c r="M123" s="15">
        <v>5</v>
      </c>
      <c r="N123" s="15">
        <v>5</v>
      </c>
      <c r="O123" s="15">
        <v>5</v>
      </c>
      <c r="P123" s="15">
        <v>0</v>
      </c>
      <c r="Q123" s="16">
        <v>0.4</v>
      </c>
      <c r="R123" s="17" t="s">
        <v>20</v>
      </c>
      <c r="S123" s="15">
        <v>550</v>
      </c>
      <c r="T123" s="14" t="s">
        <v>868</v>
      </c>
      <c r="U123" s="12" t="s">
        <v>869</v>
      </c>
      <c r="V123" s="12"/>
      <c r="W123" s="17" t="s">
        <v>870</v>
      </c>
      <c r="X123" s="17" t="s">
        <v>415</v>
      </c>
    </row>
    <row r="124" spans="1:24" ht="30" x14ac:dyDescent="0.25">
      <c r="A124" s="10" t="s">
        <v>871</v>
      </c>
      <c r="B124" s="10" t="s">
        <v>177</v>
      </c>
      <c r="C124" s="14" t="s">
        <v>21</v>
      </c>
      <c r="D124" s="9" t="s">
        <v>37</v>
      </c>
      <c r="E124" s="10" t="s">
        <v>872</v>
      </c>
      <c r="F124" s="10" t="s">
        <v>136</v>
      </c>
      <c r="G124" s="10" t="s">
        <v>641</v>
      </c>
      <c r="H124" s="10" t="s">
        <v>120</v>
      </c>
      <c r="I124" s="10" t="s">
        <v>486</v>
      </c>
      <c r="J124" s="14" t="s">
        <v>873</v>
      </c>
      <c r="K124" s="15">
        <v>0</v>
      </c>
      <c r="L124" s="15">
        <v>50</v>
      </c>
      <c r="M124" s="15">
        <v>50</v>
      </c>
      <c r="N124" s="15">
        <v>50</v>
      </c>
      <c r="O124" s="18" t="s">
        <v>17</v>
      </c>
      <c r="P124" s="15">
        <v>0</v>
      </c>
      <c r="Q124" s="16">
        <v>0.4</v>
      </c>
      <c r="R124" s="17" t="s">
        <v>20</v>
      </c>
      <c r="S124" s="19">
        <v>166569.39000000001</v>
      </c>
      <c r="T124" s="14" t="s">
        <v>874</v>
      </c>
      <c r="U124" s="12" t="s">
        <v>875</v>
      </c>
      <c r="V124" s="12"/>
      <c r="W124" s="17" t="s">
        <v>17</v>
      </c>
      <c r="X124" s="17" t="s">
        <v>17</v>
      </c>
    </row>
    <row r="125" spans="1:24" ht="75" x14ac:dyDescent="0.25">
      <c r="A125" s="10" t="s">
        <v>35</v>
      </c>
      <c r="B125" s="10" t="s">
        <v>876</v>
      </c>
      <c r="C125" s="14" t="s">
        <v>16</v>
      </c>
      <c r="D125" s="9" t="s">
        <v>100</v>
      </c>
      <c r="E125" s="10" t="s">
        <v>149</v>
      </c>
      <c r="F125" s="10" t="s">
        <v>749</v>
      </c>
      <c r="G125" s="10" t="s">
        <v>877</v>
      </c>
      <c r="H125" s="10" t="s">
        <v>878</v>
      </c>
      <c r="I125" s="10" t="s">
        <v>879</v>
      </c>
      <c r="J125" s="14" t="s">
        <v>880</v>
      </c>
      <c r="K125" s="16">
        <v>5.5</v>
      </c>
      <c r="L125" s="16">
        <v>9.5</v>
      </c>
      <c r="M125" s="15">
        <v>15</v>
      </c>
      <c r="N125" s="15">
        <v>15</v>
      </c>
      <c r="O125" s="20">
        <v>14.686999999999999</v>
      </c>
      <c r="P125" s="15">
        <v>0</v>
      </c>
      <c r="Q125" s="16">
        <v>0.4</v>
      </c>
      <c r="R125" s="17" t="s">
        <v>20</v>
      </c>
      <c r="S125" s="15">
        <v>550</v>
      </c>
      <c r="T125" s="14" t="s">
        <v>881</v>
      </c>
      <c r="U125" s="12" t="s">
        <v>882</v>
      </c>
      <c r="V125" s="12"/>
      <c r="W125" s="17" t="s">
        <v>883</v>
      </c>
      <c r="X125" s="17" t="s">
        <v>878</v>
      </c>
    </row>
    <row r="126" spans="1:24" ht="45" x14ac:dyDescent="0.25">
      <c r="A126" s="10" t="s">
        <v>884</v>
      </c>
      <c r="B126" s="10" t="s">
        <v>885</v>
      </c>
      <c r="C126" s="14" t="s">
        <v>16</v>
      </c>
      <c r="D126" s="9" t="s">
        <v>134</v>
      </c>
      <c r="E126" s="10" t="s">
        <v>886</v>
      </c>
      <c r="F126" s="10" t="s">
        <v>200</v>
      </c>
      <c r="G126" s="10" t="s">
        <v>405</v>
      </c>
      <c r="H126" s="10" t="s">
        <v>887</v>
      </c>
      <c r="I126" s="10" t="s">
        <v>444</v>
      </c>
      <c r="J126" s="14" t="s">
        <v>888</v>
      </c>
      <c r="K126" s="15">
        <v>0</v>
      </c>
      <c r="L126" s="19">
        <v>174.62</v>
      </c>
      <c r="M126" s="19">
        <v>174.62</v>
      </c>
      <c r="N126" s="19">
        <v>174.62</v>
      </c>
      <c r="O126" s="18" t="s">
        <v>17</v>
      </c>
      <c r="P126" s="15">
        <v>0</v>
      </c>
      <c r="Q126" s="16">
        <v>0.4</v>
      </c>
      <c r="R126" s="17" t="s">
        <v>22</v>
      </c>
      <c r="S126" s="15">
        <v>0</v>
      </c>
      <c r="T126" s="14" t="s">
        <v>889</v>
      </c>
      <c r="U126" s="12" t="s">
        <v>890</v>
      </c>
      <c r="V126" s="12"/>
      <c r="W126" s="17" t="s">
        <v>17</v>
      </c>
      <c r="X126" s="17" t="s">
        <v>17</v>
      </c>
    </row>
    <row r="127" spans="1:24" ht="30" x14ac:dyDescent="0.25">
      <c r="A127" s="10" t="s">
        <v>891</v>
      </c>
      <c r="B127" s="10" t="s">
        <v>242</v>
      </c>
      <c r="C127" s="14" t="s">
        <v>16</v>
      </c>
      <c r="D127" s="9" t="s">
        <v>100</v>
      </c>
      <c r="E127" s="10" t="s">
        <v>577</v>
      </c>
      <c r="F127" s="10" t="s">
        <v>332</v>
      </c>
      <c r="G127" s="10" t="s">
        <v>892</v>
      </c>
      <c r="H127" s="10" t="s">
        <v>432</v>
      </c>
      <c r="I127" s="10" t="s">
        <v>893</v>
      </c>
      <c r="J127" s="14" t="s">
        <v>453</v>
      </c>
      <c r="K127" s="15">
        <v>0</v>
      </c>
      <c r="L127" s="15">
        <v>15</v>
      </c>
      <c r="M127" s="15">
        <v>15</v>
      </c>
      <c r="N127" s="15">
        <v>15</v>
      </c>
      <c r="O127" s="15">
        <v>15</v>
      </c>
      <c r="P127" s="15">
        <v>0</v>
      </c>
      <c r="Q127" s="16">
        <v>0.4</v>
      </c>
      <c r="R127" s="17" t="s">
        <v>20</v>
      </c>
      <c r="S127" s="15">
        <v>550</v>
      </c>
      <c r="T127" s="14" t="s">
        <v>894</v>
      </c>
      <c r="U127" s="12" t="s">
        <v>895</v>
      </c>
      <c r="V127" s="12"/>
      <c r="W127" s="17" t="s">
        <v>896</v>
      </c>
      <c r="X127" s="17" t="s">
        <v>432</v>
      </c>
    </row>
    <row r="128" spans="1:24" ht="45" x14ac:dyDescent="0.25">
      <c r="A128" s="10" t="s">
        <v>897</v>
      </c>
      <c r="B128" s="10" t="s">
        <v>460</v>
      </c>
      <c r="C128" s="14" t="s">
        <v>16</v>
      </c>
      <c r="D128" s="9" t="s">
        <v>100</v>
      </c>
      <c r="E128" s="10" t="s">
        <v>135</v>
      </c>
      <c r="F128" s="10" t="s">
        <v>472</v>
      </c>
      <c r="G128" s="10" t="s">
        <v>898</v>
      </c>
      <c r="H128" s="10" t="s">
        <v>345</v>
      </c>
      <c r="I128" s="10" t="s">
        <v>898</v>
      </c>
      <c r="J128" s="14" t="s">
        <v>899</v>
      </c>
      <c r="K128" s="15">
        <v>50</v>
      </c>
      <c r="L128" s="15">
        <v>50</v>
      </c>
      <c r="M128" s="15">
        <v>100</v>
      </c>
      <c r="N128" s="15">
        <v>100</v>
      </c>
      <c r="O128" s="15">
        <v>100</v>
      </c>
      <c r="P128" s="15">
        <v>0</v>
      </c>
      <c r="Q128" s="16">
        <v>0.4</v>
      </c>
      <c r="R128" s="17" t="s">
        <v>20</v>
      </c>
      <c r="S128" s="19">
        <v>2374.16</v>
      </c>
      <c r="T128" s="14" t="s">
        <v>900</v>
      </c>
      <c r="U128" s="12" t="s">
        <v>901</v>
      </c>
      <c r="V128" s="12"/>
      <c r="W128" s="17" t="s">
        <v>902</v>
      </c>
      <c r="X128" s="17" t="s">
        <v>345</v>
      </c>
    </row>
    <row r="129" spans="1:24" ht="30" x14ac:dyDescent="0.25">
      <c r="A129" s="10" t="s">
        <v>903</v>
      </c>
      <c r="B129" s="10" t="s">
        <v>492</v>
      </c>
      <c r="C129" s="14" t="s">
        <v>16</v>
      </c>
      <c r="D129" s="9" t="s">
        <v>100</v>
      </c>
      <c r="E129" s="10" t="s">
        <v>756</v>
      </c>
      <c r="F129" s="10" t="s">
        <v>568</v>
      </c>
      <c r="G129" s="10" t="s">
        <v>904</v>
      </c>
      <c r="H129" s="10" t="s">
        <v>905</v>
      </c>
      <c r="I129" s="10" t="s">
        <v>384</v>
      </c>
      <c r="J129" s="14" t="s">
        <v>189</v>
      </c>
      <c r="K129" s="15">
        <v>0</v>
      </c>
      <c r="L129" s="15">
        <v>200</v>
      </c>
      <c r="M129" s="15">
        <v>200</v>
      </c>
      <c r="N129" s="15">
        <v>200</v>
      </c>
      <c r="O129" s="15">
        <v>200</v>
      </c>
      <c r="P129" s="15">
        <v>0</v>
      </c>
      <c r="Q129" s="16">
        <v>0.4</v>
      </c>
      <c r="R129" s="17" t="s">
        <v>22</v>
      </c>
      <c r="S129" s="19">
        <v>9496.64</v>
      </c>
      <c r="T129" s="14" t="s">
        <v>906</v>
      </c>
      <c r="U129" s="12" t="s">
        <v>907</v>
      </c>
      <c r="V129" s="12"/>
      <c r="W129" s="17" t="s">
        <v>908</v>
      </c>
      <c r="X129" s="17" t="s">
        <v>905</v>
      </c>
    </row>
    <row r="130" spans="1:24" ht="60" x14ac:dyDescent="0.25">
      <c r="A130" s="10" t="s">
        <v>909</v>
      </c>
      <c r="B130" s="10" t="s">
        <v>310</v>
      </c>
      <c r="C130" s="14" t="s">
        <v>16</v>
      </c>
      <c r="D130" s="9" t="s">
        <v>134</v>
      </c>
      <c r="E130" s="10" t="s">
        <v>275</v>
      </c>
      <c r="F130" s="10" t="s">
        <v>275</v>
      </c>
      <c r="G130" s="10" t="s">
        <v>910</v>
      </c>
      <c r="H130" s="10" t="s">
        <v>911</v>
      </c>
      <c r="I130" s="10" t="s">
        <v>301</v>
      </c>
      <c r="J130" s="14" t="s">
        <v>912</v>
      </c>
      <c r="K130" s="15">
        <v>0</v>
      </c>
      <c r="L130" s="20">
        <v>3.3000000000000002E-2</v>
      </c>
      <c r="M130" s="20">
        <v>3.3000000000000002E-2</v>
      </c>
      <c r="N130" s="20">
        <v>3.3000000000000002E-2</v>
      </c>
      <c r="O130" s="18" t="s">
        <v>17</v>
      </c>
      <c r="P130" s="15">
        <v>0</v>
      </c>
      <c r="Q130" s="16">
        <v>0.4</v>
      </c>
      <c r="R130" s="17" t="s">
        <v>20</v>
      </c>
      <c r="S130" s="15">
        <v>550</v>
      </c>
      <c r="T130" s="14" t="s">
        <v>913</v>
      </c>
      <c r="U130" s="12" t="s">
        <v>914</v>
      </c>
      <c r="V130" s="12"/>
      <c r="W130" s="17" t="s">
        <v>17</v>
      </c>
      <c r="X130" s="17" t="s">
        <v>17</v>
      </c>
    </row>
    <row r="131" spans="1:24" ht="60" x14ac:dyDescent="0.25">
      <c r="A131" s="10" t="s">
        <v>915</v>
      </c>
      <c r="B131" s="10" t="s">
        <v>310</v>
      </c>
      <c r="C131" s="14" t="s">
        <v>16</v>
      </c>
      <c r="D131" s="9" t="s">
        <v>134</v>
      </c>
      <c r="E131" s="10" t="s">
        <v>473</v>
      </c>
      <c r="F131" s="10" t="s">
        <v>275</v>
      </c>
      <c r="G131" s="10" t="s">
        <v>910</v>
      </c>
      <c r="H131" s="10" t="s">
        <v>911</v>
      </c>
      <c r="I131" s="10" t="s">
        <v>301</v>
      </c>
      <c r="J131" s="14" t="s">
        <v>912</v>
      </c>
      <c r="K131" s="15">
        <v>0</v>
      </c>
      <c r="L131" s="20">
        <v>3.3000000000000002E-2</v>
      </c>
      <c r="M131" s="20">
        <v>3.3000000000000002E-2</v>
      </c>
      <c r="N131" s="20">
        <v>3.3000000000000002E-2</v>
      </c>
      <c r="O131" s="18" t="s">
        <v>17</v>
      </c>
      <c r="P131" s="15">
        <v>0</v>
      </c>
      <c r="Q131" s="16">
        <v>0.4</v>
      </c>
      <c r="R131" s="17" t="s">
        <v>20</v>
      </c>
      <c r="S131" s="15">
        <v>550</v>
      </c>
      <c r="T131" s="14" t="s">
        <v>916</v>
      </c>
      <c r="U131" s="12" t="s">
        <v>917</v>
      </c>
      <c r="V131" s="12"/>
      <c r="W131" s="17" t="s">
        <v>17</v>
      </c>
      <c r="X131" s="17" t="s">
        <v>17</v>
      </c>
    </row>
    <row r="132" spans="1:24" ht="30" x14ac:dyDescent="0.25">
      <c r="A132" s="10" t="s">
        <v>918</v>
      </c>
      <c r="B132" s="10" t="s">
        <v>310</v>
      </c>
      <c r="C132" s="14" t="s">
        <v>16</v>
      </c>
      <c r="D132" s="9" t="s">
        <v>37</v>
      </c>
      <c r="E132" s="10" t="s">
        <v>473</v>
      </c>
      <c r="F132" s="10" t="s">
        <v>275</v>
      </c>
      <c r="G132" s="10" t="s">
        <v>910</v>
      </c>
      <c r="H132" s="10" t="s">
        <v>120</v>
      </c>
      <c r="I132" s="10" t="s">
        <v>301</v>
      </c>
      <c r="J132" s="14" t="s">
        <v>919</v>
      </c>
      <c r="K132" s="15">
        <v>0</v>
      </c>
      <c r="L132" s="20">
        <v>3.3000000000000002E-2</v>
      </c>
      <c r="M132" s="20">
        <v>3.3000000000000002E-2</v>
      </c>
      <c r="N132" s="20">
        <v>3.3000000000000002E-2</v>
      </c>
      <c r="O132" s="18" t="s">
        <v>17</v>
      </c>
      <c r="P132" s="15">
        <v>0</v>
      </c>
      <c r="Q132" s="16">
        <v>0.4</v>
      </c>
      <c r="R132" s="17" t="s">
        <v>20</v>
      </c>
      <c r="S132" s="15">
        <v>550</v>
      </c>
      <c r="T132" s="14" t="s">
        <v>920</v>
      </c>
      <c r="U132" s="12" t="s">
        <v>921</v>
      </c>
      <c r="V132" s="12"/>
      <c r="W132" s="17" t="s">
        <v>17</v>
      </c>
      <c r="X132" s="17" t="s">
        <v>17</v>
      </c>
    </row>
    <row r="133" spans="1:24" ht="45" x14ac:dyDescent="0.25">
      <c r="A133" s="10" t="s">
        <v>922</v>
      </c>
      <c r="B133" s="10" t="s">
        <v>294</v>
      </c>
      <c r="C133" s="14" t="s">
        <v>16</v>
      </c>
      <c r="D133" s="9" t="s">
        <v>100</v>
      </c>
      <c r="E133" s="10" t="s">
        <v>826</v>
      </c>
      <c r="F133" s="10" t="s">
        <v>301</v>
      </c>
      <c r="G133" s="10" t="s">
        <v>923</v>
      </c>
      <c r="H133" s="10" t="s">
        <v>924</v>
      </c>
      <c r="I133" s="10" t="s">
        <v>925</v>
      </c>
      <c r="J133" s="14" t="s">
        <v>926</v>
      </c>
      <c r="K133" s="15">
        <v>0</v>
      </c>
      <c r="L133" s="15">
        <v>300</v>
      </c>
      <c r="M133" s="15">
        <v>300</v>
      </c>
      <c r="N133" s="15">
        <v>300</v>
      </c>
      <c r="O133" s="15">
        <v>300</v>
      </c>
      <c r="P133" s="15">
        <v>400</v>
      </c>
      <c r="Q133" s="19">
        <v>6.1</v>
      </c>
      <c r="R133" s="17" t="s">
        <v>20</v>
      </c>
      <c r="S133" s="19">
        <v>14244.96</v>
      </c>
      <c r="T133" s="14" t="s">
        <v>927</v>
      </c>
      <c r="U133" s="12" t="s">
        <v>928</v>
      </c>
      <c r="V133" s="12"/>
      <c r="W133" s="17" t="s">
        <v>929</v>
      </c>
      <c r="X133" s="17" t="s">
        <v>924</v>
      </c>
    </row>
    <row r="134" spans="1:24" ht="30" x14ac:dyDescent="0.25">
      <c r="A134" s="10" t="s">
        <v>930</v>
      </c>
      <c r="B134" s="10" t="s">
        <v>931</v>
      </c>
      <c r="C134" s="14" t="s">
        <v>16</v>
      </c>
      <c r="D134" s="9" t="s">
        <v>100</v>
      </c>
      <c r="E134" s="10" t="s">
        <v>932</v>
      </c>
      <c r="F134" s="10" t="s">
        <v>545</v>
      </c>
      <c r="G134" s="10" t="s">
        <v>933</v>
      </c>
      <c r="H134" s="10" t="s">
        <v>934</v>
      </c>
      <c r="I134" s="10" t="s">
        <v>886</v>
      </c>
      <c r="J134" s="14" t="s">
        <v>935</v>
      </c>
      <c r="K134" s="15">
        <v>0</v>
      </c>
      <c r="L134" s="15">
        <v>8</v>
      </c>
      <c r="M134" s="15">
        <v>8</v>
      </c>
      <c r="N134" s="15">
        <v>8</v>
      </c>
      <c r="O134" s="15">
        <v>0</v>
      </c>
      <c r="P134" s="15">
        <v>0</v>
      </c>
      <c r="Q134" s="16">
        <v>0.4</v>
      </c>
      <c r="R134" s="17" t="s">
        <v>20</v>
      </c>
      <c r="S134" s="15">
        <v>550</v>
      </c>
      <c r="T134" s="14" t="s">
        <v>249</v>
      </c>
      <c r="U134" s="12" t="s">
        <v>936</v>
      </c>
      <c r="V134" s="12"/>
      <c r="W134" s="17" t="s">
        <v>937</v>
      </c>
      <c r="X134" s="17" t="s">
        <v>934</v>
      </c>
    </row>
    <row r="135" spans="1:24" ht="30" x14ac:dyDescent="0.25">
      <c r="A135" s="10" t="s">
        <v>938</v>
      </c>
      <c r="B135" s="10" t="s">
        <v>939</v>
      </c>
      <c r="C135" s="14" t="s">
        <v>16</v>
      </c>
      <c r="D135" s="9" t="s">
        <v>100</v>
      </c>
      <c r="E135" s="10" t="s">
        <v>940</v>
      </c>
      <c r="F135" s="10" t="s">
        <v>941</v>
      </c>
      <c r="G135" s="10" t="s">
        <v>942</v>
      </c>
      <c r="H135" s="10" t="s">
        <v>472</v>
      </c>
      <c r="I135" s="10" t="s">
        <v>943</v>
      </c>
      <c r="J135" s="14" t="s">
        <v>944</v>
      </c>
      <c r="K135" s="15">
        <v>0</v>
      </c>
      <c r="L135" s="15">
        <v>15</v>
      </c>
      <c r="M135" s="15">
        <v>15</v>
      </c>
      <c r="N135" s="15">
        <v>15</v>
      </c>
      <c r="O135" s="15">
        <v>15</v>
      </c>
      <c r="P135" s="15">
        <v>0</v>
      </c>
      <c r="Q135" s="16">
        <v>0.4</v>
      </c>
      <c r="R135" s="17" t="s">
        <v>20</v>
      </c>
      <c r="S135" s="15">
        <v>550</v>
      </c>
      <c r="T135" s="14" t="s">
        <v>945</v>
      </c>
      <c r="U135" s="12" t="s">
        <v>946</v>
      </c>
      <c r="V135" s="12"/>
      <c r="W135" s="17" t="s">
        <v>947</v>
      </c>
      <c r="X135" s="17" t="s">
        <v>472</v>
      </c>
    </row>
    <row r="136" spans="1:24" ht="45" x14ac:dyDescent="0.25">
      <c r="A136" s="10" t="s">
        <v>948</v>
      </c>
      <c r="B136" s="10" t="s">
        <v>639</v>
      </c>
      <c r="C136" s="14" t="s">
        <v>16</v>
      </c>
      <c r="D136" s="9" t="s">
        <v>100</v>
      </c>
      <c r="E136" s="10" t="s">
        <v>384</v>
      </c>
      <c r="F136" s="10" t="s">
        <v>318</v>
      </c>
      <c r="G136" s="10" t="s">
        <v>925</v>
      </c>
      <c r="H136" s="10" t="s">
        <v>949</v>
      </c>
      <c r="I136" s="10" t="s">
        <v>611</v>
      </c>
      <c r="J136" s="14" t="s">
        <v>950</v>
      </c>
      <c r="K136" s="15">
        <v>0</v>
      </c>
      <c r="L136" s="15">
        <v>10</v>
      </c>
      <c r="M136" s="15">
        <v>10</v>
      </c>
      <c r="N136" s="15">
        <v>10</v>
      </c>
      <c r="O136" s="15">
        <v>10</v>
      </c>
      <c r="P136" s="15">
        <v>0</v>
      </c>
      <c r="Q136" s="16">
        <v>0.4</v>
      </c>
      <c r="R136" s="17" t="s">
        <v>20</v>
      </c>
      <c r="S136" s="15">
        <v>550</v>
      </c>
      <c r="T136" s="14" t="s">
        <v>951</v>
      </c>
      <c r="U136" s="12" t="s">
        <v>952</v>
      </c>
      <c r="V136" s="12"/>
      <c r="W136" s="17" t="s">
        <v>953</v>
      </c>
      <c r="X136" s="17" t="s">
        <v>949</v>
      </c>
    </row>
    <row r="137" spans="1:24" ht="45" x14ac:dyDescent="0.25">
      <c r="A137" s="10" t="s">
        <v>954</v>
      </c>
      <c r="B137" s="10" t="s">
        <v>584</v>
      </c>
      <c r="C137" s="14" t="s">
        <v>16</v>
      </c>
      <c r="D137" s="9" t="s">
        <v>100</v>
      </c>
      <c r="E137" s="10" t="s">
        <v>233</v>
      </c>
      <c r="F137" s="10" t="s">
        <v>225</v>
      </c>
      <c r="G137" s="10" t="s">
        <v>234</v>
      </c>
      <c r="H137" s="10" t="s">
        <v>143</v>
      </c>
      <c r="I137" s="10" t="s">
        <v>236</v>
      </c>
      <c r="J137" s="14" t="s">
        <v>453</v>
      </c>
      <c r="K137" s="15">
        <v>0</v>
      </c>
      <c r="L137" s="15">
        <v>15</v>
      </c>
      <c r="M137" s="15">
        <v>15</v>
      </c>
      <c r="N137" s="15">
        <v>15</v>
      </c>
      <c r="O137" s="15">
        <v>15</v>
      </c>
      <c r="P137" s="15">
        <v>0</v>
      </c>
      <c r="Q137" s="16">
        <v>0.4</v>
      </c>
      <c r="R137" s="17" t="s">
        <v>20</v>
      </c>
      <c r="S137" s="15">
        <v>550</v>
      </c>
      <c r="T137" s="14" t="s">
        <v>481</v>
      </c>
      <c r="U137" s="12" t="s">
        <v>955</v>
      </c>
      <c r="V137" s="12"/>
      <c r="W137" s="17" t="s">
        <v>956</v>
      </c>
      <c r="X137" s="17" t="s">
        <v>143</v>
      </c>
    </row>
    <row r="138" spans="1:24" ht="30" x14ac:dyDescent="0.25">
      <c r="A138" s="10" t="s">
        <v>957</v>
      </c>
      <c r="B138" s="10" t="s">
        <v>142</v>
      </c>
      <c r="C138" s="14" t="s">
        <v>208</v>
      </c>
      <c r="D138" s="9" t="s">
        <v>37</v>
      </c>
      <c r="E138" s="10" t="s">
        <v>370</v>
      </c>
      <c r="F138" s="10" t="s">
        <v>538</v>
      </c>
      <c r="G138" s="10" t="s">
        <v>598</v>
      </c>
      <c r="H138" s="10" t="s">
        <v>120</v>
      </c>
      <c r="I138" s="10" t="s">
        <v>193</v>
      </c>
      <c r="J138" s="14" t="s">
        <v>189</v>
      </c>
      <c r="K138" s="15">
        <v>0</v>
      </c>
      <c r="L138" s="15">
        <v>98</v>
      </c>
      <c r="M138" s="15">
        <v>98</v>
      </c>
      <c r="N138" s="15">
        <v>98</v>
      </c>
      <c r="O138" s="18" t="s">
        <v>17</v>
      </c>
      <c r="P138" s="15">
        <v>160</v>
      </c>
      <c r="Q138" s="19">
        <v>6.1</v>
      </c>
      <c r="R138" s="17" t="s">
        <v>20</v>
      </c>
      <c r="S138" s="19">
        <v>4653.3500000000004</v>
      </c>
      <c r="T138" s="14" t="s">
        <v>958</v>
      </c>
      <c r="U138" s="12" t="s">
        <v>959</v>
      </c>
      <c r="V138" s="12"/>
      <c r="W138" s="17" t="s">
        <v>17</v>
      </c>
      <c r="X138" s="17" t="s">
        <v>17</v>
      </c>
    </row>
    <row r="139" spans="1:24" ht="30" x14ac:dyDescent="0.25">
      <c r="A139" s="10" t="s">
        <v>960</v>
      </c>
      <c r="B139" s="10" t="s">
        <v>338</v>
      </c>
      <c r="C139" s="14" t="s">
        <v>16</v>
      </c>
      <c r="D139" s="9" t="s">
        <v>37</v>
      </c>
      <c r="E139" s="10" t="s">
        <v>444</v>
      </c>
      <c r="F139" s="10" t="s">
        <v>461</v>
      </c>
      <c r="G139" s="10" t="s">
        <v>961</v>
      </c>
      <c r="H139" s="10" t="s">
        <v>120</v>
      </c>
      <c r="I139" s="10" t="s">
        <v>168</v>
      </c>
      <c r="J139" s="14" t="s">
        <v>672</v>
      </c>
      <c r="K139" s="15">
        <v>0</v>
      </c>
      <c r="L139" s="15">
        <v>25</v>
      </c>
      <c r="M139" s="15">
        <v>25</v>
      </c>
      <c r="N139" s="15">
        <v>25</v>
      </c>
      <c r="O139" s="18" t="s">
        <v>17</v>
      </c>
      <c r="P139" s="15">
        <v>0</v>
      </c>
      <c r="Q139" s="16">
        <v>0.4</v>
      </c>
      <c r="R139" s="17" t="s">
        <v>20</v>
      </c>
      <c r="S139" s="19">
        <v>1187.08</v>
      </c>
      <c r="T139" s="14" t="s">
        <v>962</v>
      </c>
      <c r="U139" s="12" t="s">
        <v>963</v>
      </c>
      <c r="V139" s="12"/>
      <c r="W139" s="17" t="s">
        <v>17</v>
      </c>
      <c r="X139" s="17" t="s">
        <v>17</v>
      </c>
    </row>
    <row r="140" spans="1:24" ht="30" x14ac:dyDescent="0.25">
      <c r="A140" s="10" t="s">
        <v>964</v>
      </c>
      <c r="B140" s="10" t="s">
        <v>338</v>
      </c>
      <c r="C140" s="14" t="s">
        <v>16</v>
      </c>
      <c r="D140" s="9" t="s">
        <v>100</v>
      </c>
      <c r="E140" s="10" t="s">
        <v>201</v>
      </c>
      <c r="F140" s="10" t="s">
        <v>461</v>
      </c>
      <c r="G140" s="10" t="s">
        <v>965</v>
      </c>
      <c r="H140" s="10" t="s">
        <v>136</v>
      </c>
      <c r="I140" s="10" t="s">
        <v>168</v>
      </c>
      <c r="J140" s="14" t="s">
        <v>966</v>
      </c>
      <c r="K140" s="15">
        <v>0</v>
      </c>
      <c r="L140" s="15">
        <v>25</v>
      </c>
      <c r="M140" s="15">
        <v>25</v>
      </c>
      <c r="N140" s="15">
        <v>25</v>
      </c>
      <c r="O140" s="15">
        <v>25</v>
      </c>
      <c r="P140" s="15">
        <v>0</v>
      </c>
      <c r="Q140" s="16">
        <v>0.4</v>
      </c>
      <c r="R140" s="17" t="s">
        <v>20</v>
      </c>
      <c r="S140" s="19">
        <v>1187.08</v>
      </c>
      <c r="T140" s="14" t="s">
        <v>967</v>
      </c>
      <c r="U140" s="12" t="s">
        <v>968</v>
      </c>
      <c r="V140" s="12"/>
      <c r="W140" s="17" t="s">
        <v>969</v>
      </c>
      <c r="X140" s="17" t="s">
        <v>136</v>
      </c>
    </row>
    <row r="141" spans="1:24" ht="30" x14ac:dyDescent="0.25">
      <c r="A141" s="10" t="s">
        <v>970</v>
      </c>
      <c r="B141" s="10" t="s">
        <v>940</v>
      </c>
      <c r="C141" s="14" t="s">
        <v>16</v>
      </c>
      <c r="D141" s="9" t="s">
        <v>100</v>
      </c>
      <c r="E141" s="10" t="s">
        <v>971</v>
      </c>
      <c r="F141" s="10" t="s">
        <v>492</v>
      </c>
      <c r="G141" s="10" t="s">
        <v>700</v>
      </c>
      <c r="H141" s="10" t="s">
        <v>203</v>
      </c>
      <c r="I141" s="10" t="s">
        <v>932</v>
      </c>
      <c r="J141" s="14" t="s">
        <v>112</v>
      </c>
      <c r="K141" s="15">
        <v>0</v>
      </c>
      <c r="L141" s="15">
        <v>15</v>
      </c>
      <c r="M141" s="15">
        <v>15</v>
      </c>
      <c r="N141" s="15">
        <v>15</v>
      </c>
      <c r="O141" s="15">
        <v>15</v>
      </c>
      <c r="P141" s="15">
        <v>0</v>
      </c>
      <c r="Q141" s="16">
        <v>0.4</v>
      </c>
      <c r="R141" s="17" t="s">
        <v>20</v>
      </c>
      <c r="S141" s="15">
        <v>550</v>
      </c>
      <c r="T141" s="14" t="s">
        <v>972</v>
      </c>
      <c r="U141" s="12" t="s">
        <v>973</v>
      </c>
      <c r="V141" s="12"/>
      <c r="W141" s="17" t="s">
        <v>974</v>
      </c>
      <c r="X141" s="17" t="s">
        <v>203</v>
      </c>
    </row>
    <row r="142" spans="1:24" ht="30" x14ac:dyDescent="0.25">
      <c r="A142" s="10" t="s">
        <v>975</v>
      </c>
      <c r="B142" s="10" t="s">
        <v>511</v>
      </c>
      <c r="C142" s="14" t="s">
        <v>16</v>
      </c>
      <c r="D142" s="9" t="s">
        <v>37</v>
      </c>
      <c r="E142" s="10" t="s">
        <v>340</v>
      </c>
      <c r="F142" s="10" t="s">
        <v>365</v>
      </c>
      <c r="G142" s="10" t="s">
        <v>117</v>
      </c>
      <c r="H142" s="10" t="s">
        <v>120</v>
      </c>
      <c r="I142" s="10" t="s">
        <v>177</v>
      </c>
      <c r="J142" s="14" t="s">
        <v>976</v>
      </c>
      <c r="K142" s="15">
        <v>0</v>
      </c>
      <c r="L142" s="15">
        <v>15</v>
      </c>
      <c r="M142" s="15">
        <v>15</v>
      </c>
      <c r="N142" s="15">
        <v>15</v>
      </c>
      <c r="O142" s="18" t="s">
        <v>17</v>
      </c>
      <c r="P142" s="15">
        <v>0</v>
      </c>
      <c r="Q142" s="16">
        <v>0.4</v>
      </c>
      <c r="R142" s="17" t="s">
        <v>20</v>
      </c>
      <c r="S142" s="15">
        <v>550</v>
      </c>
      <c r="T142" s="14" t="s">
        <v>977</v>
      </c>
      <c r="U142" s="12" t="s">
        <v>978</v>
      </c>
      <c r="V142" s="12"/>
      <c r="W142" s="17" t="s">
        <v>17</v>
      </c>
      <c r="X142" s="17" t="s">
        <v>17</v>
      </c>
    </row>
    <row r="143" spans="1:24" ht="30" x14ac:dyDescent="0.25">
      <c r="A143" s="10" t="s">
        <v>979</v>
      </c>
      <c r="B143" s="10" t="s">
        <v>629</v>
      </c>
      <c r="C143" s="14" t="s">
        <v>21</v>
      </c>
      <c r="D143" s="9" t="s">
        <v>100</v>
      </c>
      <c r="E143" s="10" t="s">
        <v>876</v>
      </c>
      <c r="F143" s="10" t="s">
        <v>296</v>
      </c>
      <c r="G143" s="10" t="s">
        <v>980</v>
      </c>
      <c r="H143" s="10" t="s">
        <v>371</v>
      </c>
      <c r="I143" s="10" t="s">
        <v>981</v>
      </c>
      <c r="J143" s="14" t="s">
        <v>982</v>
      </c>
      <c r="K143" s="15">
        <v>15</v>
      </c>
      <c r="L143" s="15">
        <v>5</v>
      </c>
      <c r="M143" s="15">
        <v>20</v>
      </c>
      <c r="N143" s="15">
        <v>30</v>
      </c>
      <c r="O143" s="15">
        <v>30</v>
      </c>
      <c r="P143" s="15">
        <v>0</v>
      </c>
      <c r="Q143" s="16">
        <v>0.4</v>
      </c>
      <c r="R143" s="17" t="s">
        <v>20</v>
      </c>
      <c r="S143" s="19">
        <v>712.25</v>
      </c>
      <c r="T143" s="14" t="s">
        <v>983</v>
      </c>
      <c r="U143" s="12" t="s">
        <v>984</v>
      </c>
      <c r="V143" s="12"/>
      <c r="W143" s="17" t="s">
        <v>985</v>
      </c>
      <c r="X143" s="17" t="s">
        <v>371</v>
      </c>
    </row>
    <row r="144" spans="1:24" ht="45" x14ac:dyDescent="0.25">
      <c r="A144" s="10" t="s">
        <v>986</v>
      </c>
      <c r="B144" s="10" t="s">
        <v>180</v>
      </c>
      <c r="C144" s="14" t="s">
        <v>16</v>
      </c>
      <c r="D144" s="9" t="s">
        <v>37</v>
      </c>
      <c r="E144" s="10" t="s">
        <v>325</v>
      </c>
      <c r="F144" s="10" t="s">
        <v>302</v>
      </c>
      <c r="G144" s="10" t="s">
        <v>303</v>
      </c>
      <c r="H144" s="10" t="s">
        <v>120</v>
      </c>
      <c r="I144" s="10" t="s">
        <v>305</v>
      </c>
      <c r="J144" s="14" t="s">
        <v>987</v>
      </c>
      <c r="K144" s="15">
        <v>0</v>
      </c>
      <c r="L144" s="15">
        <v>90</v>
      </c>
      <c r="M144" s="15">
        <v>90</v>
      </c>
      <c r="N144" s="15">
        <v>90</v>
      </c>
      <c r="O144" s="18" t="s">
        <v>17</v>
      </c>
      <c r="P144" s="15">
        <v>100</v>
      </c>
      <c r="Q144" s="19">
        <v>6.1</v>
      </c>
      <c r="R144" s="17" t="s">
        <v>20</v>
      </c>
      <c r="S144" s="19">
        <v>2793.06</v>
      </c>
      <c r="T144" s="14" t="s">
        <v>988</v>
      </c>
      <c r="U144" s="12" t="s">
        <v>989</v>
      </c>
      <c r="V144" s="12"/>
      <c r="W144" s="17" t="s">
        <v>17</v>
      </c>
      <c r="X144" s="17" t="s">
        <v>17</v>
      </c>
    </row>
    <row r="145" spans="1:24" ht="45" x14ac:dyDescent="0.25">
      <c r="A145" s="10" t="s">
        <v>990</v>
      </c>
      <c r="B145" s="10" t="s">
        <v>365</v>
      </c>
      <c r="C145" s="14" t="s">
        <v>16</v>
      </c>
      <c r="D145" s="9" t="s">
        <v>677</v>
      </c>
      <c r="E145" s="10" t="s">
        <v>472</v>
      </c>
      <c r="F145" s="10" t="s">
        <v>700</v>
      </c>
      <c r="G145" s="10" t="s">
        <v>118</v>
      </c>
      <c r="H145" s="10" t="s">
        <v>991</v>
      </c>
      <c r="I145" s="10" t="s">
        <v>225</v>
      </c>
      <c r="J145" s="14" t="s">
        <v>453</v>
      </c>
      <c r="K145" s="15">
        <v>0</v>
      </c>
      <c r="L145" s="15">
        <v>0</v>
      </c>
      <c r="M145" s="15">
        <v>0</v>
      </c>
      <c r="N145" s="15">
        <v>10</v>
      </c>
      <c r="O145" s="18" t="s">
        <v>17</v>
      </c>
      <c r="P145" s="15">
        <v>0</v>
      </c>
      <c r="Q145" s="16">
        <v>0.4</v>
      </c>
      <c r="R145" s="17" t="s">
        <v>20</v>
      </c>
      <c r="S145" s="15">
        <v>550</v>
      </c>
      <c r="T145" s="14" t="s">
        <v>992</v>
      </c>
      <c r="U145" s="12" t="s">
        <v>993</v>
      </c>
      <c r="V145" s="12"/>
      <c r="W145" s="17" t="s">
        <v>17</v>
      </c>
      <c r="X145" s="17" t="s">
        <v>17</v>
      </c>
    </row>
    <row r="146" spans="1:24" ht="60" x14ac:dyDescent="0.25">
      <c r="A146" s="10" t="s">
        <v>994</v>
      </c>
      <c r="B146" s="10" t="s">
        <v>538</v>
      </c>
      <c r="C146" s="14" t="s">
        <v>16</v>
      </c>
      <c r="D146" s="9" t="s">
        <v>100</v>
      </c>
      <c r="E146" s="10" t="s">
        <v>193</v>
      </c>
      <c r="F146" s="10" t="s">
        <v>748</v>
      </c>
      <c r="G146" s="10" t="s">
        <v>995</v>
      </c>
      <c r="H146" s="10" t="s">
        <v>261</v>
      </c>
      <c r="I146" s="10" t="s">
        <v>910</v>
      </c>
      <c r="J146" s="14" t="s">
        <v>996</v>
      </c>
      <c r="K146" s="15">
        <v>0</v>
      </c>
      <c r="L146" s="15">
        <v>8</v>
      </c>
      <c r="M146" s="15">
        <v>8</v>
      </c>
      <c r="N146" s="15">
        <v>8</v>
      </c>
      <c r="O146" s="19">
        <v>6.34</v>
      </c>
      <c r="P146" s="15">
        <v>0</v>
      </c>
      <c r="Q146" s="16">
        <v>0.4</v>
      </c>
      <c r="R146" s="17" t="s">
        <v>20</v>
      </c>
      <c r="S146" s="15">
        <v>550</v>
      </c>
      <c r="T146" s="14" t="s">
        <v>997</v>
      </c>
      <c r="U146" s="12" t="s">
        <v>998</v>
      </c>
      <c r="V146" s="12"/>
      <c r="W146" s="17" t="s">
        <v>999</v>
      </c>
      <c r="X146" s="17" t="s">
        <v>261</v>
      </c>
    </row>
    <row r="147" spans="1:24" ht="30" x14ac:dyDescent="0.25">
      <c r="A147" s="10" t="s">
        <v>1000</v>
      </c>
      <c r="B147" s="10" t="s">
        <v>640</v>
      </c>
      <c r="C147" s="14" t="s">
        <v>21</v>
      </c>
      <c r="D147" s="9" t="s">
        <v>100</v>
      </c>
      <c r="E147" s="10" t="s">
        <v>385</v>
      </c>
      <c r="F147" s="10" t="s">
        <v>339</v>
      </c>
      <c r="G147" s="10" t="s">
        <v>143</v>
      </c>
      <c r="H147" s="10" t="s">
        <v>162</v>
      </c>
      <c r="I147" s="10" t="s">
        <v>340</v>
      </c>
      <c r="J147" s="14" t="s">
        <v>196</v>
      </c>
      <c r="K147" s="15">
        <v>0</v>
      </c>
      <c r="L147" s="15">
        <v>15</v>
      </c>
      <c r="M147" s="15">
        <v>15</v>
      </c>
      <c r="N147" s="15">
        <v>15</v>
      </c>
      <c r="O147" s="15">
        <v>15</v>
      </c>
      <c r="P147" s="15">
        <v>0</v>
      </c>
      <c r="Q147" s="16">
        <v>0.4</v>
      </c>
      <c r="R147" s="17" t="s">
        <v>20</v>
      </c>
      <c r="S147" s="15">
        <v>550</v>
      </c>
      <c r="T147" s="14" t="s">
        <v>197</v>
      </c>
      <c r="U147" s="12" t="s">
        <v>1001</v>
      </c>
      <c r="V147" s="12"/>
      <c r="W147" s="17" t="s">
        <v>1002</v>
      </c>
      <c r="X147" s="17" t="s">
        <v>162</v>
      </c>
    </row>
    <row r="148" spans="1:24" ht="30" x14ac:dyDescent="0.25">
      <c r="A148" s="10" t="s">
        <v>1003</v>
      </c>
      <c r="B148" s="10" t="s">
        <v>253</v>
      </c>
      <c r="C148" s="14" t="s">
        <v>16</v>
      </c>
      <c r="D148" s="9" t="s">
        <v>100</v>
      </c>
      <c r="E148" s="10" t="s">
        <v>583</v>
      </c>
      <c r="F148" s="10" t="s">
        <v>117</v>
      </c>
      <c r="G148" s="10" t="s">
        <v>1004</v>
      </c>
      <c r="H148" s="10" t="s">
        <v>379</v>
      </c>
      <c r="I148" s="10" t="s">
        <v>1004</v>
      </c>
      <c r="J148" s="14" t="s">
        <v>1005</v>
      </c>
      <c r="K148" s="15">
        <v>0</v>
      </c>
      <c r="L148" s="15">
        <v>90</v>
      </c>
      <c r="M148" s="15">
        <v>90</v>
      </c>
      <c r="N148" s="15">
        <v>90</v>
      </c>
      <c r="O148" s="15">
        <v>90</v>
      </c>
      <c r="P148" s="15">
        <v>0</v>
      </c>
      <c r="Q148" s="16">
        <v>0.4</v>
      </c>
      <c r="R148" s="17" t="s">
        <v>20</v>
      </c>
      <c r="S148" s="19">
        <v>4273.49</v>
      </c>
      <c r="T148" s="14" t="s">
        <v>1006</v>
      </c>
      <c r="U148" s="12" t="s">
        <v>1007</v>
      </c>
      <c r="V148" s="12"/>
      <c r="W148" s="17" t="s">
        <v>1008</v>
      </c>
      <c r="X148" s="17" t="s">
        <v>379</v>
      </c>
    </row>
    <row r="149" spans="1:24" ht="45" x14ac:dyDescent="0.25">
      <c r="A149" s="10" t="s">
        <v>1009</v>
      </c>
      <c r="B149" s="10" t="s">
        <v>1010</v>
      </c>
      <c r="C149" s="14" t="s">
        <v>16</v>
      </c>
      <c r="D149" s="9" t="s">
        <v>100</v>
      </c>
      <c r="E149" s="10" t="s">
        <v>971</v>
      </c>
      <c r="F149" s="10" t="s">
        <v>971</v>
      </c>
      <c r="G149" s="10" t="s">
        <v>932</v>
      </c>
      <c r="H149" s="10" t="s">
        <v>405</v>
      </c>
      <c r="I149" s="10" t="s">
        <v>755</v>
      </c>
      <c r="J149" s="14" t="s">
        <v>1011</v>
      </c>
      <c r="K149" s="15">
        <v>0</v>
      </c>
      <c r="L149" s="15">
        <v>90</v>
      </c>
      <c r="M149" s="15">
        <v>90</v>
      </c>
      <c r="N149" s="15">
        <v>90</v>
      </c>
      <c r="O149" s="15">
        <v>90</v>
      </c>
      <c r="P149" s="15">
        <v>0</v>
      </c>
      <c r="Q149" s="16">
        <v>0.4</v>
      </c>
      <c r="R149" s="17" t="s">
        <v>20</v>
      </c>
      <c r="S149" s="19">
        <v>4273.49</v>
      </c>
      <c r="T149" s="14" t="s">
        <v>1012</v>
      </c>
      <c r="U149" s="12" t="s">
        <v>1013</v>
      </c>
      <c r="V149" s="12"/>
      <c r="W149" s="17" t="s">
        <v>1014</v>
      </c>
      <c r="X149" s="17" t="s">
        <v>405</v>
      </c>
    </row>
    <row r="150" spans="1:24" ht="60" x14ac:dyDescent="0.25">
      <c r="A150" s="10" t="s">
        <v>1015</v>
      </c>
      <c r="B150" s="10" t="s">
        <v>202</v>
      </c>
      <c r="C150" s="14" t="s">
        <v>16</v>
      </c>
      <c r="D150" s="9" t="s">
        <v>100</v>
      </c>
      <c r="E150" s="10" t="s">
        <v>467</v>
      </c>
      <c r="F150" s="10" t="s">
        <v>620</v>
      </c>
      <c r="G150" s="10" t="s">
        <v>621</v>
      </c>
      <c r="H150" s="10" t="s">
        <v>178</v>
      </c>
      <c r="I150" s="10" t="s">
        <v>412</v>
      </c>
      <c r="J150" s="14" t="s">
        <v>1016</v>
      </c>
      <c r="K150" s="15">
        <v>0</v>
      </c>
      <c r="L150" s="15">
        <v>15</v>
      </c>
      <c r="M150" s="15">
        <v>15</v>
      </c>
      <c r="N150" s="15">
        <v>15</v>
      </c>
      <c r="O150" s="15">
        <v>15</v>
      </c>
      <c r="P150" s="15">
        <v>0</v>
      </c>
      <c r="Q150" s="16">
        <v>0.4</v>
      </c>
      <c r="R150" s="17" t="s">
        <v>20</v>
      </c>
      <c r="S150" s="15">
        <v>550</v>
      </c>
      <c r="T150" s="14" t="s">
        <v>1017</v>
      </c>
      <c r="U150" s="12" t="s">
        <v>1018</v>
      </c>
      <c r="V150" s="12"/>
      <c r="W150" s="17" t="s">
        <v>1019</v>
      </c>
      <c r="X150" s="17" t="s">
        <v>178</v>
      </c>
    </row>
    <row r="151" spans="1:24" ht="45" x14ac:dyDescent="0.25">
      <c r="A151" s="10" t="s">
        <v>1020</v>
      </c>
      <c r="B151" s="10" t="s">
        <v>590</v>
      </c>
      <c r="C151" s="14" t="s">
        <v>16</v>
      </c>
      <c r="D151" s="9" t="s">
        <v>134</v>
      </c>
      <c r="E151" s="10" t="s">
        <v>345</v>
      </c>
      <c r="F151" s="10" t="s">
        <v>570</v>
      </c>
      <c r="G151" s="10" t="s">
        <v>1021</v>
      </c>
      <c r="H151" s="10" t="s">
        <v>1022</v>
      </c>
      <c r="I151" s="10" t="s">
        <v>486</v>
      </c>
      <c r="J151" s="14" t="s">
        <v>1023</v>
      </c>
      <c r="K151" s="15">
        <v>0</v>
      </c>
      <c r="L151" s="15">
        <v>50</v>
      </c>
      <c r="M151" s="15">
        <v>50</v>
      </c>
      <c r="N151" s="15">
        <v>50</v>
      </c>
      <c r="O151" s="18" t="s">
        <v>17</v>
      </c>
      <c r="P151" s="15">
        <v>0</v>
      </c>
      <c r="Q151" s="16">
        <v>0.4</v>
      </c>
      <c r="R151" s="17" t="s">
        <v>20</v>
      </c>
      <c r="S151" s="19">
        <v>2374.16</v>
      </c>
      <c r="T151" s="14" t="s">
        <v>1024</v>
      </c>
      <c r="U151" s="12" t="s">
        <v>1025</v>
      </c>
      <c r="V151" s="12"/>
      <c r="W151" s="17" t="s">
        <v>17</v>
      </c>
      <c r="X151" s="17" t="s">
        <v>17</v>
      </c>
    </row>
    <row r="152" spans="1:24" ht="30" x14ac:dyDescent="0.25">
      <c r="A152" s="10" t="s">
        <v>1026</v>
      </c>
      <c r="B152" s="10" t="s">
        <v>385</v>
      </c>
      <c r="C152" s="14" t="s">
        <v>16</v>
      </c>
      <c r="D152" s="9" t="s">
        <v>100</v>
      </c>
      <c r="E152" s="10" t="s">
        <v>458</v>
      </c>
      <c r="F152" s="10" t="s">
        <v>511</v>
      </c>
      <c r="G152" s="10" t="s">
        <v>207</v>
      </c>
      <c r="H152" s="10" t="s">
        <v>346</v>
      </c>
      <c r="I152" s="10" t="s">
        <v>460</v>
      </c>
      <c r="J152" s="14" t="s">
        <v>1027</v>
      </c>
      <c r="K152" s="15">
        <v>0</v>
      </c>
      <c r="L152" s="15">
        <v>8</v>
      </c>
      <c r="M152" s="15">
        <v>8</v>
      </c>
      <c r="N152" s="15">
        <v>8</v>
      </c>
      <c r="O152" s="15">
        <v>8</v>
      </c>
      <c r="P152" s="15">
        <v>0</v>
      </c>
      <c r="Q152" s="16">
        <v>0.4</v>
      </c>
      <c r="R152" s="17" t="s">
        <v>20</v>
      </c>
      <c r="S152" s="15">
        <v>550</v>
      </c>
      <c r="T152" s="14" t="s">
        <v>1028</v>
      </c>
      <c r="U152" s="12" t="s">
        <v>1029</v>
      </c>
      <c r="V152" s="12"/>
      <c r="W152" s="17" t="s">
        <v>1030</v>
      </c>
      <c r="X152" s="17" t="s">
        <v>346</v>
      </c>
    </row>
    <row r="153" spans="1:24" ht="105" x14ac:dyDescent="0.25">
      <c r="A153" s="10" t="s">
        <v>1031</v>
      </c>
      <c r="B153" s="10" t="s">
        <v>283</v>
      </c>
      <c r="C153" s="14" t="s">
        <v>16</v>
      </c>
      <c r="D153" s="9" t="s">
        <v>134</v>
      </c>
      <c r="E153" s="10" t="s">
        <v>156</v>
      </c>
      <c r="F153" s="10" t="s">
        <v>1032</v>
      </c>
      <c r="G153" s="10" t="s">
        <v>1033</v>
      </c>
      <c r="H153" s="10" t="s">
        <v>1034</v>
      </c>
      <c r="I153" s="10" t="s">
        <v>117</v>
      </c>
      <c r="J153" s="14" t="s">
        <v>1035</v>
      </c>
      <c r="K153" s="15">
        <v>0</v>
      </c>
      <c r="L153" s="19">
        <v>100.17</v>
      </c>
      <c r="M153" s="19">
        <v>100.17</v>
      </c>
      <c r="N153" s="19">
        <v>100.17</v>
      </c>
      <c r="O153" s="18" t="s">
        <v>17</v>
      </c>
      <c r="P153" s="15">
        <v>320</v>
      </c>
      <c r="Q153" s="19">
        <v>6.1</v>
      </c>
      <c r="R153" s="17" t="s">
        <v>22</v>
      </c>
      <c r="S153" s="19">
        <v>3108.67</v>
      </c>
      <c r="T153" s="14" t="s">
        <v>1036</v>
      </c>
      <c r="U153" s="12" t="s">
        <v>1037</v>
      </c>
      <c r="V153" s="12"/>
      <c r="W153" s="17" t="s">
        <v>17</v>
      </c>
      <c r="X153" s="17" t="s">
        <v>17</v>
      </c>
    </row>
    <row r="154" spans="1:24" ht="30" x14ac:dyDescent="0.25">
      <c r="A154" s="10" t="s">
        <v>1038</v>
      </c>
      <c r="B154" s="10" t="s">
        <v>1039</v>
      </c>
      <c r="C154" s="14" t="s">
        <v>16</v>
      </c>
      <c r="D154" s="9" t="s">
        <v>100</v>
      </c>
      <c r="E154" s="10" t="s">
        <v>544</v>
      </c>
      <c r="F154" s="10" t="s">
        <v>653</v>
      </c>
      <c r="G154" s="10" t="s">
        <v>241</v>
      </c>
      <c r="H154" s="10" t="s">
        <v>791</v>
      </c>
      <c r="I154" s="10" t="s">
        <v>640</v>
      </c>
      <c r="J154" s="14" t="s">
        <v>189</v>
      </c>
      <c r="K154" s="15">
        <v>0</v>
      </c>
      <c r="L154" s="15">
        <v>240</v>
      </c>
      <c r="M154" s="15">
        <v>240</v>
      </c>
      <c r="N154" s="15">
        <v>240</v>
      </c>
      <c r="O154" s="15">
        <v>240</v>
      </c>
      <c r="P154" s="15">
        <v>250</v>
      </c>
      <c r="Q154" s="19">
        <v>6.1</v>
      </c>
      <c r="R154" s="17" t="s">
        <v>20</v>
      </c>
      <c r="S154" s="16">
        <v>9627.6</v>
      </c>
      <c r="T154" s="14" t="s">
        <v>1040</v>
      </c>
      <c r="U154" s="12" t="s">
        <v>1041</v>
      </c>
      <c r="V154" s="12"/>
      <c r="W154" s="17" t="s">
        <v>1042</v>
      </c>
      <c r="X154" s="17" t="s">
        <v>791</v>
      </c>
    </row>
    <row r="155" spans="1:24" ht="45" x14ac:dyDescent="0.25">
      <c r="A155" s="10" t="s">
        <v>18</v>
      </c>
      <c r="B155" s="10" t="s">
        <v>1043</v>
      </c>
      <c r="C155" s="14" t="s">
        <v>16</v>
      </c>
      <c r="D155" s="9" t="s">
        <v>134</v>
      </c>
      <c r="E155" s="10" t="s">
        <v>569</v>
      </c>
      <c r="F155" s="10" t="s">
        <v>619</v>
      </c>
      <c r="G155" s="10" t="s">
        <v>289</v>
      </c>
      <c r="H155" s="10" t="s">
        <v>1044</v>
      </c>
      <c r="I155" s="10" t="s">
        <v>467</v>
      </c>
      <c r="J155" s="14" t="s">
        <v>1045</v>
      </c>
      <c r="K155" s="15">
        <v>170</v>
      </c>
      <c r="L155" s="15">
        <v>310</v>
      </c>
      <c r="M155" s="15">
        <v>480</v>
      </c>
      <c r="N155" s="15">
        <v>480</v>
      </c>
      <c r="O155" s="18" t="s">
        <v>17</v>
      </c>
      <c r="P155" s="15">
        <v>630</v>
      </c>
      <c r="Q155" s="19">
        <v>6.1</v>
      </c>
      <c r="R155" s="17" t="s">
        <v>20</v>
      </c>
      <c r="S155" s="16">
        <v>14719.8</v>
      </c>
      <c r="T155" s="14" t="s">
        <v>1046</v>
      </c>
      <c r="U155" s="12" t="s">
        <v>1047</v>
      </c>
      <c r="V155" s="12"/>
      <c r="W155" s="17" t="s">
        <v>17</v>
      </c>
      <c r="X155" s="17" t="s">
        <v>17</v>
      </c>
    </row>
    <row r="156" spans="1:24" ht="30" x14ac:dyDescent="0.25">
      <c r="A156" s="10" t="s">
        <v>1048</v>
      </c>
      <c r="B156" s="10" t="s">
        <v>207</v>
      </c>
      <c r="C156" s="14" t="s">
        <v>16</v>
      </c>
      <c r="D156" s="9" t="s">
        <v>100</v>
      </c>
      <c r="E156" s="10" t="s">
        <v>370</v>
      </c>
      <c r="F156" s="10" t="s">
        <v>105</v>
      </c>
      <c r="G156" s="10" t="s">
        <v>780</v>
      </c>
      <c r="H156" s="10" t="s">
        <v>264</v>
      </c>
      <c r="I156" s="10" t="s">
        <v>352</v>
      </c>
      <c r="J156" s="14" t="s">
        <v>1049</v>
      </c>
      <c r="K156" s="15">
        <v>4</v>
      </c>
      <c r="L156" s="15">
        <v>11</v>
      </c>
      <c r="M156" s="15">
        <v>15</v>
      </c>
      <c r="N156" s="15">
        <v>15</v>
      </c>
      <c r="O156" s="15">
        <v>15</v>
      </c>
      <c r="P156" s="15">
        <v>0</v>
      </c>
      <c r="Q156" s="16">
        <v>0.4</v>
      </c>
      <c r="R156" s="17" t="s">
        <v>20</v>
      </c>
      <c r="S156" s="15">
        <v>550</v>
      </c>
      <c r="T156" s="14" t="s">
        <v>113</v>
      </c>
      <c r="U156" s="12" t="s">
        <v>1050</v>
      </c>
      <c r="V156" s="12"/>
      <c r="W156" s="17" t="s">
        <v>1051</v>
      </c>
      <c r="X156" s="17" t="s">
        <v>264</v>
      </c>
    </row>
    <row r="157" spans="1:24" ht="30" x14ac:dyDescent="0.25">
      <c r="A157" s="10" t="s">
        <v>1052</v>
      </c>
      <c r="B157" s="10" t="s">
        <v>498</v>
      </c>
      <c r="C157" s="14" t="s">
        <v>21</v>
      </c>
      <c r="D157" s="9" t="s">
        <v>100</v>
      </c>
      <c r="E157" s="10" t="s">
        <v>207</v>
      </c>
      <c r="F157" s="10" t="s">
        <v>1032</v>
      </c>
      <c r="G157" s="10" t="s">
        <v>1033</v>
      </c>
      <c r="H157" s="10" t="s">
        <v>1053</v>
      </c>
      <c r="I157" s="10" t="s">
        <v>117</v>
      </c>
      <c r="J157" s="14" t="s">
        <v>1054</v>
      </c>
      <c r="K157" s="15">
        <v>0</v>
      </c>
      <c r="L157" s="15">
        <v>15</v>
      </c>
      <c r="M157" s="15">
        <v>15</v>
      </c>
      <c r="N157" s="15">
        <v>10</v>
      </c>
      <c r="O157" s="15">
        <v>10</v>
      </c>
      <c r="P157" s="15">
        <v>0</v>
      </c>
      <c r="Q157" s="16">
        <v>0.4</v>
      </c>
      <c r="R157" s="17" t="s">
        <v>20</v>
      </c>
      <c r="S157" s="15">
        <v>550</v>
      </c>
      <c r="T157" s="14" t="s">
        <v>113</v>
      </c>
      <c r="U157" s="12" t="s">
        <v>1055</v>
      </c>
      <c r="V157" s="12"/>
      <c r="W157" s="17" t="s">
        <v>1056</v>
      </c>
      <c r="X157" s="17" t="s">
        <v>1053</v>
      </c>
    </row>
    <row r="158" spans="1:24" ht="45" x14ac:dyDescent="0.25">
      <c r="A158" s="10" t="s">
        <v>1057</v>
      </c>
      <c r="B158" s="10" t="s">
        <v>584</v>
      </c>
      <c r="C158" s="14" t="s">
        <v>16</v>
      </c>
      <c r="D158" s="9" t="s">
        <v>100</v>
      </c>
      <c r="E158" s="10" t="s">
        <v>473</v>
      </c>
      <c r="F158" s="10" t="s">
        <v>226</v>
      </c>
      <c r="G158" s="10" t="s">
        <v>227</v>
      </c>
      <c r="H158" s="10" t="s">
        <v>192</v>
      </c>
      <c r="I158" s="10" t="s">
        <v>228</v>
      </c>
      <c r="J158" s="14" t="s">
        <v>389</v>
      </c>
      <c r="K158" s="15">
        <v>0</v>
      </c>
      <c r="L158" s="15">
        <v>15</v>
      </c>
      <c r="M158" s="15">
        <v>15</v>
      </c>
      <c r="N158" s="15">
        <v>15</v>
      </c>
      <c r="O158" s="15">
        <v>15</v>
      </c>
      <c r="P158" s="15">
        <v>0</v>
      </c>
      <c r="Q158" s="16">
        <v>0.4</v>
      </c>
      <c r="R158" s="17" t="s">
        <v>20</v>
      </c>
      <c r="S158" s="15">
        <v>550</v>
      </c>
      <c r="T158" s="14" t="s">
        <v>793</v>
      </c>
      <c r="U158" s="12" t="s">
        <v>1058</v>
      </c>
      <c r="V158" s="12"/>
      <c r="W158" s="17" t="s">
        <v>1059</v>
      </c>
      <c r="X158" s="17" t="s">
        <v>192</v>
      </c>
    </row>
    <row r="159" spans="1:24" ht="45" x14ac:dyDescent="0.25">
      <c r="A159" s="10" t="s">
        <v>1060</v>
      </c>
      <c r="B159" s="10" t="s">
        <v>319</v>
      </c>
      <c r="C159" s="14" t="s">
        <v>208</v>
      </c>
      <c r="D159" s="9" t="s">
        <v>134</v>
      </c>
      <c r="E159" s="10" t="s">
        <v>1061</v>
      </c>
      <c r="F159" s="10" t="s">
        <v>611</v>
      </c>
      <c r="G159" s="10" t="s">
        <v>1062</v>
      </c>
      <c r="H159" s="10" t="s">
        <v>1063</v>
      </c>
      <c r="I159" s="10" t="s">
        <v>491</v>
      </c>
      <c r="J159" s="14" t="s">
        <v>1064</v>
      </c>
      <c r="K159" s="15">
        <v>0</v>
      </c>
      <c r="L159" s="15">
        <v>30</v>
      </c>
      <c r="M159" s="15">
        <v>30</v>
      </c>
      <c r="N159" s="15">
        <v>30</v>
      </c>
      <c r="O159" s="18" t="s">
        <v>17</v>
      </c>
      <c r="P159" s="15">
        <v>0</v>
      </c>
      <c r="Q159" s="16">
        <v>0.4</v>
      </c>
      <c r="R159" s="17" t="s">
        <v>20</v>
      </c>
      <c r="S159" s="16">
        <v>1424.5</v>
      </c>
      <c r="T159" s="14" t="s">
        <v>1065</v>
      </c>
      <c r="U159" s="12" t="s">
        <v>1066</v>
      </c>
      <c r="V159" s="12"/>
      <c r="W159" s="17" t="s">
        <v>17</v>
      </c>
      <c r="X159" s="17" t="s">
        <v>17</v>
      </c>
    </row>
    <row r="160" spans="1:24" ht="45" x14ac:dyDescent="0.25">
      <c r="A160" s="10" t="s">
        <v>1067</v>
      </c>
      <c r="B160" s="10" t="s">
        <v>757</v>
      </c>
      <c r="C160" s="14" t="s">
        <v>16</v>
      </c>
      <c r="D160" s="9" t="s">
        <v>150</v>
      </c>
      <c r="E160" s="10" t="s">
        <v>403</v>
      </c>
      <c r="F160" s="10" t="s">
        <v>120</v>
      </c>
      <c r="G160" s="10" t="s">
        <v>120</v>
      </c>
      <c r="H160" s="10" t="s">
        <v>1032</v>
      </c>
      <c r="I160" s="10" t="s">
        <v>120</v>
      </c>
      <c r="J160" s="14" t="s">
        <v>1068</v>
      </c>
      <c r="K160" s="15">
        <v>0</v>
      </c>
      <c r="L160" s="16">
        <v>40.1</v>
      </c>
      <c r="M160" s="16">
        <v>40.1</v>
      </c>
      <c r="N160" s="16">
        <v>40.1</v>
      </c>
      <c r="O160" s="18" t="s">
        <v>17</v>
      </c>
      <c r="P160" s="15">
        <v>0</v>
      </c>
      <c r="Q160" s="16">
        <v>0.4</v>
      </c>
      <c r="R160" s="17" t="s">
        <v>20</v>
      </c>
      <c r="S160" s="19">
        <v>1904.07</v>
      </c>
      <c r="T160" s="14" t="s">
        <v>1069</v>
      </c>
      <c r="U160" s="12" t="s">
        <v>1070</v>
      </c>
      <c r="V160" s="12"/>
      <c r="W160" s="17" t="s">
        <v>17</v>
      </c>
      <c r="X160" s="17" t="s">
        <v>17</v>
      </c>
    </row>
    <row r="161" spans="1:24" ht="30" x14ac:dyDescent="0.25">
      <c r="A161" s="10" t="s">
        <v>1071</v>
      </c>
      <c r="B161" s="10" t="s">
        <v>478</v>
      </c>
      <c r="C161" s="14" t="s">
        <v>16</v>
      </c>
      <c r="D161" s="9" t="s">
        <v>134</v>
      </c>
      <c r="E161" s="10" t="s">
        <v>520</v>
      </c>
      <c r="F161" s="10" t="s">
        <v>177</v>
      </c>
      <c r="G161" s="10" t="s">
        <v>1004</v>
      </c>
      <c r="H161" s="10" t="s">
        <v>1072</v>
      </c>
      <c r="I161" s="10" t="s">
        <v>180</v>
      </c>
      <c r="J161" s="14" t="s">
        <v>1073</v>
      </c>
      <c r="K161" s="15">
        <v>50</v>
      </c>
      <c r="L161" s="15">
        <v>30</v>
      </c>
      <c r="M161" s="15">
        <v>80</v>
      </c>
      <c r="N161" s="15">
        <v>80</v>
      </c>
      <c r="O161" s="18" t="s">
        <v>17</v>
      </c>
      <c r="P161" s="15">
        <v>0</v>
      </c>
      <c r="Q161" s="16">
        <v>0.4</v>
      </c>
      <c r="R161" s="17" t="s">
        <v>22</v>
      </c>
      <c r="S161" s="16">
        <v>1424.5</v>
      </c>
      <c r="T161" s="14" t="s">
        <v>1074</v>
      </c>
      <c r="U161" s="12" t="s">
        <v>1075</v>
      </c>
      <c r="V161" s="12"/>
      <c r="W161" s="17" t="s">
        <v>17</v>
      </c>
      <c r="X161" s="17" t="s">
        <v>17</v>
      </c>
    </row>
    <row r="162" spans="1:24" ht="30" x14ac:dyDescent="0.25">
      <c r="A162" s="10" t="s">
        <v>1076</v>
      </c>
      <c r="B162" s="10" t="s">
        <v>282</v>
      </c>
      <c r="C162" s="14" t="s">
        <v>16</v>
      </c>
      <c r="D162" s="9" t="s">
        <v>100</v>
      </c>
      <c r="E162" s="10" t="s">
        <v>486</v>
      </c>
      <c r="F162" s="10" t="s">
        <v>235</v>
      </c>
      <c r="G162" s="10" t="s">
        <v>1077</v>
      </c>
      <c r="H162" s="10" t="s">
        <v>105</v>
      </c>
      <c r="I162" s="10" t="s">
        <v>1032</v>
      </c>
      <c r="J162" s="14" t="s">
        <v>1078</v>
      </c>
      <c r="K162" s="15">
        <v>5</v>
      </c>
      <c r="L162" s="15">
        <v>10</v>
      </c>
      <c r="M162" s="15">
        <v>15</v>
      </c>
      <c r="N162" s="15">
        <v>15</v>
      </c>
      <c r="O162" s="15">
        <v>15</v>
      </c>
      <c r="P162" s="15">
        <v>0</v>
      </c>
      <c r="Q162" s="16">
        <v>0.4</v>
      </c>
      <c r="R162" s="17" t="s">
        <v>20</v>
      </c>
      <c r="S162" s="15">
        <v>550</v>
      </c>
      <c r="T162" s="14" t="s">
        <v>106</v>
      </c>
      <c r="U162" s="12" t="s">
        <v>1079</v>
      </c>
      <c r="V162" s="12"/>
      <c r="W162" s="17" t="s">
        <v>1080</v>
      </c>
      <c r="X162" s="17" t="s">
        <v>105</v>
      </c>
    </row>
    <row r="163" spans="1:24" ht="30" x14ac:dyDescent="0.25">
      <c r="A163" s="10" t="s">
        <v>1081</v>
      </c>
      <c r="B163" s="10" t="s">
        <v>393</v>
      </c>
      <c r="C163" s="14" t="s">
        <v>16</v>
      </c>
      <c r="D163" s="9" t="s">
        <v>100</v>
      </c>
      <c r="E163" s="10" t="s">
        <v>1082</v>
      </c>
      <c r="F163" s="10" t="s">
        <v>1083</v>
      </c>
      <c r="G163" s="10" t="s">
        <v>166</v>
      </c>
      <c r="H163" s="10" t="s">
        <v>419</v>
      </c>
      <c r="I163" s="10" t="s">
        <v>465</v>
      </c>
      <c r="J163" s="14" t="s">
        <v>112</v>
      </c>
      <c r="K163" s="15">
        <v>0</v>
      </c>
      <c r="L163" s="15">
        <v>15</v>
      </c>
      <c r="M163" s="15">
        <v>15</v>
      </c>
      <c r="N163" s="15">
        <v>15</v>
      </c>
      <c r="O163" s="15">
        <v>15</v>
      </c>
      <c r="P163" s="15">
        <v>0</v>
      </c>
      <c r="Q163" s="16">
        <v>0.4</v>
      </c>
      <c r="R163" s="17" t="s">
        <v>20</v>
      </c>
      <c r="S163" s="15">
        <v>550</v>
      </c>
      <c r="T163" s="14" t="s">
        <v>197</v>
      </c>
      <c r="U163" s="12" t="s">
        <v>1084</v>
      </c>
      <c r="V163" s="12"/>
      <c r="W163" s="17" t="s">
        <v>1085</v>
      </c>
      <c r="X163" s="17" t="s">
        <v>419</v>
      </c>
    </row>
    <row r="164" spans="1:24" ht="60" x14ac:dyDescent="0.25">
      <c r="A164" s="10" t="s">
        <v>1086</v>
      </c>
      <c r="B164" s="10" t="s">
        <v>419</v>
      </c>
      <c r="C164" s="14" t="s">
        <v>16</v>
      </c>
      <c r="D164" s="9" t="s">
        <v>100</v>
      </c>
      <c r="E164" s="10" t="s">
        <v>1087</v>
      </c>
      <c r="F164" s="10" t="s">
        <v>319</v>
      </c>
      <c r="G164" s="10" t="s">
        <v>234</v>
      </c>
      <c r="H164" s="10" t="s">
        <v>143</v>
      </c>
      <c r="I164" s="10" t="s">
        <v>700</v>
      </c>
      <c r="J164" s="14" t="s">
        <v>229</v>
      </c>
      <c r="K164" s="15">
        <v>0</v>
      </c>
      <c r="L164" s="16">
        <v>3.4</v>
      </c>
      <c r="M164" s="16">
        <v>3.4</v>
      </c>
      <c r="N164" s="16">
        <v>3.4</v>
      </c>
      <c r="O164" s="16">
        <v>3.4</v>
      </c>
      <c r="P164" s="15">
        <v>0</v>
      </c>
      <c r="Q164" s="16">
        <v>0.4</v>
      </c>
      <c r="R164" s="17" t="s">
        <v>20</v>
      </c>
      <c r="S164" s="15">
        <v>550</v>
      </c>
      <c r="T164" s="14" t="s">
        <v>1088</v>
      </c>
      <c r="U164" s="12" t="s">
        <v>1089</v>
      </c>
      <c r="V164" s="12"/>
      <c r="W164" s="17" t="s">
        <v>1090</v>
      </c>
      <c r="X164" s="17" t="s">
        <v>143</v>
      </c>
    </row>
    <row r="165" spans="1:24" ht="60" x14ac:dyDescent="0.25">
      <c r="A165" s="10" t="s">
        <v>1091</v>
      </c>
      <c r="B165" s="10" t="s">
        <v>478</v>
      </c>
      <c r="C165" s="14" t="s">
        <v>16</v>
      </c>
      <c r="D165" s="9" t="s">
        <v>100</v>
      </c>
      <c r="E165" s="10" t="s">
        <v>365</v>
      </c>
      <c r="F165" s="10" t="s">
        <v>520</v>
      </c>
      <c r="G165" s="10" t="s">
        <v>294</v>
      </c>
      <c r="H165" s="10" t="s">
        <v>226</v>
      </c>
      <c r="I165" s="10" t="s">
        <v>294</v>
      </c>
      <c r="J165" s="14" t="s">
        <v>1092</v>
      </c>
      <c r="K165" s="15">
        <v>0</v>
      </c>
      <c r="L165" s="15">
        <v>3</v>
      </c>
      <c r="M165" s="15">
        <v>3</v>
      </c>
      <c r="N165" s="15">
        <v>3</v>
      </c>
      <c r="O165" s="15">
        <v>3</v>
      </c>
      <c r="P165" s="15">
        <v>0</v>
      </c>
      <c r="Q165" s="16">
        <v>0.4</v>
      </c>
      <c r="R165" s="17" t="s">
        <v>20</v>
      </c>
      <c r="S165" s="15">
        <v>550</v>
      </c>
      <c r="T165" s="14" t="s">
        <v>1093</v>
      </c>
      <c r="U165" s="12" t="s">
        <v>1094</v>
      </c>
      <c r="V165" s="12"/>
      <c r="W165" s="17" t="s">
        <v>1095</v>
      </c>
      <c r="X165" s="17" t="s">
        <v>226</v>
      </c>
    </row>
    <row r="166" spans="1:24" ht="30" x14ac:dyDescent="0.25">
      <c r="A166" s="10" t="s">
        <v>1096</v>
      </c>
      <c r="B166" s="10" t="s">
        <v>380</v>
      </c>
      <c r="C166" s="14" t="s">
        <v>16</v>
      </c>
      <c r="D166" s="9" t="s">
        <v>100</v>
      </c>
      <c r="E166" s="10" t="s">
        <v>1097</v>
      </c>
      <c r="F166" s="10" t="s">
        <v>1098</v>
      </c>
      <c r="G166" s="10" t="s">
        <v>1099</v>
      </c>
      <c r="H166" s="10" t="s">
        <v>1100</v>
      </c>
      <c r="I166" s="10" t="s">
        <v>684</v>
      </c>
      <c r="J166" s="14" t="s">
        <v>1101</v>
      </c>
      <c r="K166" s="15">
        <v>4</v>
      </c>
      <c r="L166" s="15">
        <v>11</v>
      </c>
      <c r="M166" s="15">
        <v>15</v>
      </c>
      <c r="N166" s="15">
        <v>15</v>
      </c>
      <c r="O166" s="15">
        <v>10</v>
      </c>
      <c r="P166" s="15">
        <v>0</v>
      </c>
      <c r="Q166" s="16">
        <v>0.4</v>
      </c>
      <c r="R166" s="17" t="s">
        <v>20</v>
      </c>
      <c r="S166" s="15">
        <v>550</v>
      </c>
      <c r="T166" s="14" t="s">
        <v>1102</v>
      </c>
      <c r="U166" s="12" t="s">
        <v>1103</v>
      </c>
      <c r="V166" s="12"/>
      <c r="W166" s="17" t="s">
        <v>1104</v>
      </c>
      <c r="X166" s="17" t="s">
        <v>1100</v>
      </c>
    </row>
    <row r="167" spans="1:24" ht="75" x14ac:dyDescent="0.25">
      <c r="A167" s="10" t="s">
        <v>1105</v>
      </c>
      <c r="B167" s="10" t="s">
        <v>157</v>
      </c>
      <c r="C167" s="14" t="s">
        <v>16</v>
      </c>
      <c r="D167" s="9" t="s">
        <v>100</v>
      </c>
      <c r="E167" s="10" t="s">
        <v>104</v>
      </c>
      <c r="F167" s="10" t="s">
        <v>555</v>
      </c>
      <c r="G167" s="10" t="s">
        <v>1106</v>
      </c>
      <c r="H167" s="10" t="s">
        <v>749</v>
      </c>
      <c r="I167" s="10" t="s">
        <v>149</v>
      </c>
      <c r="J167" s="14" t="s">
        <v>1107</v>
      </c>
      <c r="K167" s="15">
        <v>9</v>
      </c>
      <c r="L167" s="16">
        <v>12.9</v>
      </c>
      <c r="M167" s="16">
        <v>21.9</v>
      </c>
      <c r="N167" s="16">
        <v>21.9</v>
      </c>
      <c r="O167" s="16">
        <v>21.9</v>
      </c>
      <c r="P167" s="15">
        <v>0</v>
      </c>
      <c r="Q167" s="16">
        <v>0.4</v>
      </c>
      <c r="R167" s="17" t="s">
        <v>20</v>
      </c>
      <c r="S167" s="19">
        <v>400.34</v>
      </c>
      <c r="T167" s="14" t="s">
        <v>1108</v>
      </c>
      <c r="U167" s="12" t="s">
        <v>1109</v>
      </c>
      <c r="V167" s="12"/>
      <c r="W167" s="17" t="s">
        <v>1110</v>
      </c>
      <c r="X167" s="17" t="s">
        <v>749</v>
      </c>
    </row>
    <row r="168" spans="1:24" ht="30" x14ac:dyDescent="0.25">
      <c r="A168" s="10" t="s">
        <v>1111</v>
      </c>
      <c r="B168" s="10" t="s">
        <v>234</v>
      </c>
      <c r="C168" s="14" t="s">
        <v>16</v>
      </c>
      <c r="D168" s="9" t="s">
        <v>134</v>
      </c>
      <c r="E168" s="10" t="s">
        <v>149</v>
      </c>
      <c r="F168" s="10" t="s">
        <v>296</v>
      </c>
      <c r="G168" s="10" t="s">
        <v>980</v>
      </c>
      <c r="H168" s="10" t="s">
        <v>1112</v>
      </c>
      <c r="I168" s="10" t="s">
        <v>981</v>
      </c>
      <c r="J168" s="14" t="s">
        <v>453</v>
      </c>
      <c r="K168" s="15">
        <v>10</v>
      </c>
      <c r="L168" s="15">
        <v>5</v>
      </c>
      <c r="M168" s="15">
        <v>15</v>
      </c>
      <c r="N168" s="15">
        <v>15</v>
      </c>
      <c r="O168" s="18" t="s">
        <v>17</v>
      </c>
      <c r="P168" s="15">
        <v>0</v>
      </c>
      <c r="Q168" s="16">
        <v>0.4</v>
      </c>
      <c r="R168" s="17" t="s">
        <v>20</v>
      </c>
      <c r="S168" s="15">
        <v>550</v>
      </c>
      <c r="T168" s="14" t="s">
        <v>1113</v>
      </c>
      <c r="U168" s="12" t="s">
        <v>1114</v>
      </c>
      <c r="V168" s="12"/>
      <c r="W168" s="17" t="s">
        <v>17</v>
      </c>
      <c r="X168" s="17" t="s">
        <v>17</v>
      </c>
    </row>
    <row r="169" spans="1:24" ht="45" x14ac:dyDescent="0.25">
      <c r="A169" s="10" t="s">
        <v>1115</v>
      </c>
      <c r="B169" s="10" t="s">
        <v>224</v>
      </c>
      <c r="C169" s="14" t="s">
        <v>16</v>
      </c>
      <c r="D169" s="9" t="s">
        <v>134</v>
      </c>
      <c r="E169" s="10" t="s">
        <v>241</v>
      </c>
      <c r="F169" s="10" t="s">
        <v>404</v>
      </c>
      <c r="G169" s="10" t="s">
        <v>1116</v>
      </c>
      <c r="H169" s="10" t="s">
        <v>207</v>
      </c>
      <c r="I169" s="10" t="s">
        <v>1117</v>
      </c>
      <c r="J169" s="14" t="s">
        <v>189</v>
      </c>
      <c r="K169" s="15">
        <v>0</v>
      </c>
      <c r="L169" s="15">
        <v>250</v>
      </c>
      <c r="M169" s="15">
        <v>250</v>
      </c>
      <c r="N169" s="15">
        <v>250</v>
      </c>
      <c r="O169" s="18" t="s">
        <v>17</v>
      </c>
      <c r="P169" s="15">
        <v>500</v>
      </c>
      <c r="Q169" s="19">
        <v>6.1</v>
      </c>
      <c r="R169" s="17" t="s">
        <v>22</v>
      </c>
      <c r="S169" s="16">
        <v>11870.8</v>
      </c>
      <c r="T169" s="14" t="s">
        <v>1118</v>
      </c>
      <c r="U169" s="12" t="s">
        <v>1119</v>
      </c>
      <c r="V169" s="12"/>
      <c r="W169" s="17" t="s">
        <v>17</v>
      </c>
      <c r="X169" s="17" t="s">
        <v>17</v>
      </c>
    </row>
    <row r="170" spans="1:24" ht="30" x14ac:dyDescent="0.25">
      <c r="A170" s="10" t="s">
        <v>1120</v>
      </c>
      <c r="B170" s="10" t="s">
        <v>289</v>
      </c>
      <c r="C170" s="14" t="s">
        <v>16</v>
      </c>
      <c r="D170" s="9" t="s">
        <v>150</v>
      </c>
      <c r="E170" s="10" t="s">
        <v>348</v>
      </c>
      <c r="F170" s="10" t="s">
        <v>120</v>
      </c>
      <c r="G170" s="10" t="s">
        <v>120</v>
      </c>
      <c r="H170" s="10" t="s">
        <v>120</v>
      </c>
      <c r="I170" s="10" t="s">
        <v>120</v>
      </c>
      <c r="J170" s="14" t="s">
        <v>189</v>
      </c>
      <c r="K170" s="15">
        <v>0</v>
      </c>
      <c r="L170" s="15">
        <v>250</v>
      </c>
      <c r="M170" s="15">
        <v>250</v>
      </c>
      <c r="N170" s="15">
        <v>250</v>
      </c>
      <c r="O170" s="18" t="s">
        <v>17</v>
      </c>
      <c r="P170" s="15">
        <v>400</v>
      </c>
      <c r="Q170" s="16">
        <v>0.4</v>
      </c>
      <c r="R170" s="17" t="s">
        <v>20</v>
      </c>
      <c r="S170" s="19">
        <v>699725.25</v>
      </c>
      <c r="T170" s="14" t="s">
        <v>1121</v>
      </c>
      <c r="U170" s="12" t="s">
        <v>1122</v>
      </c>
      <c r="V170" s="12"/>
      <c r="W170" s="17" t="s">
        <v>17</v>
      </c>
      <c r="X170" s="17" t="s">
        <v>17</v>
      </c>
    </row>
    <row r="171" spans="1:24" ht="45" x14ac:dyDescent="0.25">
      <c r="A171" s="10" t="s">
        <v>1123</v>
      </c>
      <c r="B171" s="10" t="s">
        <v>105</v>
      </c>
      <c r="C171" s="14" t="s">
        <v>16</v>
      </c>
      <c r="D171" s="9" t="s">
        <v>100</v>
      </c>
      <c r="E171" s="10" t="s">
        <v>104</v>
      </c>
      <c r="F171" s="10" t="s">
        <v>264</v>
      </c>
      <c r="G171" s="10" t="s">
        <v>1124</v>
      </c>
      <c r="H171" s="10" t="s">
        <v>1125</v>
      </c>
      <c r="I171" s="10" t="s">
        <v>1126</v>
      </c>
      <c r="J171" s="14" t="s">
        <v>189</v>
      </c>
      <c r="K171" s="15">
        <v>0</v>
      </c>
      <c r="L171" s="15">
        <v>150</v>
      </c>
      <c r="M171" s="15">
        <v>150</v>
      </c>
      <c r="N171" s="15">
        <v>150</v>
      </c>
      <c r="O171" s="15">
        <v>150</v>
      </c>
      <c r="P171" s="15">
        <v>400</v>
      </c>
      <c r="Q171" s="16">
        <v>0.4</v>
      </c>
      <c r="R171" s="17" t="s">
        <v>20</v>
      </c>
      <c r="S171" s="19">
        <v>419835.15</v>
      </c>
      <c r="T171" s="14" t="s">
        <v>1127</v>
      </c>
      <c r="U171" s="12" t="s">
        <v>1128</v>
      </c>
      <c r="V171" s="12"/>
      <c r="W171" s="17" t="s">
        <v>1129</v>
      </c>
      <c r="X171" s="17" t="s">
        <v>1125</v>
      </c>
    </row>
    <row r="172" spans="1:24" ht="45" x14ac:dyDescent="0.25">
      <c r="A172" s="10" t="s">
        <v>1130</v>
      </c>
      <c r="B172" s="10" t="s">
        <v>305</v>
      </c>
      <c r="C172" s="14" t="s">
        <v>16</v>
      </c>
      <c r="D172" s="9" t="s">
        <v>134</v>
      </c>
      <c r="E172" s="10" t="s">
        <v>282</v>
      </c>
      <c r="F172" s="10" t="s">
        <v>289</v>
      </c>
      <c r="G172" s="10" t="s">
        <v>630</v>
      </c>
      <c r="H172" s="10" t="s">
        <v>1131</v>
      </c>
      <c r="I172" s="10" t="s">
        <v>621</v>
      </c>
      <c r="J172" s="14" t="s">
        <v>1132</v>
      </c>
      <c r="K172" s="15">
        <v>0</v>
      </c>
      <c r="L172" s="15">
        <v>150</v>
      </c>
      <c r="M172" s="15">
        <v>150</v>
      </c>
      <c r="N172" s="15">
        <v>150</v>
      </c>
      <c r="O172" s="18" t="s">
        <v>17</v>
      </c>
      <c r="P172" s="15">
        <v>160</v>
      </c>
      <c r="Q172" s="19">
        <v>6.1</v>
      </c>
      <c r="R172" s="17" t="s">
        <v>20</v>
      </c>
      <c r="S172" s="19">
        <v>7122.48</v>
      </c>
      <c r="T172" s="14" t="s">
        <v>1133</v>
      </c>
      <c r="U172" s="12" t="s">
        <v>1134</v>
      </c>
      <c r="V172" s="12"/>
      <c r="W172" s="17" t="s">
        <v>17</v>
      </c>
      <c r="X172" s="17" t="s">
        <v>17</v>
      </c>
    </row>
    <row r="173" spans="1:24" ht="30" x14ac:dyDescent="0.25">
      <c r="A173" s="10" t="s">
        <v>1135</v>
      </c>
      <c r="B173" s="10" t="s">
        <v>653</v>
      </c>
      <c r="C173" s="14" t="s">
        <v>16</v>
      </c>
      <c r="D173" s="9" t="s">
        <v>100</v>
      </c>
      <c r="E173" s="10" t="s">
        <v>561</v>
      </c>
      <c r="F173" s="10" t="s">
        <v>611</v>
      </c>
      <c r="G173" s="10" t="s">
        <v>1062</v>
      </c>
      <c r="H173" s="10" t="s">
        <v>1136</v>
      </c>
      <c r="I173" s="10" t="s">
        <v>485</v>
      </c>
      <c r="J173" s="14" t="s">
        <v>453</v>
      </c>
      <c r="K173" s="15">
        <v>0</v>
      </c>
      <c r="L173" s="15">
        <v>15</v>
      </c>
      <c r="M173" s="15">
        <v>15</v>
      </c>
      <c r="N173" s="15">
        <v>15</v>
      </c>
      <c r="O173" s="15">
        <v>15</v>
      </c>
      <c r="P173" s="15">
        <v>0</v>
      </c>
      <c r="Q173" s="16">
        <v>0.4</v>
      </c>
      <c r="R173" s="17" t="s">
        <v>20</v>
      </c>
      <c r="S173" s="15">
        <v>550</v>
      </c>
      <c r="T173" s="14" t="s">
        <v>1137</v>
      </c>
      <c r="U173" s="12" t="s">
        <v>1138</v>
      </c>
      <c r="V173" s="12"/>
      <c r="W173" s="17" t="s">
        <v>1139</v>
      </c>
      <c r="X173" s="17" t="s">
        <v>1136</v>
      </c>
    </row>
    <row r="174" spans="1:24" x14ac:dyDescent="0.25">
      <c r="A174" s="10" t="s">
        <v>1140</v>
      </c>
      <c r="B174" s="10" t="s">
        <v>264</v>
      </c>
      <c r="C174" s="14" t="s">
        <v>21</v>
      </c>
      <c r="D174" s="9" t="s">
        <v>134</v>
      </c>
      <c r="E174" s="10" t="s">
        <v>1141</v>
      </c>
      <c r="F174" s="10" t="s">
        <v>158</v>
      </c>
      <c r="G174" s="10" t="s">
        <v>1142</v>
      </c>
      <c r="H174" s="10" t="s">
        <v>1143</v>
      </c>
      <c r="I174" s="10" t="s">
        <v>110</v>
      </c>
      <c r="J174" s="14" t="s">
        <v>1144</v>
      </c>
      <c r="K174" s="15">
        <v>0</v>
      </c>
      <c r="L174" s="15">
        <v>3</v>
      </c>
      <c r="M174" s="15">
        <v>3</v>
      </c>
      <c r="N174" s="15">
        <v>3</v>
      </c>
      <c r="O174" s="18" t="s">
        <v>17</v>
      </c>
      <c r="P174" s="15">
        <v>0</v>
      </c>
      <c r="Q174" s="16">
        <v>0.4</v>
      </c>
      <c r="R174" s="17" t="s">
        <v>20</v>
      </c>
      <c r="S174" s="15">
        <v>550</v>
      </c>
      <c r="T174" s="14" t="s">
        <v>1145</v>
      </c>
      <c r="U174" s="12" t="s">
        <v>1146</v>
      </c>
      <c r="V174" s="12"/>
      <c r="W174" s="17" t="s">
        <v>17</v>
      </c>
      <c r="X174" s="17" t="s">
        <v>17</v>
      </c>
    </row>
    <row r="175" spans="1:24" ht="45" x14ac:dyDescent="0.25">
      <c r="A175" s="10" t="s">
        <v>1147</v>
      </c>
      <c r="B175" s="10" t="s">
        <v>121</v>
      </c>
      <c r="C175" s="14" t="s">
        <v>16</v>
      </c>
      <c r="D175" s="9" t="s">
        <v>134</v>
      </c>
      <c r="E175" s="10" t="s">
        <v>129</v>
      </c>
      <c r="F175" s="10" t="s">
        <v>296</v>
      </c>
      <c r="G175" s="10" t="s">
        <v>980</v>
      </c>
      <c r="H175" s="10" t="s">
        <v>1148</v>
      </c>
      <c r="I175" s="10" t="s">
        <v>780</v>
      </c>
      <c r="J175" s="14" t="s">
        <v>1149</v>
      </c>
      <c r="K175" s="15">
        <v>0</v>
      </c>
      <c r="L175" s="15">
        <v>5</v>
      </c>
      <c r="M175" s="15">
        <v>5</v>
      </c>
      <c r="N175" s="15">
        <v>5</v>
      </c>
      <c r="O175" s="18" t="s">
        <v>17</v>
      </c>
      <c r="P175" s="15">
        <v>0</v>
      </c>
      <c r="Q175" s="16">
        <v>0.4</v>
      </c>
      <c r="R175" s="17" t="s">
        <v>20</v>
      </c>
      <c r="S175" s="15">
        <v>550</v>
      </c>
      <c r="T175" s="14" t="s">
        <v>1150</v>
      </c>
      <c r="U175" s="12" t="s">
        <v>1151</v>
      </c>
      <c r="V175" s="12"/>
      <c r="W175" s="17" t="s">
        <v>17</v>
      </c>
      <c r="X175" s="17" t="s">
        <v>17</v>
      </c>
    </row>
    <row r="176" spans="1:24" ht="30" x14ac:dyDescent="0.25">
      <c r="A176" s="10" t="s">
        <v>1152</v>
      </c>
      <c r="B176" s="10" t="s">
        <v>101</v>
      </c>
      <c r="C176" s="14" t="s">
        <v>16</v>
      </c>
      <c r="D176" s="9" t="s">
        <v>134</v>
      </c>
      <c r="E176" s="10" t="s">
        <v>207</v>
      </c>
      <c r="F176" s="10" t="s">
        <v>156</v>
      </c>
      <c r="G176" s="10" t="s">
        <v>1153</v>
      </c>
      <c r="H176" s="10" t="s">
        <v>1154</v>
      </c>
      <c r="I176" s="10" t="s">
        <v>157</v>
      </c>
      <c r="J176" s="14" t="s">
        <v>1155</v>
      </c>
      <c r="K176" s="15">
        <v>0</v>
      </c>
      <c r="L176" s="16">
        <v>264.60000000000002</v>
      </c>
      <c r="M176" s="16">
        <v>264.60000000000002</v>
      </c>
      <c r="N176" s="16">
        <v>264.60000000000002</v>
      </c>
      <c r="O176" s="18" t="s">
        <v>17</v>
      </c>
      <c r="P176" s="15">
        <v>0</v>
      </c>
      <c r="Q176" s="16">
        <v>0.4</v>
      </c>
      <c r="R176" s="17" t="s">
        <v>22</v>
      </c>
      <c r="S176" s="19">
        <v>12564.05</v>
      </c>
      <c r="T176" s="14" t="s">
        <v>1156</v>
      </c>
      <c r="U176" s="12" t="s">
        <v>1157</v>
      </c>
      <c r="V176" s="12"/>
      <c r="W176" s="17" t="s">
        <v>17</v>
      </c>
      <c r="X176" s="17" t="s">
        <v>17</v>
      </c>
    </row>
    <row r="177" spans="1:24" ht="30" x14ac:dyDescent="0.25">
      <c r="A177" s="10" t="s">
        <v>1158</v>
      </c>
      <c r="B177" s="10" t="s">
        <v>135</v>
      </c>
      <c r="C177" s="14" t="s">
        <v>16</v>
      </c>
      <c r="D177" s="9" t="s">
        <v>134</v>
      </c>
      <c r="E177" s="10" t="s">
        <v>473</v>
      </c>
      <c r="F177" s="10" t="s">
        <v>590</v>
      </c>
      <c r="G177" s="10" t="s">
        <v>1159</v>
      </c>
      <c r="H177" s="10" t="s">
        <v>1160</v>
      </c>
      <c r="I177" s="10" t="s">
        <v>1159</v>
      </c>
      <c r="J177" s="14" t="s">
        <v>1161</v>
      </c>
      <c r="K177" s="15">
        <v>0</v>
      </c>
      <c r="L177" s="16">
        <v>545.4</v>
      </c>
      <c r="M177" s="16">
        <v>545.4</v>
      </c>
      <c r="N177" s="16">
        <v>545.4</v>
      </c>
      <c r="O177" s="18" t="s">
        <v>17</v>
      </c>
      <c r="P177" s="15">
        <v>2000</v>
      </c>
      <c r="Q177" s="16">
        <v>0.4</v>
      </c>
      <c r="R177" s="17" t="s">
        <v>22</v>
      </c>
      <c r="S177" s="19">
        <v>25987.34</v>
      </c>
      <c r="T177" s="14" t="s">
        <v>1162</v>
      </c>
      <c r="U177" s="12" t="s">
        <v>1163</v>
      </c>
      <c r="V177" s="12"/>
      <c r="W177" s="17" t="s">
        <v>17</v>
      </c>
      <c r="X177" s="17" t="s">
        <v>17</v>
      </c>
    </row>
    <row r="178" spans="1:24" ht="45" x14ac:dyDescent="0.25">
      <c r="A178" s="10" t="s">
        <v>1164</v>
      </c>
      <c r="B178" s="10" t="s">
        <v>210</v>
      </c>
      <c r="C178" s="14" t="s">
        <v>16</v>
      </c>
      <c r="D178" s="9" t="s">
        <v>100</v>
      </c>
      <c r="E178" s="10" t="s">
        <v>1165</v>
      </c>
      <c r="F178" s="10" t="s">
        <v>234</v>
      </c>
      <c r="G178" s="10" t="s">
        <v>1166</v>
      </c>
      <c r="H178" s="10" t="s">
        <v>1167</v>
      </c>
      <c r="I178" s="10" t="s">
        <v>1168</v>
      </c>
      <c r="J178" s="14" t="s">
        <v>1169</v>
      </c>
      <c r="K178" s="15">
        <v>0</v>
      </c>
      <c r="L178" s="16">
        <v>1091.2</v>
      </c>
      <c r="M178" s="16">
        <v>1091.2</v>
      </c>
      <c r="N178" s="16">
        <v>1096.8</v>
      </c>
      <c r="O178" s="16">
        <v>1096.8</v>
      </c>
      <c r="P178" s="15">
        <v>2000</v>
      </c>
      <c r="Q178" s="16">
        <v>0.4</v>
      </c>
      <c r="R178" s="17" t="s">
        <v>22</v>
      </c>
      <c r="S178" s="19">
        <v>57644.73</v>
      </c>
      <c r="T178" s="14" t="s">
        <v>1170</v>
      </c>
      <c r="U178" s="12" t="s">
        <v>1171</v>
      </c>
      <c r="V178" s="12"/>
      <c r="W178" s="17" t="s">
        <v>1172</v>
      </c>
      <c r="X178" s="17" t="s">
        <v>1167</v>
      </c>
    </row>
    <row r="179" spans="1:24" ht="30" x14ac:dyDescent="0.25">
      <c r="A179" s="10" t="s">
        <v>1173</v>
      </c>
      <c r="B179" s="10" t="s">
        <v>101</v>
      </c>
      <c r="C179" s="14" t="s">
        <v>16</v>
      </c>
      <c r="D179" s="9" t="s">
        <v>134</v>
      </c>
      <c r="E179" s="10" t="s">
        <v>207</v>
      </c>
      <c r="F179" s="10" t="s">
        <v>156</v>
      </c>
      <c r="G179" s="10" t="s">
        <v>1153</v>
      </c>
      <c r="H179" s="10" t="s">
        <v>1174</v>
      </c>
      <c r="I179" s="10" t="s">
        <v>157</v>
      </c>
      <c r="J179" s="14" t="s">
        <v>1175</v>
      </c>
      <c r="K179" s="15">
        <v>0</v>
      </c>
      <c r="L179" s="16">
        <v>369.2</v>
      </c>
      <c r="M179" s="16">
        <v>369.2</v>
      </c>
      <c r="N179" s="16">
        <v>369.2</v>
      </c>
      <c r="O179" s="18" t="s">
        <v>17</v>
      </c>
      <c r="P179" s="15">
        <v>0</v>
      </c>
      <c r="Q179" s="16">
        <v>0.4</v>
      </c>
      <c r="R179" s="17" t="s">
        <v>22</v>
      </c>
      <c r="S179" s="16">
        <v>17530.8</v>
      </c>
      <c r="T179" s="14" t="s">
        <v>1156</v>
      </c>
      <c r="U179" s="12" t="s">
        <v>1176</v>
      </c>
      <c r="V179" s="12"/>
      <c r="W179" s="17" t="s">
        <v>17</v>
      </c>
      <c r="X179" s="17" t="s">
        <v>17</v>
      </c>
    </row>
    <row r="180" spans="1:24" ht="30" x14ac:dyDescent="0.25">
      <c r="A180" s="10" t="s">
        <v>1177</v>
      </c>
      <c r="B180" s="10" t="s">
        <v>629</v>
      </c>
      <c r="C180" s="14" t="s">
        <v>16</v>
      </c>
      <c r="D180" s="9" t="s">
        <v>134</v>
      </c>
      <c r="E180" s="10" t="s">
        <v>876</v>
      </c>
      <c r="F180" s="10" t="s">
        <v>296</v>
      </c>
      <c r="G180" s="10" t="s">
        <v>980</v>
      </c>
      <c r="H180" s="10" t="s">
        <v>1178</v>
      </c>
      <c r="I180" s="10" t="s">
        <v>120</v>
      </c>
      <c r="J180" s="14" t="s">
        <v>1179</v>
      </c>
      <c r="K180" s="15">
        <v>0</v>
      </c>
      <c r="L180" s="16">
        <v>450.2</v>
      </c>
      <c r="M180" s="16">
        <v>450.2</v>
      </c>
      <c r="N180" s="16">
        <v>450.2</v>
      </c>
      <c r="O180" s="18" t="s">
        <v>17</v>
      </c>
      <c r="P180" s="15">
        <v>0</v>
      </c>
      <c r="Q180" s="16">
        <v>0.4</v>
      </c>
      <c r="R180" s="17" t="s">
        <v>22</v>
      </c>
      <c r="S180" s="19">
        <v>21376.94</v>
      </c>
      <c r="T180" s="14" t="s">
        <v>1180</v>
      </c>
      <c r="U180" s="12" t="s">
        <v>1181</v>
      </c>
      <c r="V180" s="12"/>
      <c r="W180" s="17" t="s">
        <v>17</v>
      </c>
      <c r="X180" s="17" t="s">
        <v>17</v>
      </c>
    </row>
    <row r="181" spans="1:24" ht="30" x14ac:dyDescent="0.25">
      <c r="A181" s="10" t="s">
        <v>1182</v>
      </c>
      <c r="B181" s="10" t="s">
        <v>1183</v>
      </c>
      <c r="C181" s="14" t="s">
        <v>16</v>
      </c>
      <c r="D181" s="9" t="s">
        <v>100</v>
      </c>
      <c r="E181" s="10" t="s">
        <v>562</v>
      </c>
      <c r="F181" s="10" t="s">
        <v>200</v>
      </c>
      <c r="G181" s="10" t="s">
        <v>764</v>
      </c>
      <c r="H181" s="10" t="s">
        <v>1184</v>
      </c>
      <c r="I181" s="10" t="s">
        <v>879</v>
      </c>
      <c r="J181" s="14" t="s">
        <v>1185</v>
      </c>
      <c r="K181" s="15">
        <v>0</v>
      </c>
      <c r="L181" s="19">
        <v>392.72</v>
      </c>
      <c r="M181" s="19">
        <v>392.72</v>
      </c>
      <c r="N181" s="19">
        <v>392.72</v>
      </c>
      <c r="O181" s="19">
        <v>390.41</v>
      </c>
      <c r="P181" s="15">
        <v>0</v>
      </c>
      <c r="Q181" s="16">
        <v>0.4</v>
      </c>
      <c r="R181" s="17" t="s">
        <v>22</v>
      </c>
      <c r="S181" s="19">
        <v>18537.919999999998</v>
      </c>
      <c r="T181" s="14" t="s">
        <v>1186</v>
      </c>
      <c r="U181" s="12" t="s">
        <v>1187</v>
      </c>
      <c r="V181" s="12"/>
      <c r="W181" s="17" t="s">
        <v>1188</v>
      </c>
      <c r="X181" s="17" t="s">
        <v>1184</v>
      </c>
    </row>
    <row r="182" spans="1:24" ht="45" x14ac:dyDescent="0.25">
      <c r="A182" s="10" t="s">
        <v>1189</v>
      </c>
      <c r="B182" s="10" t="s">
        <v>133</v>
      </c>
      <c r="C182" s="14" t="s">
        <v>16</v>
      </c>
      <c r="D182" s="9" t="s">
        <v>134</v>
      </c>
      <c r="E182" s="10" t="s">
        <v>135</v>
      </c>
      <c r="F182" s="10" t="s">
        <v>176</v>
      </c>
      <c r="G182" s="10" t="s">
        <v>1190</v>
      </c>
      <c r="H182" s="10" t="s">
        <v>1154</v>
      </c>
      <c r="I182" s="10" t="s">
        <v>432</v>
      </c>
      <c r="J182" s="14" t="s">
        <v>1191</v>
      </c>
      <c r="K182" s="15">
        <v>0</v>
      </c>
      <c r="L182" s="16">
        <v>450.9</v>
      </c>
      <c r="M182" s="16">
        <v>450.9</v>
      </c>
      <c r="N182" s="16">
        <v>450.9</v>
      </c>
      <c r="O182" s="18" t="s">
        <v>17</v>
      </c>
      <c r="P182" s="15">
        <v>2000</v>
      </c>
      <c r="Q182" s="16">
        <v>0.4</v>
      </c>
      <c r="R182" s="17" t="s">
        <v>22</v>
      </c>
      <c r="S182" s="19">
        <v>21410.17</v>
      </c>
      <c r="T182" s="14" t="s">
        <v>1192</v>
      </c>
      <c r="U182" s="12" t="s">
        <v>1193</v>
      </c>
      <c r="V182" s="12"/>
      <c r="W182" s="17" t="s">
        <v>17</v>
      </c>
      <c r="X182" s="17" t="s">
        <v>17</v>
      </c>
    </row>
    <row r="183" spans="1:24" ht="45" x14ac:dyDescent="0.25">
      <c r="A183" s="10" t="s">
        <v>1194</v>
      </c>
      <c r="B183" s="10" t="s">
        <v>133</v>
      </c>
      <c r="C183" s="14" t="s">
        <v>16</v>
      </c>
      <c r="D183" s="9" t="s">
        <v>100</v>
      </c>
      <c r="E183" s="10" t="s">
        <v>135</v>
      </c>
      <c r="F183" s="10" t="s">
        <v>176</v>
      </c>
      <c r="G183" s="10" t="s">
        <v>1190</v>
      </c>
      <c r="H183" s="10" t="s">
        <v>1195</v>
      </c>
      <c r="I183" s="10" t="s">
        <v>432</v>
      </c>
      <c r="J183" s="14" t="s">
        <v>1196</v>
      </c>
      <c r="K183" s="15">
        <v>0</v>
      </c>
      <c r="L183" s="16">
        <v>523.5</v>
      </c>
      <c r="M183" s="16">
        <v>523.5</v>
      </c>
      <c r="N183" s="16">
        <v>463.5</v>
      </c>
      <c r="O183" s="16">
        <v>463.5</v>
      </c>
      <c r="P183" s="15">
        <v>2000</v>
      </c>
      <c r="Q183" s="16">
        <v>0.4</v>
      </c>
      <c r="R183" s="17" t="s">
        <v>22</v>
      </c>
      <c r="S183" s="19">
        <v>22008.46</v>
      </c>
      <c r="T183" s="14" t="s">
        <v>1197</v>
      </c>
      <c r="U183" s="12" t="s">
        <v>1198</v>
      </c>
      <c r="V183" s="12"/>
      <c r="W183" s="17" t="s">
        <v>1199</v>
      </c>
      <c r="X183" s="17" t="s">
        <v>1195</v>
      </c>
    </row>
    <row r="184" spans="1:24" ht="30" x14ac:dyDescent="0.25">
      <c r="A184" s="10" t="s">
        <v>1200</v>
      </c>
      <c r="B184" s="10" t="s">
        <v>293</v>
      </c>
      <c r="C184" s="14" t="s">
        <v>16</v>
      </c>
      <c r="D184" s="9" t="s">
        <v>100</v>
      </c>
      <c r="E184" s="10" t="s">
        <v>294</v>
      </c>
      <c r="F184" s="10" t="s">
        <v>180</v>
      </c>
      <c r="G184" s="10" t="s">
        <v>1201</v>
      </c>
      <c r="H184" s="10" t="s">
        <v>1202</v>
      </c>
      <c r="I184" s="10" t="s">
        <v>757</v>
      </c>
      <c r="J184" s="14" t="s">
        <v>1203</v>
      </c>
      <c r="K184" s="15">
        <v>0</v>
      </c>
      <c r="L184" s="15">
        <v>380</v>
      </c>
      <c r="M184" s="15">
        <v>380</v>
      </c>
      <c r="N184" s="15">
        <v>380</v>
      </c>
      <c r="O184" s="15">
        <v>380</v>
      </c>
      <c r="P184" s="15">
        <v>400</v>
      </c>
      <c r="Q184" s="19">
        <v>6.1</v>
      </c>
      <c r="R184" s="17" t="s">
        <v>20</v>
      </c>
      <c r="S184" s="19">
        <v>18043.62</v>
      </c>
      <c r="T184" s="14" t="s">
        <v>1204</v>
      </c>
      <c r="U184" s="12" t="s">
        <v>1205</v>
      </c>
      <c r="V184" s="12"/>
      <c r="W184" s="17" t="s">
        <v>1206</v>
      </c>
      <c r="X184" s="17" t="s">
        <v>1202</v>
      </c>
    </row>
    <row r="185" spans="1:24" ht="30" x14ac:dyDescent="0.25">
      <c r="A185" s="10" t="s">
        <v>1207</v>
      </c>
      <c r="B185" s="10" t="s">
        <v>1208</v>
      </c>
      <c r="C185" s="14" t="s">
        <v>16</v>
      </c>
      <c r="D185" s="9" t="s">
        <v>100</v>
      </c>
      <c r="E185" s="10" t="s">
        <v>940</v>
      </c>
      <c r="F185" s="10" t="s">
        <v>1209</v>
      </c>
      <c r="G185" s="10" t="s">
        <v>1210</v>
      </c>
      <c r="H185" s="10" t="s">
        <v>653</v>
      </c>
      <c r="I185" s="10" t="s">
        <v>1211</v>
      </c>
      <c r="J185" s="14" t="s">
        <v>1212</v>
      </c>
      <c r="K185" s="15">
        <v>0</v>
      </c>
      <c r="L185" s="15">
        <v>390</v>
      </c>
      <c r="M185" s="15">
        <v>390</v>
      </c>
      <c r="N185" s="15">
        <v>390</v>
      </c>
      <c r="O185" s="15">
        <v>390</v>
      </c>
      <c r="P185" s="15">
        <v>400</v>
      </c>
      <c r="Q185" s="19">
        <v>6.1</v>
      </c>
      <c r="R185" s="17" t="s">
        <v>20</v>
      </c>
      <c r="S185" s="19">
        <v>18518.45</v>
      </c>
      <c r="T185" s="14" t="s">
        <v>1213</v>
      </c>
      <c r="U185" s="12" t="s">
        <v>1214</v>
      </c>
      <c r="V185" s="12"/>
      <c r="W185" s="17" t="s">
        <v>1215</v>
      </c>
      <c r="X185" s="17" t="s">
        <v>653</v>
      </c>
    </row>
    <row r="186" spans="1:24" ht="60" x14ac:dyDescent="0.25">
      <c r="A186" s="10" t="s">
        <v>1216</v>
      </c>
      <c r="B186" s="10" t="s">
        <v>142</v>
      </c>
      <c r="C186" s="14" t="s">
        <v>16</v>
      </c>
      <c r="D186" s="9" t="s">
        <v>100</v>
      </c>
      <c r="E186" s="10" t="s">
        <v>216</v>
      </c>
      <c r="F186" s="10" t="s">
        <v>486</v>
      </c>
      <c r="G186" s="10" t="s">
        <v>370</v>
      </c>
      <c r="H186" s="10" t="s">
        <v>629</v>
      </c>
      <c r="I186" s="10" t="s">
        <v>111</v>
      </c>
      <c r="J186" s="14" t="s">
        <v>1217</v>
      </c>
      <c r="K186" s="15">
        <v>0</v>
      </c>
      <c r="L186" s="15">
        <v>300</v>
      </c>
      <c r="M186" s="15">
        <v>300</v>
      </c>
      <c r="N186" s="15">
        <v>300</v>
      </c>
      <c r="O186" s="15">
        <v>300</v>
      </c>
      <c r="P186" s="15">
        <v>0</v>
      </c>
      <c r="Q186" s="16">
        <v>0.4</v>
      </c>
      <c r="R186" s="17" t="s">
        <v>20</v>
      </c>
      <c r="S186" s="19">
        <v>14244.96</v>
      </c>
      <c r="T186" s="14" t="s">
        <v>1218</v>
      </c>
      <c r="U186" s="12" t="s">
        <v>1219</v>
      </c>
      <c r="V186" s="12"/>
      <c r="W186" s="17" t="s">
        <v>1220</v>
      </c>
      <c r="X186" s="17" t="s">
        <v>629</v>
      </c>
    </row>
    <row r="187" spans="1:24" ht="30" x14ac:dyDescent="0.25">
      <c r="A187" s="10" t="s">
        <v>1221</v>
      </c>
      <c r="B187" s="10" t="s">
        <v>467</v>
      </c>
      <c r="C187" s="14" t="s">
        <v>208</v>
      </c>
      <c r="D187" s="9" t="s">
        <v>100</v>
      </c>
      <c r="E187" s="10" t="s">
        <v>225</v>
      </c>
      <c r="F187" s="10" t="s">
        <v>301</v>
      </c>
      <c r="G187" s="10" t="s">
        <v>925</v>
      </c>
      <c r="H187" s="10" t="s">
        <v>143</v>
      </c>
      <c r="I187" s="10" t="s">
        <v>925</v>
      </c>
      <c r="J187" s="14" t="s">
        <v>1222</v>
      </c>
      <c r="K187" s="15">
        <v>0</v>
      </c>
      <c r="L187" s="15">
        <v>380</v>
      </c>
      <c r="M187" s="15">
        <v>380</v>
      </c>
      <c r="N187" s="15">
        <v>380</v>
      </c>
      <c r="O187" s="15">
        <v>380</v>
      </c>
      <c r="P187" s="15">
        <v>400</v>
      </c>
      <c r="Q187" s="19">
        <v>6.1</v>
      </c>
      <c r="R187" s="17" t="s">
        <v>20</v>
      </c>
      <c r="S187" s="19">
        <v>18043.62</v>
      </c>
      <c r="T187" s="14" t="s">
        <v>1223</v>
      </c>
      <c r="U187" s="12" t="s">
        <v>1224</v>
      </c>
      <c r="V187" s="12"/>
      <c r="W187" s="17" t="s">
        <v>1225</v>
      </c>
      <c r="X187" s="17" t="s">
        <v>143</v>
      </c>
    </row>
    <row r="188" spans="1:24" x14ac:dyDescent="0.25">
      <c r="A188" s="10" t="s">
        <v>1226</v>
      </c>
      <c r="B188" s="10" t="s">
        <v>253</v>
      </c>
      <c r="C188" s="14" t="s">
        <v>21</v>
      </c>
      <c r="D188" s="9" t="s">
        <v>37</v>
      </c>
      <c r="E188" s="10" t="s">
        <v>538</v>
      </c>
      <c r="F188" s="10" t="s">
        <v>105</v>
      </c>
      <c r="G188" s="10" t="s">
        <v>780</v>
      </c>
      <c r="H188" s="10" t="s">
        <v>120</v>
      </c>
      <c r="I188" s="10" t="s">
        <v>352</v>
      </c>
      <c r="J188" s="14" t="s">
        <v>1227</v>
      </c>
      <c r="K188" s="16">
        <v>7.7</v>
      </c>
      <c r="L188" s="16">
        <v>7.3</v>
      </c>
      <c r="M188" s="15">
        <v>15</v>
      </c>
      <c r="N188" s="15">
        <v>15</v>
      </c>
      <c r="O188" s="18" t="s">
        <v>17</v>
      </c>
      <c r="P188" s="15">
        <v>0</v>
      </c>
      <c r="Q188" s="16">
        <v>0.4</v>
      </c>
      <c r="R188" s="17" t="s">
        <v>20</v>
      </c>
      <c r="S188" s="15">
        <v>550</v>
      </c>
      <c r="T188" s="14" t="s">
        <v>1228</v>
      </c>
      <c r="U188" s="12" t="s">
        <v>1229</v>
      </c>
      <c r="V188" s="12"/>
      <c r="W188" s="17" t="s">
        <v>17</v>
      </c>
      <c r="X188" s="17" t="s">
        <v>17</v>
      </c>
    </row>
    <row r="189" spans="1:24" ht="60" x14ac:dyDescent="0.25">
      <c r="A189" s="10" t="s">
        <v>1230</v>
      </c>
      <c r="B189" s="10" t="s">
        <v>653</v>
      </c>
      <c r="C189" s="14" t="s">
        <v>16</v>
      </c>
      <c r="D189" s="9" t="s">
        <v>100</v>
      </c>
      <c r="E189" s="10" t="s">
        <v>706</v>
      </c>
      <c r="F189" s="10" t="s">
        <v>562</v>
      </c>
      <c r="G189" s="10" t="s">
        <v>346</v>
      </c>
      <c r="H189" s="10" t="s">
        <v>1231</v>
      </c>
      <c r="I189" s="10" t="s">
        <v>166</v>
      </c>
      <c r="J189" s="14" t="s">
        <v>1232</v>
      </c>
      <c r="K189" s="15">
        <v>10</v>
      </c>
      <c r="L189" s="15">
        <v>5</v>
      </c>
      <c r="M189" s="15">
        <v>15</v>
      </c>
      <c r="N189" s="15">
        <v>15</v>
      </c>
      <c r="O189" s="15">
        <v>15</v>
      </c>
      <c r="P189" s="15">
        <v>0</v>
      </c>
      <c r="Q189" s="16">
        <v>0.4</v>
      </c>
      <c r="R189" s="17" t="s">
        <v>20</v>
      </c>
      <c r="S189" s="15">
        <v>550</v>
      </c>
      <c r="T189" s="14" t="s">
        <v>1233</v>
      </c>
      <c r="U189" s="12" t="s">
        <v>1234</v>
      </c>
      <c r="V189" s="12"/>
      <c r="W189" s="17" t="s">
        <v>1235</v>
      </c>
      <c r="X189" s="17" t="s">
        <v>1231</v>
      </c>
    </row>
    <row r="190" spans="1:24" ht="90" x14ac:dyDescent="0.25">
      <c r="A190" s="10" t="s">
        <v>1236</v>
      </c>
      <c r="B190" s="10" t="s">
        <v>876</v>
      </c>
      <c r="C190" s="14" t="s">
        <v>16</v>
      </c>
      <c r="D190" s="9" t="s">
        <v>134</v>
      </c>
      <c r="E190" s="10" t="s">
        <v>749</v>
      </c>
      <c r="F190" s="10" t="s">
        <v>296</v>
      </c>
      <c r="G190" s="10" t="s">
        <v>980</v>
      </c>
      <c r="H190" s="10" t="s">
        <v>1237</v>
      </c>
      <c r="I190" s="10" t="s">
        <v>981</v>
      </c>
      <c r="J190" s="14" t="s">
        <v>1238</v>
      </c>
      <c r="K190" s="15">
        <v>25</v>
      </c>
      <c r="L190" s="15">
        <v>12</v>
      </c>
      <c r="M190" s="15">
        <v>37</v>
      </c>
      <c r="N190" s="15">
        <v>37</v>
      </c>
      <c r="O190" s="18" t="s">
        <v>17</v>
      </c>
      <c r="P190" s="15">
        <v>0</v>
      </c>
      <c r="Q190" s="16">
        <v>0.4</v>
      </c>
      <c r="R190" s="17" t="s">
        <v>22</v>
      </c>
      <c r="S190" s="16">
        <v>569.79999999999995</v>
      </c>
      <c r="T190" s="14" t="s">
        <v>1239</v>
      </c>
      <c r="U190" s="12" t="s">
        <v>1240</v>
      </c>
      <c r="V190" s="12"/>
      <c r="W190" s="17" t="s">
        <v>17</v>
      </c>
      <c r="X190" s="17" t="s">
        <v>17</v>
      </c>
    </row>
    <row r="191" spans="1:24" ht="30" x14ac:dyDescent="0.25">
      <c r="A191" s="10" t="s">
        <v>1241</v>
      </c>
      <c r="B191" s="10" t="s">
        <v>473</v>
      </c>
      <c r="C191" s="14" t="s">
        <v>21</v>
      </c>
      <c r="D191" s="9" t="s">
        <v>150</v>
      </c>
      <c r="E191" s="10" t="s">
        <v>247</v>
      </c>
      <c r="F191" s="10" t="s">
        <v>120</v>
      </c>
      <c r="G191" s="10" t="s">
        <v>120</v>
      </c>
      <c r="H191" s="10" t="s">
        <v>120</v>
      </c>
      <c r="I191" s="10" t="s">
        <v>120</v>
      </c>
      <c r="J191" s="14" t="s">
        <v>1242</v>
      </c>
      <c r="K191" s="15">
        <v>0</v>
      </c>
      <c r="L191" s="15">
        <v>150</v>
      </c>
      <c r="M191" s="15">
        <v>150</v>
      </c>
      <c r="N191" s="15">
        <v>150</v>
      </c>
      <c r="O191" s="18" t="s">
        <v>17</v>
      </c>
      <c r="P191" s="15">
        <v>0</v>
      </c>
      <c r="Q191" s="16">
        <v>0.4</v>
      </c>
      <c r="R191" s="17" t="s">
        <v>20</v>
      </c>
      <c r="S191" s="19">
        <v>492585.69</v>
      </c>
      <c r="T191" s="14" t="s">
        <v>17</v>
      </c>
      <c r="U191" s="12" t="s">
        <v>1243</v>
      </c>
      <c r="V191" s="12"/>
      <c r="W191" s="17" t="s">
        <v>17</v>
      </c>
      <c r="X191" s="17" t="s">
        <v>17</v>
      </c>
    </row>
    <row r="192" spans="1:24" ht="30" x14ac:dyDescent="0.25">
      <c r="A192" s="10" t="s">
        <v>1244</v>
      </c>
      <c r="B192" s="10" t="s">
        <v>210</v>
      </c>
      <c r="C192" s="14" t="s">
        <v>21</v>
      </c>
      <c r="D192" s="9" t="s">
        <v>134</v>
      </c>
      <c r="E192" s="10" t="s">
        <v>629</v>
      </c>
      <c r="F192" s="10" t="s">
        <v>1097</v>
      </c>
      <c r="G192" s="10" t="s">
        <v>1245</v>
      </c>
      <c r="H192" s="10" t="s">
        <v>599</v>
      </c>
      <c r="I192" s="10" t="s">
        <v>1246</v>
      </c>
      <c r="J192" s="14" t="s">
        <v>1247</v>
      </c>
      <c r="K192" s="15">
        <v>0</v>
      </c>
      <c r="L192" s="15">
        <v>60</v>
      </c>
      <c r="M192" s="15">
        <v>60</v>
      </c>
      <c r="N192" s="15">
        <v>60</v>
      </c>
      <c r="O192" s="18" t="s">
        <v>17</v>
      </c>
      <c r="P192" s="15">
        <v>0</v>
      </c>
      <c r="Q192" s="16">
        <v>0.4</v>
      </c>
      <c r="R192" s="17" t="s">
        <v>20</v>
      </c>
      <c r="S192" s="19">
        <v>545.87</v>
      </c>
      <c r="T192" s="14" t="s">
        <v>874</v>
      </c>
      <c r="U192" s="12" t="s">
        <v>1248</v>
      </c>
      <c r="V192" s="12"/>
      <c r="W192" s="17" t="s">
        <v>17</v>
      </c>
      <c r="X192" s="17" t="s">
        <v>17</v>
      </c>
    </row>
    <row r="193" spans="1:24" ht="30" x14ac:dyDescent="0.25">
      <c r="A193" s="10" t="s">
        <v>1249</v>
      </c>
      <c r="B193" s="10" t="s">
        <v>473</v>
      </c>
      <c r="C193" s="14" t="s">
        <v>16</v>
      </c>
      <c r="D193" s="9" t="s">
        <v>100</v>
      </c>
      <c r="E193" s="10" t="s">
        <v>216</v>
      </c>
      <c r="F193" s="10" t="s">
        <v>162</v>
      </c>
      <c r="G193" s="10" t="s">
        <v>1250</v>
      </c>
      <c r="H193" s="10" t="s">
        <v>1251</v>
      </c>
      <c r="I193" s="10" t="s">
        <v>283</v>
      </c>
      <c r="J193" s="14" t="s">
        <v>1242</v>
      </c>
      <c r="K193" s="15">
        <v>0</v>
      </c>
      <c r="L193" s="15">
        <v>150</v>
      </c>
      <c r="M193" s="15">
        <v>150</v>
      </c>
      <c r="N193" s="15">
        <v>100</v>
      </c>
      <c r="O193" s="15">
        <v>100</v>
      </c>
      <c r="P193" s="15">
        <v>0</v>
      </c>
      <c r="Q193" s="16">
        <v>0.4</v>
      </c>
      <c r="R193" s="17" t="s">
        <v>20</v>
      </c>
      <c r="S193" s="19">
        <v>347241.29</v>
      </c>
      <c r="T193" s="14" t="s">
        <v>205</v>
      </c>
      <c r="U193" s="12" t="s">
        <v>1252</v>
      </c>
      <c r="V193" s="12"/>
      <c r="W193" s="17" t="s">
        <v>1253</v>
      </c>
      <c r="X193" s="17" t="s">
        <v>1251</v>
      </c>
    </row>
    <row r="194" spans="1:24" ht="30" x14ac:dyDescent="0.25">
      <c r="A194" s="10" t="s">
        <v>1254</v>
      </c>
      <c r="B194" s="10" t="s">
        <v>101</v>
      </c>
      <c r="C194" s="14" t="s">
        <v>21</v>
      </c>
      <c r="D194" s="9" t="s">
        <v>100</v>
      </c>
      <c r="E194" s="10" t="s">
        <v>630</v>
      </c>
      <c r="F194" s="10" t="s">
        <v>253</v>
      </c>
      <c r="G194" s="10" t="s">
        <v>254</v>
      </c>
      <c r="H194" s="10" t="s">
        <v>1255</v>
      </c>
      <c r="I194" s="10" t="s">
        <v>256</v>
      </c>
      <c r="J194" s="14" t="s">
        <v>196</v>
      </c>
      <c r="K194" s="15">
        <v>0</v>
      </c>
      <c r="L194" s="15">
        <v>15</v>
      </c>
      <c r="M194" s="15">
        <v>15</v>
      </c>
      <c r="N194" s="15">
        <v>15</v>
      </c>
      <c r="O194" s="15">
        <v>15</v>
      </c>
      <c r="P194" s="15">
        <v>0</v>
      </c>
      <c r="Q194" s="16">
        <v>0.4</v>
      </c>
      <c r="R194" s="17" t="s">
        <v>20</v>
      </c>
      <c r="S194" s="15">
        <v>550</v>
      </c>
      <c r="T194" s="14" t="s">
        <v>106</v>
      </c>
      <c r="U194" s="12" t="s">
        <v>1256</v>
      </c>
      <c r="V194" s="12"/>
      <c r="W194" s="17" t="s">
        <v>1257</v>
      </c>
      <c r="X194" s="17" t="s">
        <v>1255</v>
      </c>
    </row>
    <row r="195" spans="1:24" ht="30" x14ac:dyDescent="0.25">
      <c r="A195" s="10" t="s">
        <v>1258</v>
      </c>
      <c r="B195" s="10" t="s">
        <v>318</v>
      </c>
      <c r="C195" s="14" t="s">
        <v>16</v>
      </c>
      <c r="D195" s="9" t="s">
        <v>100</v>
      </c>
      <c r="E195" s="10" t="s">
        <v>200</v>
      </c>
      <c r="F195" s="10" t="s">
        <v>338</v>
      </c>
      <c r="G195" s="10" t="s">
        <v>1259</v>
      </c>
      <c r="H195" s="10" t="s">
        <v>498</v>
      </c>
      <c r="I195" s="10" t="s">
        <v>1260</v>
      </c>
      <c r="J195" s="14" t="s">
        <v>189</v>
      </c>
      <c r="K195" s="15">
        <v>50</v>
      </c>
      <c r="L195" s="15">
        <v>50</v>
      </c>
      <c r="M195" s="15">
        <v>100</v>
      </c>
      <c r="N195" s="15">
        <v>100</v>
      </c>
      <c r="O195" s="15">
        <v>100</v>
      </c>
      <c r="P195" s="15">
        <v>0</v>
      </c>
      <c r="Q195" s="16">
        <v>0.4</v>
      </c>
      <c r="R195" s="17" t="s">
        <v>20</v>
      </c>
      <c r="S195" s="19">
        <v>2374.16</v>
      </c>
      <c r="T195" s="14" t="s">
        <v>1261</v>
      </c>
      <c r="U195" s="12" t="s">
        <v>1262</v>
      </c>
      <c r="V195" s="12"/>
      <c r="W195" s="17" t="s">
        <v>1263</v>
      </c>
      <c r="X195" s="17" t="s">
        <v>498</v>
      </c>
    </row>
    <row r="196" spans="1:24" ht="45" x14ac:dyDescent="0.25">
      <c r="A196" s="10" t="s">
        <v>1264</v>
      </c>
      <c r="B196" s="10" t="s">
        <v>136</v>
      </c>
      <c r="C196" s="14" t="s">
        <v>16</v>
      </c>
      <c r="D196" s="9" t="s">
        <v>134</v>
      </c>
      <c r="E196" s="10" t="s">
        <v>485</v>
      </c>
      <c r="F196" s="10" t="s">
        <v>405</v>
      </c>
      <c r="G196" s="10" t="s">
        <v>371</v>
      </c>
      <c r="H196" s="10" t="s">
        <v>1265</v>
      </c>
      <c r="I196" s="10" t="s">
        <v>406</v>
      </c>
      <c r="J196" s="14" t="s">
        <v>1266</v>
      </c>
      <c r="K196" s="15">
        <v>0</v>
      </c>
      <c r="L196" s="15">
        <v>80</v>
      </c>
      <c r="M196" s="15">
        <v>80</v>
      </c>
      <c r="N196" s="15">
        <v>80</v>
      </c>
      <c r="O196" s="18" t="s">
        <v>17</v>
      </c>
      <c r="P196" s="15">
        <v>0</v>
      </c>
      <c r="Q196" s="16">
        <v>0.4</v>
      </c>
      <c r="R196" s="17" t="s">
        <v>20</v>
      </c>
      <c r="S196" s="19">
        <v>2482.7199999999998</v>
      </c>
      <c r="T196" s="14" t="s">
        <v>1267</v>
      </c>
      <c r="U196" s="12" t="s">
        <v>1268</v>
      </c>
      <c r="V196" s="12"/>
      <c r="W196" s="17" t="s">
        <v>17</v>
      </c>
      <c r="X196" s="17" t="s">
        <v>17</v>
      </c>
    </row>
    <row r="197" spans="1:24" ht="30" x14ac:dyDescent="0.25">
      <c r="A197" s="10" t="s">
        <v>1269</v>
      </c>
      <c r="B197" s="10" t="s">
        <v>121</v>
      </c>
      <c r="C197" s="14" t="s">
        <v>16</v>
      </c>
      <c r="D197" s="9" t="s">
        <v>100</v>
      </c>
      <c r="E197" s="10" t="s">
        <v>151</v>
      </c>
      <c r="F197" s="10" t="s">
        <v>371</v>
      </c>
      <c r="G197" s="10" t="s">
        <v>764</v>
      </c>
      <c r="H197" s="10" t="s">
        <v>1270</v>
      </c>
      <c r="I197" s="10" t="s">
        <v>374</v>
      </c>
      <c r="J197" s="14" t="s">
        <v>888</v>
      </c>
      <c r="K197" s="15">
        <v>0</v>
      </c>
      <c r="L197" s="16">
        <v>178.6</v>
      </c>
      <c r="M197" s="16">
        <v>178.6</v>
      </c>
      <c r="N197" s="16">
        <v>178.6</v>
      </c>
      <c r="O197" s="16">
        <v>178.6</v>
      </c>
      <c r="P197" s="15">
        <v>0</v>
      </c>
      <c r="Q197" s="16">
        <v>0.4</v>
      </c>
      <c r="R197" s="17" t="s">
        <v>22</v>
      </c>
      <c r="S197" s="19">
        <v>8480.49</v>
      </c>
      <c r="T197" s="14" t="s">
        <v>1271</v>
      </c>
      <c r="U197" s="12" t="s">
        <v>1272</v>
      </c>
      <c r="V197" s="12"/>
      <c r="W197" s="17" t="s">
        <v>1273</v>
      </c>
      <c r="X197" s="17" t="s">
        <v>1270</v>
      </c>
    </row>
    <row r="198" spans="1:24" ht="30" x14ac:dyDescent="0.25">
      <c r="A198" s="10" t="s">
        <v>1274</v>
      </c>
      <c r="B198" s="10" t="s">
        <v>203</v>
      </c>
      <c r="C198" s="14" t="s">
        <v>16</v>
      </c>
      <c r="D198" s="9" t="s">
        <v>100</v>
      </c>
      <c r="E198" s="10" t="s">
        <v>412</v>
      </c>
      <c r="F198" s="10" t="s">
        <v>478</v>
      </c>
      <c r="G198" s="10" t="s">
        <v>583</v>
      </c>
      <c r="H198" s="10" t="s">
        <v>243</v>
      </c>
      <c r="I198" s="10" t="s">
        <v>293</v>
      </c>
      <c r="J198" s="14" t="s">
        <v>453</v>
      </c>
      <c r="K198" s="15">
        <v>0</v>
      </c>
      <c r="L198" s="15">
        <v>15</v>
      </c>
      <c r="M198" s="15">
        <v>15</v>
      </c>
      <c r="N198" s="15">
        <v>15</v>
      </c>
      <c r="O198" s="15">
        <v>15</v>
      </c>
      <c r="P198" s="15">
        <v>0</v>
      </c>
      <c r="Q198" s="16">
        <v>0.4</v>
      </c>
      <c r="R198" s="17" t="s">
        <v>20</v>
      </c>
      <c r="S198" s="15">
        <v>550</v>
      </c>
      <c r="T198" s="14" t="s">
        <v>1275</v>
      </c>
      <c r="U198" s="12" t="s">
        <v>1276</v>
      </c>
      <c r="V198" s="12"/>
      <c r="W198" s="17" t="s">
        <v>1277</v>
      </c>
      <c r="X198" s="17" t="s">
        <v>243</v>
      </c>
    </row>
    <row r="199" spans="1:24" ht="30" x14ac:dyDescent="0.25">
      <c r="A199" s="10" t="s">
        <v>1278</v>
      </c>
      <c r="B199" s="10" t="s">
        <v>275</v>
      </c>
      <c r="C199" s="14" t="s">
        <v>21</v>
      </c>
      <c r="D199" s="9" t="s">
        <v>100</v>
      </c>
      <c r="E199" s="10" t="s">
        <v>241</v>
      </c>
      <c r="F199" s="10" t="s">
        <v>590</v>
      </c>
      <c r="G199" s="10" t="s">
        <v>149</v>
      </c>
      <c r="H199" s="10" t="s">
        <v>808</v>
      </c>
      <c r="I199" s="10" t="s">
        <v>243</v>
      </c>
      <c r="J199" s="14" t="s">
        <v>1279</v>
      </c>
      <c r="K199" s="15">
        <v>0</v>
      </c>
      <c r="L199" s="15">
        <v>15</v>
      </c>
      <c r="M199" s="15">
        <v>15</v>
      </c>
      <c r="N199" s="15">
        <v>15</v>
      </c>
      <c r="O199" s="15">
        <v>15</v>
      </c>
      <c r="P199" s="15">
        <v>0</v>
      </c>
      <c r="Q199" s="16">
        <v>0.4</v>
      </c>
      <c r="R199" s="17" t="s">
        <v>20</v>
      </c>
      <c r="S199" s="15">
        <v>550</v>
      </c>
      <c r="T199" s="14" t="s">
        <v>1280</v>
      </c>
      <c r="U199" s="12" t="s">
        <v>1281</v>
      </c>
      <c r="V199" s="12"/>
      <c r="W199" s="17" t="s">
        <v>1282</v>
      </c>
      <c r="X199" s="17" t="s">
        <v>808</v>
      </c>
    </row>
    <row r="200" spans="1:24" ht="30" x14ac:dyDescent="0.25">
      <c r="A200" s="10" t="s">
        <v>1283</v>
      </c>
      <c r="B200" s="10" t="s">
        <v>503</v>
      </c>
      <c r="C200" s="14" t="s">
        <v>16</v>
      </c>
      <c r="D200" s="9" t="s">
        <v>100</v>
      </c>
      <c r="E200" s="10" t="s">
        <v>419</v>
      </c>
      <c r="F200" s="10" t="s">
        <v>468</v>
      </c>
      <c r="G200" s="10" t="s">
        <v>670</v>
      </c>
      <c r="H200" s="10" t="s">
        <v>167</v>
      </c>
      <c r="I200" s="10" t="s">
        <v>1284</v>
      </c>
      <c r="J200" s="14" t="s">
        <v>196</v>
      </c>
      <c r="K200" s="15">
        <v>0</v>
      </c>
      <c r="L200" s="15">
        <v>10</v>
      </c>
      <c r="M200" s="15">
        <v>10</v>
      </c>
      <c r="N200" s="15">
        <v>10</v>
      </c>
      <c r="O200" s="15">
        <v>10</v>
      </c>
      <c r="P200" s="15">
        <v>0</v>
      </c>
      <c r="Q200" s="16">
        <v>0.4</v>
      </c>
      <c r="R200" s="17" t="s">
        <v>20</v>
      </c>
      <c r="S200" s="15">
        <v>550</v>
      </c>
      <c r="T200" s="14" t="s">
        <v>1285</v>
      </c>
      <c r="U200" s="12" t="s">
        <v>1286</v>
      </c>
      <c r="V200" s="12"/>
      <c r="W200" s="17" t="s">
        <v>1287</v>
      </c>
      <c r="X200" s="17" t="s">
        <v>167</v>
      </c>
    </row>
    <row r="201" spans="1:24" ht="30" x14ac:dyDescent="0.25">
      <c r="A201" s="10" t="s">
        <v>1288</v>
      </c>
      <c r="B201" s="10" t="s">
        <v>545</v>
      </c>
      <c r="C201" s="14" t="s">
        <v>16</v>
      </c>
      <c r="D201" s="9" t="s">
        <v>100</v>
      </c>
      <c r="E201" s="10" t="s">
        <v>1061</v>
      </c>
      <c r="F201" s="10" t="s">
        <v>611</v>
      </c>
      <c r="G201" s="10" t="s">
        <v>1062</v>
      </c>
      <c r="H201" s="10" t="s">
        <v>301</v>
      </c>
      <c r="I201" s="10" t="s">
        <v>491</v>
      </c>
      <c r="J201" s="14" t="s">
        <v>196</v>
      </c>
      <c r="K201" s="15">
        <v>10</v>
      </c>
      <c r="L201" s="15">
        <v>5</v>
      </c>
      <c r="M201" s="15">
        <v>15</v>
      </c>
      <c r="N201" s="15">
        <v>15</v>
      </c>
      <c r="O201" s="15">
        <v>15</v>
      </c>
      <c r="P201" s="15">
        <v>0</v>
      </c>
      <c r="Q201" s="16">
        <v>0.4</v>
      </c>
      <c r="R201" s="17" t="s">
        <v>20</v>
      </c>
      <c r="S201" s="15">
        <v>550</v>
      </c>
      <c r="T201" s="14" t="s">
        <v>758</v>
      </c>
      <c r="U201" s="12" t="s">
        <v>1289</v>
      </c>
      <c r="V201" s="12"/>
      <c r="W201" s="17" t="s">
        <v>1290</v>
      </c>
      <c r="X201" s="17" t="s">
        <v>301</v>
      </c>
    </row>
    <row r="202" spans="1:24" ht="30" x14ac:dyDescent="0.25">
      <c r="A202" s="10" t="s">
        <v>1291</v>
      </c>
      <c r="B202" s="10" t="s">
        <v>503</v>
      </c>
      <c r="C202" s="14" t="s">
        <v>16</v>
      </c>
      <c r="D202" s="9" t="s">
        <v>100</v>
      </c>
      <c r="E202" s="10" t="s">
        <v>490</v>
      </c>
      <c r="F202" s="10" t="s">
        <v>1292</v>
      </c>
      <c r="G202" s="10" t="s">
        <v>529</v>
      </c>
      <c r="H202" s="10" t="s">
        <v>338</v>
      </c>
      <c r="I202" s="10" t="s">
        <v>1293</v>
      </c>
      <c r="J202" s="14" t="s">
        <v>196</v>
      </c>
      <c r="K202" s="15">
        <v>0</v>
      </c>
      <c r="L202" s="15">
        <v>15</v>
      </c>
      <c r="M202" s="15">
        <v>15</v>
      </c>
      <c r="N202" s="15">
        <v>15</v>
      </c>
      <c r="O202" s="15">
        <v>15</v>
      </c>
      <c r="P202" s="15">
        <v>0</v>
      </c>
      <c r="Q202" s="16">
        <v>0.4</v>
      </c>
      <c r="R202" s="17" t="s">
        <v>20</v>
      </c>
      <c r="S202" s="15">
        <v>550</v>
      </c>
      <c r="T202" s="14" t="s">
        <v>272</v>
      </c>
      <c r="U202" s="12" t="s">
        <v>1294</v>
      </c>
      <c r="V202" s="12"/>
      <c r="W202" s="17" t="s">
        <v>1295</v>
      </c>
      <c r="X202" s="17" t="s">
        <v>338</v>
      </c>
    </row>
    <row r="203" spans="1:24" ht="30" x14ac:dyDescent="0.25">
      <c r="A203" s="10" t="s">
        <v>1296</v>
      </c>
      <c r="B203" s="10" t="s">
        <v>931</v>
      </c>
      <c r="C203" s="14" t="s">
        <v>16</v>
      </c>
      <c r="D203" s="9" t="s">
        <v>134</v>
      </c>
      <c r="E203" s="10" t="s">
        <v>1043</v>
      </c>
      <c r="F203" s="10" t="s">
        <v>1297</v>
      </c>
      <c r="G203" s="10" t="s">
        <v>1298</v>
      </c>
      <c r="H203" s="10" t="s">
        <v>1299</v>
      </c>
      <c r="I203" s="10" t="s">
        <v>1300</v>
      </c>
      <c r="J203" s="14" t="s">
        <v>1301</v>
      </c>
      <c r="K203" s="15">
        <v>0</v>
      </c>
      <c r="L203" s="15">
        <v>1</v>
      </c>
      <c r="M203" s="15">
        <v>1</v>
      </c>
      <c r="N203" s="15">
        <v>1</v>
      </c>
      <c r="O203" s="18" t="s">
        <v>17</v>
      </c>
      <c r="P203" s="15">
        <v>0</v>
      </c>
      <c r="Q203" s="16">
        <v>0.4</v>
      </c>
      <c r="R203" s="17" t="s">
        <v>20</v>
      </c>
      <c r="S203" s="15">
        <v>550</v>
      </c>
      <c r="T203" s="14" t="s">
        <v>858</v>
      </c>
      <c r="U203" s="12" t="s">
        <v>1302</v>
      </c>
      <c r="V203" s="12"/>
      <c r="W203" s="17" t="s">
        <v>17</v>
      </c>
      <c r="X203" s="17" t="s">
        <v>17</v>
      </c>
    </row>
    <row r="204" spans="1:24" ht="45" x14ac:dyDescent="0.25">
      <c r="A204" s="10" t="s">
        <v>1303</v>
      </c>
      <c r="B204" s="10" t="s">
        <v>99</v>
      </c>
      <c r="C204" s="14" t="s">
        <v>16</v>
      </c>
      <c r="D204" s="9" t="s">
        <v>100</v>
      </c>
      <c r="E204" s="10" t="s">
        <v>101</v>
      </c>
      <c r="F204" s="10" t="s">
        <v>370</v>
      </c>
      <c r="G204" s="10" t="s">
        <v>598</v>
      </c>
      <c r="H204" s="10" t="s">
        <v>791</v>
      </c>
      <c r="I204" s="10" t="s">
        <v>125</v>
      </c>
      <c r="J204" s="14" t="s">
        <v>189</v>
      </c>
      <c r="K204" s="15">
        <v>0</v>
      </c>
      <c r="L204" s="15">
        <v>400</v>
      </c>
      <c r="M204" s="15">
        <v>400</v>
      </c>
      <c r="N204" s="15">
        <v>400</v>
      </c>
      <c r="O204" s="15">
        <v>400</v>
      </c>
      <c r="P204" s="15">
        <v>400</v>
      </c>
      <c r="Q204" s="19">
        <v>6.1</v>
      </c>
      <c r="R204" s="17" t="s">
        <v>20</v>
      </c>
      <c r="S204" s="19">
        <v>18993.28</v>
      </c>
      <c r="T204" s="14" t="s">
        <v>1304</v>
      </c>
      <c r="U204" s="12" t="s">
        <v>1305</v>
      </c>
      <c r="V204" s="12"/>
      <c r="W204" s="17" t="s">
        <v>1306</v>
      </c>
      <c r="X204" s="17" t="s">
        <v>791</v>
      </c>
    </row>
    <row r="205" spans="1:24" ht="30" x14ac:dyDescent="0.25">
      <c r="A205" s="10" t="s">
        <v>1307</v>
      </c>
      <c r="B205" s="10" t="s">
        <v>316</v>
      </c>
      <c r="C205" s="14" t="s">
        <v>16</v>
      </c>
      <c r="D205" s="9" t="s">
        <v>100</v>
      </c>
      <c r="E205" s="10" t="s">
        <v>184</v>
      </c>
      <c r="F205" s="10" t="s">
        <v>1039</v>
      </c>
      <c r="G205" s="10" t="s">
        <v>965</v>
      </c>
      <c r="H205" s="10" t="s">
        <v>764</v>
      </c>
      <c r="I205" s="10" t="s">
        <v>1308</v>
      </c>
      <c r="J205" s="14" t="s">
        <v>196</v>
      </c>
      <c r="K205" s="15">
        <v>0</v>
      </c>
      <c r="L205" s="15">
        <v>30</v>
      </c>
      <c r="M205" s="15">
        <v>30</v>
      </c>
      <c r="N205" s="15">
        <v>30</v>
      </c>
      <c r="O205" s="15">
        <v>30</v>
      </c>
      <c r="P205" s="15">
        <v>0</v>
      </c>
      <c r="Q205" s="16">
        <v>0.4</v>
      </c>
      <c r="R205" s="17" t="s">
        <v>20</v>
      </c>
      <c r="S205" s="16">
        <v>1424.5</v>
      </c>
      <c r="T205" s="14" t="s">
        <v>106</v>
      </c>
      <c r="U205" s="12" t="s">
        <v>1309</v>
      </c>
      <c r="V205" s="12"/>
      <c r="W205" s="17" t="s">
        <v>1310</v>
      </c>
      <c r="X205" s="17" t="s">
        <v>764</v>
      </c>
    </row>
    <row r="206" spans="1:24" x14ac:dyDescent="0.25">
      <c r="A206" s="10" t="s">
        <v>1311</v>
      </c>
      <c r="B206" s="10" t="s">
        <v>210</v>
      </c>
      <c r="C206" s="14" t="s">
        <v>21</v>
      </c>
      <c r="D206" s="9" t="s">
        <v>100</v>
      </c>
      <c r="E206" s="10" t="s">
        <v>261</v>
      </c>
      <c r="F206" s="10" t="s">
        <v>876</v>
      </c>
      <c r="G206" s="10" t="s">
        <v>1250</v>
      </c>
      <c r="H206" s="10" t="s">
        <v>353</v>
      </c>
      <c r="I206" s="10" t="s">
        <v>1141</v>
      </c>
      <c r="J206" s="14" t="s">
        <v>453</v>
      </c>
      <c r="K206" s="15">
        <v>0</v>
      </c>
      <c r="L206" s="15">
        <v>15</v>
      </c>
      <c r="M206" s="15">
        <v>15</v>
      </c>
      <c r="N206" s="15">
        <v>15</v>
      </c>
      <c r="O206" s="15">
        <v>15</v>
      </c>
      <c r="P206" s="15">
        <v>0</v>
      </c>
      <c r="Q206" s="16">
        <v>0.4</v>
      </c>
      <c r="R206" s="17" t="s">
        <v>20</v>
      </c>
      <c r="S206" s="15">
        <v>550</v>
      </c>
      <c r="T206" s="14" t="s">
        <v>106</v>
      </c>
      <c r="U206" s="12" t="s">
        <v>1312</v>
      </c>
      <c r="V206" s="12"/>
      <c r="W206" s="17" t="s">
        <v>1313</v>
      </c>
      <c r="X206" s="17" t="s">
        <v>353</v>
      </c>
    </row>
    <row r="207" spans="1:24" ht="75" x14ac:dyDescent="0.25">
      <c r="A207" s="10" t="s">
        <v>1314</v>
      </c>
      <c r="B207" s="10" t="s">
        <v>157</v>
      </c>
      <c r="C207" s="14" t="s">
        <v>16</v>
      </c>
      <c r="D207" s="9" t="s">
        <v>100</v>
      </c>
      <c r="E207" s="10" t="s">
        <v>118</v>
      </c>
      <c r="F207" s="10" t="s">
        <v>118</v>
      </c>
      <c r="G207" s="10" t="s">
        <v>119</v>
      </c>
      <c r="H207" s="10" t="s">
        <v>1315</v>
      </c>
      <c r="I207" s="10" t="s">
        <v>121</v>
      </c>
      <c r="J207" s="14" t="s">
        <v>1316</v>
      </c>
      <c r="K207" s="15">
        <v>0</v>
      </c>
      <c r="L207" s="15">
        <v>10</v>
      </c>
      <c r="M207" s="15">
        <v>10</v>
      </c>
      <c r="N207" s="15">
        <v>10</v>
      </c>
      <c r="O207" s="15">
        <v>10</v>
      </c>
      <c r="P207" s="15">
        <v>0</v>
      </c>
      <c r="Q207" s="16">
        <v>0.4</v>
      </c>
      <c r="R207" s="17" t="s">
        <v>20</v>
      </c>
      <c r="S207" s="15">
        <v>550</v>
      </c>
      <c r="T207" s="14" t="s">
        <v>1317</v>
      </c>
      <c r="U207" s="12" t="s">
        <v>1318</v>
      </c>
      <c r="V207" s="12"/>
      <c r="W207" s="17" t="s">
        <v>1319</v>
      </c>
      <c r="X207" s="17" t="s">
        <v>1315</v>
      </c>
    </row>
    <row r="208" spans="1:24" ht="30" x14ac:dyDescent="0.25">
      <c r="A208" s="10" t="s">
        <v>1320</v>
      </c>
      <c r="B208" s="10" t="s">
        <v>808</v>
      </c>
      <c r="C208" s="14" t="s">
        <v>16</v>
      </c>
      <c r="D208" s="9" t="s">
        <v>100</v>
      </c>
      <c r="E208" s="10" t="s">
        <v>1117</v>
      </c>
      <c r="F208" s="10" t="s">
        <v>289</v>
      </c>
      <c r="G208" s="10" t="s">
        <v>1321</v>
      </c>
      <c r="H208" s="10" t="s">
        <v>370</v>
      </c>
      <c r="I208" s="10" t="s">
        <v>621</v>
      </c>
      <c r="J208" s="14" t="s">
        <v>453</v>
      </c>
      <c r="K208" s="15">
        <v>0</v>
      </c>
      <c r="L208" s="15">
        <v>15</v>
      </c>
      <c r="M208" s="15">
        <v>15</v>
      </c>
      <c r="N208" s="15">
        <v>15</v>
      </c>
      <c r="O208" s="15">
        <v>15</v>
      </c>
      <c r="P208" s="15">
        <v>0</v>
      </c>
      <c r="Q208" s="16">
        <v>0.4</v>
      </c>
      <c r="R208" s="17" t="s">
        <v>20</v>
      </c>
      <c r="S208" s="15">
        <v>550</v>
      </c>
      <c r="T208" s="14" t="s">
        <v>326</v>
      </c>
      <c r="U208" s="12" t="s">
        <v>1322</v>
      </c>
      <c r="V208" s="12"/>
      <c r="W208" s="17" t="s">
        <v>1323</v>
      </c>
      <c r="X208" s="17" t="s">
        <v>370</v>
      </c>
    </row>
    <row r="209" spans="1:24" ht="30" x14ac:dyDescent="0.25">
      <c r="A209" s="10" t="s">
        <v>1324</v>
      </c>
      <c r="B209" s="10" t="s">
        <v>468</v>
      </c>
      <c r="C209" s="14" t="s">
        <v>16</v>
      </c>
      <c r="D209" s="9" t="s">
        <v>37</v>
      </c>
      <c r="E209" s="10" t="s">
        <v>428</v>
      </c>
      <c r="F209" s="10" t="s">
        <v>429</v>
      </c>
      <c r="G209" s="10" t="s">
        <v>826</v>
      </c>
      <c r="H209" s="10" t="s">
        <v>120</v>
      </c>
      <c r="I209" s="10" t="s">
        <v>569</v>
      </c>
      <c r="J209" s="14" t="s">
        <v>196</v>
      </c>
      <c r="K209" s="15">
        <v>15</v>
      </c>
      <c r="L209" s="15">
        <v>0</v>
      </c>
      <c r="M209" s="15">
        <v>15</v>
      </c>
      <c r="N209" s="15">
        <v>15</v>
      </c>
      <c r="O209" s="18" t="s">
        <v>17</v>
      </c>
      <c r="P209" s="15">
        <v>0</v>
      </c>
      <c r="Q209" s="16">
        <v>0.4</v>
      </c>
      <c r="R209" s="17" t="s">
        <v>20</v>
      </c>
      <c r="S209" s="15">
        <v>550</v>
      </c>
      <c r="T209" s="14" t="s">
        <v>1137</v>
      </c>
      <c r="U209" s="12" t="s">
        <v>1325</v>
      </c>
      <c r="V209" s="12"/>
      <c r="W209" s="17" t="s">
        <v>17</v>
      </c>
      <c r="X209" s="17" t="s">
        <v>17</v>
      </c>
    </row>
    <row r="210" spans="1:24" ht="30" x14ac:dyDescent="0.25">
      <c r="A210" s="10" t="s">
        <v>1326</v>
      </c>
      <c r="B210" s="10" t="s">
        <v>1327</v>
      </c>
      <c r="C210" s="14" t="s">
        <v>16</v>
      </c>
      <c r="D210" s="9" t="s">
        <v>100</v>
      </c>
      <c r="E210" s="10" t="s">
        <v>700</v>
      </c>
      <c r="F210" s="10" t="s">
        <v>700</v>
      </c>
      <c r="G210" s="10" t="s">
        <v>118</v>
      </c>
      <c r="H210" s="10" t="s">
        <v>452</v>
      </c>
      <c r="I210" s="10" t="s">
        <v>225</v>
      </c>
      <c r="J210" s="14" t="s">
        <v>453</v>
      </c>
      <c r="K210" s="15">
        <v>0</v>
      </c>
      <c r="L210" s="15">
        <v>10</v>
      </c>
      <c r="M210" s="15">
        <v>10</v>
      </c>
      <c r="N210" s="15">
        <v>10</v>
      </c>
      <c r="O210" s="15">
        <v>10</v>
      </c>
      <c r="P210" s="15">
        <v>0</v>
      </c>
      <c r="Q210" s="16">
        <v>0.4</v>
      </c>
      <c r="R210" s="17" t="s">
        <v>20</v>
      </c>
      <c r="S210" s="15">
        <v>550</v>
      </c>
      <c r="T210" s="14" t="s">
        <v>1328</v>
      </c>
      <c r="U210" s="12" t="s">
        <v>993</v>
      </c>
      <c r="V210" s="12"/>
      <c r="W210" s="17" t="s">
        <v>1329</v>
      </c>
      <c r="X210" s="17" t="s">
        <v>452</v>
      </c>
    </row>
    <row r="211" spans="1:24" ht="30" x14ac:dyDescent="0.25">
      <c r="A211" s="10" t="s">
        <v>1330</v>
      </c>
      <c r="B211" s="10" t="s">
        <v>135</v>
      </c>
      <c r="C211" s="14" t="s">
        <v>16</v>
      </c>
      <c r="D211" s="9" t="s">
        <v>100</v>
      </c>
      <c r="E211" s="10" t="s">
        <v>224</v>
      </c>
      <c r="F211" s="10" t="s">
        <v>294</v>
      </c>
      <c r="G211" s="10" t="s">
        <v>126</v>
      </c>
      <c r="H211" s="10" t="s">
        <v>126</v>
      </c>
      <c r="I211" s="10" t="s">
        <v>241</v>
      </c>
      <c r="J211" s="14" t="s">
        <v>196</v>
      </c>
      <c r="K211" s="15">
        <v>0</v>
      </c>
      <c r="L211" s="15">
        <v>15</v>
      </c>
      <c r="M211" s="15">
        <v>15</v>
      </c>
      <c r="N211" s="15">
        <v>15</v>
      </c>
      <c r="O211" s="15">
        <v>15</v>
      </c>
      <c r="P211" s="15">
        <v>0</v>
      </c>
      <c r="Q211" s="16">
        <v>0.4</v>
      </c>
      <c r="R211" s="17" t="s">
        <v>20</v>
      </c>
      <c r="S211" s="19">
        <v>712.25</v>
      </c>
      <c r="T211" s="14" t="s">
        <v>1331</v>
      </c>
      <c r="U211" s="12" t="s">
        <v>1332</v>
      </c>
      <c r="V211" s="12"/>
      <c r="W211" s="17" t="s">
        <v>1333</v>
      </c>
      <c r="X211" s="17" t="s">
        <v>126</v>
      </c>
    </row>
    <row r="212" spans="1:24" ht="30" x14ac:dyDescent="0.25">
      <c r="A212" s="10" t="s">
        <v>1334</v>
      </c>
      <c r="B212" s="10" t="s">
        <v>420</v>
      </c>
      <c r="C212" s="14" t="s">
        <v>16</v>
      </c>
      <c r="D212" s="9" t="s">
        <v>100</v>
      </c>
      <c r="E212" s="10" t="s">
        <v>338</v>
      </c>
      <c r="F212" s="10" t="s">
        <v>527</v>
      </c>
      <c r="G212" s="10" t="s">
        <v>707</v>
      </c>
      <c r="H212" s="10" t="s">
        <v>1335</v>
      </c>
      <c r="I212" s="10" t="s">
        <v>571</v>
      </c>
      <c r="J212" s="14" t="s">
        <v>1336</v>
      </c>
      <c r="K212" s="15">
        <v>0</v>
      </c>
      <c r="L212" s="16">
        <v>0.5</v>
      </c>
      <c r="M212" s="16">
        <v>0.5</v>
      </c>
      <c r="N212" s="16">
        <v>0.5</v>
      </c>
      <c r="O212" s="16">
        <v>0.5</v>
      </c>
      <c r="P212" s="15">
        <v>0</v>
      </c>
      <c r="Q212" s="16">
        <v>0.4</v>
      </c>
      <c r="R212" s="17" t="s">
        <v>20</v>
      </c>
      <c r="S212" s="15">
        <v>550</v>
      </c>
      <c r="T212" s="14" t="s">
        <v>1337</v>
      </c>
      <c r="U212" s="12" t="s">
        <v>1338</v>
      </c>
      <c r="V212" s="12"/>
      <c r="W212" s="17" t="s">
        <v>1339</v>
      </c>
      <c r="X212" s="17" t="s">
        <v>1335</v>
      </c>
    </row>
    <row r="213" spans="1:24" ht="60" x14ac:dyDescent="0.25">
      <c r="A213" s="10" t="s">
        <v>1340</v>
      </c>
      <c r="B213" s="10" t="s">
        <v>178</v>
      </c>
      <c r="C213" s="14" t="s">
        <v>16</v>
      </c>
      <c r="D213" s="9" t="s">
        <v>100</v>
      </c>
      <c r="E213" s="10" t="s">
        <v>228</v>
      </c>
      <c r="F213" s="10" t="s">
        <v>325</v>
      </c>
      <c r="G213" s="10" t="s">
        <v>1341</v>
      </c>
      <c r="H213" s="10" t="s">
        <v>1342</v>
      </c>
      <c r="I213" s="10" t="s">
        <v>403</v>
      </c>
      <c r="J213" s="14" t="s">
        <v>1343</v>
      </c>
      <c r="K213" s="15">
        <v>0</v>
      </c>
      <c r="L213" s="15">
        <v>80</v>
      </c>
      <c r="M213" s="15">
        <v>80</v>
      </c>
      <c r="N213" s="15">
        <v>80</v>
      </c>
      <c r="O213" s="15">
        <v>80</v>
      </c>
      <c r="P213" s="15">
        <v>0</v>
      </c>
      <c r="Q213" s="16">
        <v>0.4</v>
      </c>
      <c r="R213" s="17" t="s">
        <v>22</v>
      </c>
      <c r="S213" s="19">
        <v>3798.66</v>
      </c>
      <c r="T213" s="14" t="s">
        <v>1344</v>
      </c>
      <c r="U213" s="12" t="s">
        <v>1345</v>
      </c>
      <c r="V213" s="12"/>
      <c r="W213" s="17" t="s">
        <v>1346</v>
      </c>
      <c r="X213" s="17" t="s">
        <v>1342</v>
      </c>
    </row>
    <row r="214" spans="1:24" ht="30" x14ac:dyDescent="0.25">
      <c r="A214" s="10" t="s">
        <v>1347</v>
      </c>
      <c r="B214" s="10" t="s">
        <v>253</v>
      </c>
      <c r="C214" s="14" t="s">
        <v>16</v>
      </c>
      <c r="D214" s="9" t="s">
        <v>100</v>
      </c>
      <c r="E214" s="10" t="s">
        <v>370</v>
      </c>
      <c r="F214" s="10" t="s">
        <v>370</v>
      </c>
      <c r="G214" s="10" t="s">
        <v>598</v>
      </c>
      <c r="H214" s="10" t="s">
        <v>1348</v>
      </c>
      <c r="I214" s="10" t="s">
        <v>125</v>
      </c>
      <c r="J214" s="14" t="s">
        <v>453</v>
      </c>
      <c r="K214" s="16">
        <v>14.5</v>
      </c>
      <c r="L214" s="15">
        <v>0</v>
      </c>
      <c r="M214" s="16">
        <v>14.5</v>
      </c>
      <c r="N214" s="16">
        <v>14.5</v>
      </c>
      <c r="O214" s="16">
        <v>14.5</v>
      </c>
      <c r="P214" s="15">
        <v>0</v>
      </c>
      <c r="Q214" s="16">
        <v>0.4</v>
      </c>
      <c r="R214" s="17" t="s">
        <v>20</v>
      </c>
      <c r="S214" s="15">
        <v>550</v>
      </c>
      <c r="T214" s="14" t="s">
        <v>1280</v>
      </c>
      <c r="U214" s="12" t="s">
        <v>1349</v>
      </c>
      <c r="V214" s="12"/>
      <c r="W214" s="17" t="s">
        <v>1350</v>
      </c>
      <c r="X214" s="17" t="s">
        <v>1348</v>
      </c>
    </row>
    <row r="215" spans="1:24" ht="30" x14ac:dyDescent="0.25">
      <c r="A215" s="10" t="s">
        <v>1351</v>
      </c>
      <c r="B215" s="10" t="s">
        <v>136</v>
      </c>
      <c r="C215" s="14" t="s">
        <v>208</v>
      </c>
      <c r="D215" s="9" t="s">
        <v>100</v>
      </c>
      <c r="E215" s="10" t="s">
        <v>405</v>
      </c>
      <c r="F215" s="10" t="s">
        <v>570</v>
      </c>
      <c r="G215" s="10" t="s">
        <v>1021</v>
      </c>
      <c r="H215" s="10" t="s">
        <v>283</v>
      </c>
      <c r="I215" s="10" t="s">
        <v>486</v>
      </c>
      <c r="J215" s="14" t="s">
        <v>39</v>
      </c>
      <c r="K215" s="15">
        <v>0</v>
      </c>
      <c r="L215" s="15">
        <v>15</v>
      </c>
      <c r="M215" s="15">
        <v>15</v>
      </c>
      <c r="N215" s="15">
        <v>15</v>
      </c>
      <c r="O215" s="15">
        <v>15</v>
      </c>
      <c r="P215" s="15">
        <v>0</v>
      </c>
      <c r="Q215" s="16">
        <v>0.4</v>
      </c>
      <c r="R215" s="17" t="s">
        <v>20</v>
      </c>
      <c r="S215" s="15">
        <v>550</v>
      </c>
      <c r="T215" s="14" t="s">
        <v>326</v>
      </c>
      <c r="U215" s="12" t="s">
        <v>1352</v>
      </c>
      <c r="V215" s="12"/>
      <c r="W215" s="17" t="s">
        <v>1353</v>
      </c>
      <c r="X215" s="17" t="s">
        <v>283</v>
      </c>
    </row>
    <row r="216" spans="1:24" ht="45" x14ac:dyDescent="0.25">
      <c r="A216" s="10" t="s">
        <v>1354</v>
      </c>
      <c r="B216" s="10" t="s">
        <v>458</v>
      </c>
      <c r="C216" s="14" t="s">
        <v>28</v>
      </c>
      <c r="D216" s="9" t="s">
        <v>150</v>
      </c>
      <c r="E216" s="10" t="s">
        <v>461</v>
      </c>
      <c r="F216" s="10" t="s">
        <v>120</v>
      </c>
      <c r="G216" s="10" t="s">
        <v>120</v>
      </c>
      <c r="H216" s="10" t="s">
        <v>120</v>
      </c>
      <c r="I216" s="10" t="s">
        <v>120</v>
      </c>
      <c r="J216" s="14" t="s">
        <v>1355</v>
      </c>
      <c r="K216" s="15">
        <v>50</v>
      </c>
      <c r="L216" s="15">
        <v>100</v>
      </c>
      <c r="M216" s="15">
        <v>150</v>
      </c>
      <c r="N216" s="15">
        <v>150</v>
      </c>
      <c r="O216" s="18" t="s">
        <v>17</v>
      </c>
      <c r="P216" s="15">
        <v>0</v>
      </c>
      <c r="Q216" s="16">
        <v>0.4</v>
      </c>
      <c r="R216" s="17" t="s">
        <v>20</v>
      </c>
      <c r="S216" s="19">
        <v>4748.32</v>
      </c>
      <c r="T216" s="14" t="s">
        <v>1356</v>
      </c>
      <c r="U216" s="12" t="s">
        <v>1357</v>
      </c>
      <c r="V216" s="12"/>
      <c r="W216" s="17" t="s">
        <v>17</v>
      </c>
      <c r="X216" s="17" t="s">
        <v>17</v>
      </c>
    </row>
    <row r="217" spans="1:24" ht="45" x14ac:dyDescent="0.25">
      <c r="A217" s="10" t="s">
        <v>1358</v>
      </c>
      <c r="B217" s="10" t="s">
        <v>240</v>
      </c>
      <c r="C217" s="14" t="s">
        <v>16</v>
      </c>
      <c r="D217" s="9" t="s">
        <v>100</v>
      </c>
      <c r="E217" s="10" t="s">
        <v>167</v>
      </c>
      <c r="F217" s="10" t="s">
        <v>310</v>
      </c>
      <c r="G217" s="10" t="s">
        <v>210</v>
      </c>
      <c r="H217" s="10" t="s">
        <v>193</v>
      </c>
      <c r="I217" s="10" t="s">
        <v>513</v>
      </c>
      <c r="J217" s="14" t="s">
        <v>1359</v>
      </c>
      <c r="K217" s="16">
        <v>95.5</v>
      </c>
      <c r="L217" s="15">
        <v>85</v>
      </c>
      <c r="M217" s="16">
        <v>180.5</v>
      </c>
      <c r="N217" s="16">
        <v>180.5</v>
      </c>
      <c r="O217" s="16">
        <v>180.5</v>
      </c>
      <c r="P217" s="15">
        <v>100</v>
      </c>
      <c r="Q217" s="19">
        <v>6.1</v>
      </c>
      <c r="R217" s="17" t="s">
        <v>20</v>
      </c>
      <c r="S217" s="19">
        <v>4036.07</v>
      </c>
      <c r="T217" s="14" t="s">
        <v>1360</v>
      </c>
      <c r="U217" s="12" t="s">
        <v>1361</v>
      </c>
      <c r="V217" s="12"/>
      <c r="W217" s="17" t="s">
        <v>1362</v>
      </c>
      <c r="X217" s="17" t="s">
        <v>193</v>
      </c>
    </row>
    <row r="218" spans="1:24" ht="30" x14ac:dyDescent="0.25">
      <c r="A218" s="10" t="s">
        <v>1363</v>
      </c>
      <c r="B218" s="10" t="s">
        <v>225</v>
      </c>
      <c r="C218" s="14" t="s">
        <v>16</v>
      </c>
      <c r="D218" s="9" t="s">
        <v>100</v>
      </c>
      <c r="E218" s="10" t="s">
        <v>301</v>
      </c>
      <c r="F218" s="10" t="s">
        <v>248</v>
      </c>
      <c r="G218" s="10" t="s">
        <v>1364</v>
      </c>
      <c r="H218" s="10" t="s">
        <v>118</v>
      </c>
      <c r="I218" s="10" t="s">
        <v>359</v>
      </c>
      <c r="J218" s="14" t="s">
        <v>1365</v>
      </c>
      <c r="K218" s="15">
        <v>0</v>
      </c>
      <c r="L218" s="15">
        <v>150</v>
      </c>
      <c r="M218" s="15">
        <v>150</v>
      </c>
      <c r="N218" s="15">
        <v>150</v>
      </c>
      <c r="O218" s="15">
        <v>150</v>
      </c>
      <c r="P218" s="15">
        <v>0</v>
      </c>
      <c r="Q218" s="16">
        <v>0.4</v>
      </c>
      <c r="R218" s="17" t="s">
        <v>20</v>
      </c>
      <c r="S218" s="19">
        <v>7122.48</v>
      </c>
      <c r="T218" s="14" t="s">
        <v>1228</v>
      </c>
      <c r="U218" s="12" t="s">
        <v>1366</v>
      </c>
      <c r="V218" s="12"/>
      <c r="W218" s="17" t="s">
        <v>1367</v>
      </c>
      <c r="X218" s="17" t="s">
        <v>118</v>
      </c>
    </row>
    <row r="219" spans="1:24" ht="30" x14ac:dyDescent="0.25">
      <c r="A219" s="10" t="s">
        <v>1368</v>
      </c>
      <c r="B219" s="10" t="s">
        <v>1292</v>
      </c>
      <c r="C219" s="14" t="s">
        <v>16</v>
      </c>
      <c r="D219" s="9" t="s">
        <v>100</v>
      </c>
      <c r="E219" s="10" t="s">
        <v>941</v>
      </c>
      <c r="F219" s="10" t="s">
        <v>319</v>
      </c>
      <c r="G219" s="10" t="s">
        <v>346</v>
      </c>
      <c r="H219" s="10" t="s">
        <v>202</v>
      </c>
      <c r="I219" s="10" t="s">
        <v>120</v>
      </c>
      <c r="J219" s="14" t="s">
        <v>1369</v>
      </c>
      <c r="K219" s="15">
        <v>0</v>
      </c>
      <c r="L219" s="15">
        <v>90</v>
      </c>
      <c r="M219" s="15">
        <v>90</v>
      </c>
      <c r="N219" s="15">
        <v>90</v>
      </c>
      <c r="O219" s="15">
        <v>90</v>
      </c>
      <c r="P219" s="15">
        <v>0</v>
      </c>
      <c r="Q219" s="16">
        <v>0.4</v>
      </c>
      <c r="R219" s="17" t="s">
        <v>20</v>
      </c>
      <c r="S219" s="15">
        <v>38940</v>
      </c>
      <c r="T219" s="14" t="s">
        <v>1370</v>
      </c>
      <c r="U219" s="12" t="s">
        <v>1371</v>
      </c>
      <c r="V219" s="12"/>
      <c r="W219" s="17" t="s">
        <v>1372</v>
      </c>
      <c r="X219" s="17" t="s">
        <v>202</v>
      </c>
    </row>
    <row r="220" spans="1:24" ht="45" x14ac:dyDescent="0.25">
      <c r="A220" s="10" t="s">
        <v>1373</v>
      </c>
      <c r="B220" s="10" t="s">
        <v>1308</v>
      </c>
      <c r="C220" s="14" t="s">
        <v>16</v>
      </c>
      <c r="D220" s="9" t="s">
        <v>100</v>
      </c>
      <c r="E220" s="10" t="s">
        <v>756</v>
      </c>
      <c r="F220" s="10" t="s">
        <v>756</v>
      </c>
      <c r="G220" s="10" t="s">
        <v>358</v>
      </c>
      <c r="H220" s="10" t="s">
        <v>1374</v>
      </c>
      <c r="I220" s="10" t="s">
        <v>1183</v>
      </c>
      <c r="J220" s="14" t="s">
        <v>1375</v>
      </c>
      <c r="K220" s="15">
        <v>0</v>
      </c>
      <c r="L220" s="15">
        <v>393</v>
      </c>
      <c r="M220" s="15">
        <v>393</v>
      </c>
      <c r="N220" s="15">
        <v>235</v>
      </c>
      <c r="O220" s="15">
        <v>235</v>
      </c>
      <c r="P220" s="15">
        <v>0</v>
      </c>
      <c r="Q220" s="16">
        <v>0.4</v>
      </c>
      <c r="R220" s="17" t="s">
        <v>22</v>
      </c>
      <c r="S220" s="19">
        <v>11158.55</v>
      </c>
      <c r="T220" s="14" t="s">
        <v>1376</v>
      </c>
      <c r="U220" s="12" t="s">
        <v>1377</v>
      </c>
      <c r="V220" s="12"/>
      <c r="W220" s="17" t="s">
        <v>1378</v>
      </c>
      <c r="X220" s="17" t="s">
        <v>1374</v>
      </c>
    </row>
    <row r="221" spans="1:24" ht="60" x14ac:dyDescent="0.25">
      <c r="A221" s="10" t="s">
        <v>1379</v>
      </c>
      <c r="B221" s="10" t="s">
        <v>384</v>
      </c>
      <c r="C221" s="14" t="s">
        <v>16</v>
      </c>
      <c r="D221" s="9" t="s">
        <v>100</v>
      </c>
      <c r="E221" s="10" t="s">
        <v>1380</v>
      </c>
      <c r="F221" s="10" t="s">
        <v>420</v>
      </c>
      <c r="G221" s="10" t="s">
        <v>491</v>
      </c>
      <c r="H221" s="10" t="s">
        <v>415</v>
      </c>
      <c r="I221" s="10" t="s">
        <v>527</v>
      </c>
      <c r="J221" s="14" t="s">
        <v>1381</v>
      </c>
      <c r="K221" s="15">
        <v>0</v>
      </c>
      <c r="L221" s="15">
        <v>30</v>
      </c>
      <c r="M221" s="15">
        <v>30</v>
      </c>
      <c r="N221" s="15">
        <v>30</v>
      </c>
      <c r="O221" s="15">
        <v>30</v>
      </c>
      <c r="P221" s="15">
        <v>0</v>
      </c>
      <c r="Q221" s="16">
        <v>0.4</v>
      </c>
      <c r="R221" s="17" t="s">
        <v>20</v>
      </c>
      <c r="S221" s="16">
        <v>1424.5</v>
      </c>
      <c r="T221" s="14" t="s">
        <v>1382</v>
      </c>
      <c r="U221" s="12" t="s">
        <v>1383</v>
      </c>
      <c r="V221" s="12"/>
      <c r="W221" s="17" t="s">
        <v>1384</v>
      </c>
      <c r="X221" s="17" t="s">
        <v>415</v>
      </c>
    </row>
    <row r="222" spans="1:24" ht="75" x14ac:dyDescent="0.25">
      <c r="A222" s="10" t="s">
        <v>1385</v>
      </c>
      <c r="B222" s="10" t="s">
        <v>420</v>
      </c>
      <c r="C222" s="14" t="s">
        <v>16</v>
      </c>
      <c r="D222" s="9" t="s">
        <v>100</v>
      </c>
      <c r="E222" s="10" t="s">
        <v>338</v>
      </c>
      <c r="F222" s="10" t="s">
        <v>498</v>
      </c>
      <c r="G222" s="10" t="s">
        <v>1386</v>
      </c>
      <c r="H222" s="10" t="s">
        <v>1387</v>
      </c>
      <c r="I222" s="10" t="s">
        <v>102</v>
      </c>
      <c r="J222" s="14" t="s">
        <v>1242</v>
      </c>
      <c r="K222" s="15">
        <v>0</v>
      </c>
      <c r="L222" s="15">
        <v>180</v>
      </c>
      <c r="M222" s="15">
        <v>180</v>
      </c>
      <c r="N222" s="15">
        <v>180</v>
      </c>
      <c r="O222" s="15">
        <v>180</v>
      </c>
      <c r="P222" s="15">
        <v>0</v>
      </c>
      <c r="Q222" s="16">
        <v>0.4</v>
      </c>
      <c r="R222" s="17" t="s">
        <v>22</v>
      </c>
      <c r="S222" s="19">
        <v>8546.98</v>
      </c>
      <c r="T222" s="14" t="s">
        <v>1388</v>
      </c>
      <c r="U222" s="12" t="s">
        <v>1389</v>
      </c>
      <c r="V222" s="12"/>
      <c r="W222" s="17" t="s">
        <v>1390</v>
      </c>
      <c r="X222" s="17" t="s">
        <v>1387</v>
      </c>
    </row>
    <row r="223" spans="1:24" ht="30" x14ac:dyDescent="0.25">
      <c r="A223" s="10" t="s">
        <v>1391</v>
      </c>
      <c r="B223" s="10" t="s">
        <v>228</v>
      </c>
      <c r="C223" s="14" t="s">
        <v>16</v>
      </c>
      <c r="D223" s="9" t="s">
        <v>100</v>
      </c>
      <c r="E223" s="10" t="s">
        <v>605</v>
      </c>
      <c r="F223" s="10" t="s">
        <v>136</v>
      </c>
      <c r="G223" s="10" t="s">
        <v>137</v>
      </c>
      <c r="H223" s="10" t="s">
        <v>126</v>
      </c>
      <c r="I223" s="10" t="s">
        <v>109</v>
      </c>
      <c r="J223" s="14" t="s">
        <v>196</v>
      </c>
      <c r="K223" s="15">
        <v>0</v>
      </c>
      <c r="L223" s="15">
        <v>15</v>
      </c>
      <c r="M223" s="15">
        <v>15</v>
      </c>
      <c r="N223" s="15">
        <v>15</v>
      </c>
      <c r="O223" s="15">
        <v>15</v>
      </c>
      <c r="P223" s="15">
        <v>0</v>
      </c>
      <c r="Q223" s="16">
        <v>0.4</v>
      </c>
      <c r="R223" s="17" t="s">
        <v>20</v>
      </c>
      <c r="S223" s="15">
        <v>550</v>
      </c>
      <c r="T223" s="14" t="s">
        <v>1392</v>
      </c>
      <c r="U223" s="12" t="s">
        <v>1393</v>
      </c>
      <c r="V223" s="12"/>
      <c r="W223" s="17" t="s">
        <v>1394</v>
      </c>
      <c r="X223" s="17" t="s">
        <v>126</v>
      </c>
    </row>
    <row r="224" spans="1:24" ht="30" x14ac:dyDescent="0.25">
      <c r="A224" s="10" t="s">
        <v>1395</v>
      </c>
      <c r="B224" s="10" t="s">
        <v>156</v>
      </c>
      <c r="C224" s="14" t="s">
        <v>208</v>
      </c>
      <c r="D224" s="9" t="s">
        <v>37</v>
      </c>
      <c r="E224" s="10" t="s">
        <v>555</v>
      </c>
      <c r="F224" s="10" t="s">
        <v>195</v>
      </c>
      <c r="G224" s="10" t="s">
        <v>1396</v>
      </c>
      <c r="H224" s="10" t="s">
        <v>120</v>
      </c>
      <c r="I224" s="10" t="s">
        <v>923</v>
      </c>
      <c r="J224" s="14" t="s">
        <v>1397</v>
      </c>
      <c r="K224" s="15">
        <v>0</v>
      </c>
      <c r="L224" s="15">
        <v>250</v>
      </c>
      <c r="M224" s="15">
        <v>250</v>
      </c>
      <c r="N224" s="15">
        <v>250</v>
      </c>
      <c r="O224" s="18" t="s">
        <v>17</v>
      </c>
      <c r="P224" s="15">
        <v>400</v>
      </c>
      <c r="Q224" s="19">
        <v>6.1</v>
      </c>
      <c r="R224" s="17" t="s">
        <v>20</v>
      </c>
      <c r="S224" s="16">
        <v>7758.5</v>
      </c>
      <c r="T224" s="14" t="s">
        <v>1398</v>
      </c>
      <c r="U224" s="12" t="s">
        <v>1399</v>
      </c>
      <c r="V224" s="12"/>
      <c r="W224" s="17" t="s">
        <v>17</v>
      </c>
      <c r="X224" s="17" t="s">
        <v>17</v>
      </c>
    </row>
    <row r="225" spans="1:24" ht="30" x14ac:dyDescent="0.25">
      <c r="A225" s="10" t="s">
        <v>1400</v>
      </c>
      <c r="B225" s="10" t="s">
        <v>1183</v>
      </c>
      <c r="C225" s="14" t="s">
        <v>16</v>
      </c>
      <c r="D225" s="9" t="s">
        <v>100</v>
      </c>
      <c r="E225" s="10" t="s">
        <v>561</v>
      </c>
      <c r="F225" s="10" t="s">
        <v>569</v>
      </c>
      <c r="G225" s="10" t="s">
        <v>395</v>
      </c>
      <c r="H225" s="10" t="s">
        <v>420</v>
      </c>
      <c r="I225" s="10" t="s">
        <v>385</v>
      </c>
      <c r="J225" s="14" t="s">
        <v>1401</v>
      </c>
      <c r="K225" s="15">
        <v>0</v>
      </c>
      <c r="L225" s="15">
        <v>15</v>
      </c>
      <c r="M225" s="15">
        <v>15</v>
      </c>
      <c r="N225" s="15">
        <v>15</v>
      </c>
      <c r="O225" s="15">
        <v>15</v>
      </c>
      <c r="P225" s="15">
        <v>0</v>
      </c>
      <c r="Q225" s="16">
        <v>0.4</v>
      </c>
      <c r="R225" s="17" t="s">
        <v>20</v>
      </c>
      <c r="S225" s="15">
        <v>550</v>
      </c>
      <c r="T225" s="14" t="s">
        <v>1402</v>
      </c>
      <c r="U225" s="12" t="s">
        <v>1403</v>
      </c>
      <c r="V225" s="12"/>
      <c r="W225" s="17" t="s">
        <v>1404</v>
      </c>
      <c r="X225" s="17" t="s">
        <v>420</v>
      </c>
    </row>
    <row r="226" spans="1:24" ht="45" x14ac:dyDescent="0.25">
      <c r="A226" s="10" t="s">
        <v>1405</v>
      </c>
      <c r="B226" s="10" t="s">
        <v>136</v>
      </c>
      <c r="C226" s="14" t="s">
        <v>16</v>
      </c>
      <c r="D226" s="9" t="s">
        <v>100</v>
      </c>
      <c r="E226" s="10" t="s">
        <v>403</v>
      </c>
      <c r="F226" s="10" t="s">
        <v>192</v>
      </c>
      <c r="G226" s="10" t="s">
        <v>1406</v>
      </c>
      <c r="H226" s="10" t="s">
        <v>142</v>
      </c>
      <c r="I226" s="10" t="s">
        <v>162</v>
      </c>
      <c r="J226" s="14" t="s">
        <v>1407</v>
      </c>
      <c r="K226" s="15">
        <v>0</v>
      </c>
      <c r="L226" s="15">
        <v>150</v>
      </c>
      <c r="M226" s="15">
        <v>150</v>
      </c>
      <c r="N226" s="15">
        <v>150</v>
      </c>
      <c r="O226" s="15">
        <v>150</v>
      </c>
      <c r="P226" s="15">
        <v>0</v>
      </c>
      <c r="Q226" s="16">
        <v>0.4</v>
      </c>
      <c r="R226" s="17" t="s">
        <v>20</v>
      </c>
      <c r="S226" s="19">
        <v>7122.48</v>
      </c>
      <c r="T226" s="14" t="s">
        <v>1408</v>
      </c>
      <c r="U226" s="12" t="s">
        <v>1409</v>
      </c>
      <c r="V226" s="12"/>
      <c r="W226" s="17" t="s">
        <v>1410</v>
      </c>
      <c r="X226" s="17" t="s">
        <v>459</v>
      </c>
    </row>
    <row r="227" spans="1:24" ht="45" x14ac:dyDescent="0.25">
      <c r="A227" s="10" t="s">
        <v>1411</v>
      </c>
      <c r="B227" s="10" t="s">
        <v>538</v>
      </c>
      <c r="C227" s="14" t="s">
        <v>16</v>
      </c>
      <c r="D227" s="9" t="s">
        <v>134</v>
      </c>
      <c r="E227" s="10" t="s">
        <v>125</v>
      </c>
      <c r="F227" s="10" t="s">
        <v>748</v>
      </c>
      <c r="G227" s="10" t="s">
        <v>995</v>
      </c>
      <c r="H227" s="10" t="s">
        <v>1412</v>
      </c>
      <c r="I227" s="10" t="s">
        <v>876</v>
      </c>
      <c r="J227" s="14" t="s">
        <v>1413</v>
      </c>
      <c r="K227" s="15">
        <v>0</v>
      </c>
      <c r="L227" s="15">
        <v>10</v>
      </c>
      <c r="M227" s="15">
        <v>10</v>
      </c>
      <c r="N227" s="15">
        <v>10</v>
      </c>
      <c r="O227" s="18" t="s">
        <v>17</v>
      </c>
      <c r="P227" s="15">
        <v>0</v>
      </c>
      <c r="Q227" s="16">
        <v>0.4</v>
      </c>
      <c r="R227" s="17" t="s">
        <v>20</v>
      </c>
      <c r="S227" s="15">
        <v>550</v>
      </c>
      <c r="T227" s="14" t="s">
        <v>1414</v>
      </c>
      <c r="U227" s="12" t="s">
        <v>1415</v>
      </c>
      <c r="V227" s="12"/>
      <c r="W227" s="17" t="s">
        <v>17</v>
      </c>
      <c r="X227" s="17" t="s">
        <v>17</v>
      </c>
    </row>
    <row r="228" spans="1:24" ht="45" x14ac:dyDescent="0.25">
      <c r="A228" s="10" t="s">
        <v>1416</v>
      </c>
      <c r="B228" s="10" t="s">
        <v>700</v>
      </c>
      <c r="C228" s="14" t="s">
        <v>21</v>
      </c>
      <c r="D228" s="9" t="s">
        <v>100</v>
      </c>
      <c r="E228" s="10" t="s">
        <v>473</v>
      </c>
      <c r="F228" s="10" t="s">
        <v>178</v>
      </c>
      <c r="G228" s="10" t="s">
        <v>353</v>
      </c>
      <c r="H228" s="10" t="s">
        <v>228</v>
      </c>
      <c r="I228" s="10" t="s">
        <v>248</v>
      </c>
      <c r="J228" s="14" t="s">
        <v>1417</v>
      </c>
      <c r="K228" s="15">
        <v>0</v>
      </c>
      <c r="L228" s="15">
        <v>15</v>
      </c>
      <c r="M228" s="15">
        <v>15</v>
      </c>
      <c r="N228" s="15">
        <v>15</v>
      </c>
      <c r="O228" s="15">
        <v>15</v>
      </c>
      <c r="P228" s="15">
        <v>0</v>
      </c>
      <c r="Q228" s="16">
        <v>0.4</v>
      </c>
      <c r="R228" s="17" t="s">
        <v>20</v>
      </c>
      <c r="S228" s="15">
        <v>550</v>
      </c>
      <c r="T228" s="14" t="s">
        <v>1418</v>
      </c>
      <c r="U228" s="12" t="s">
        <v>1419</v>
      </c>
      <c r="V228" s="12"/>
      <c r="W228" s="17" t="s">
        <v>1420</v>
      </c>
      <c r="X228" s="17" t="s">
        <v>228</v>
      </c>
    </row>
    <row r="229" spans="1:24" ht="45" x14ac:dyDescent="0.25">
      <c r="A229" s="10" t="s">
        <v>1421</v>
      </c>
      <c r="B229" s="10" t="s">
        <v>365</v>
      </c>
      <c r="C229" s="14" t="s">
        <v>16</v>
      </c>
      <c r="D229" s="9" t="s">
        <v>100</v>
      </c>
      <c r="E229" s="10" t="s">
        <v>135</v>
      </c>
      <c r="F229" s="10" t="s">
        <v>584</v>
      </c>
      <c r="G229" s="10" t="s">
        <v>261</v>
      </c>
      <c r="H229" s="10" t="s">
        <v>116</v>
      </c>
      <c r="I229" s="10" t="s">
        <v>438</v>
      </c>
      <c r="J229" s="14" t="s">
        <v>1422</v>
      </c>
      <c r="K229" s="15">
        <v>0</v>
      </c>
      <c r="L229" s="15">
        <v>30</v>
      </c>
      <c r="M229" s="15">
        <v>30</v>
      </c>
      <c r="N229" s="15">
        <v>30</v>
      </c>
      <c r="O229" s="15">
        <v>30</v>
      </c>
      <c r="P229" s="15">
        <v>0</v>
      </c>
      <c r="Q229" s="16">
        <v>0.4</v>
      </c>
      <c r="R229" s="17" t="s">
        <v>20</v>
      </c>
      <c r="S229" s="16">
        <v>1424.5</v>
      </c>
      <c r="T229" s="14" t="s">
        <v>1423</v>
      </c>
      <c r="U229" s="12" t="s">
        <v>1424</v>
      </c>
      <c r="V229" s="12"/>
      <c r="W229" s="17" t="s">
        <v>1425</v>
      </c>
      <c r="X229" s="17" t="s">
        <v>116</v>
      </c>
    </row>
    <row r="230" spans="1:24" ht="45" x14ac:dyDescent="0.25">
      <c r="A230" s="10" t="s">
        <v>1426</v>
      </c>
      <c r="B230" s="10" t="s">
        <v>826</v>
      </c>
      <c r="C230" s="14" t="s">
        <v>16</v>
      </c>
      <c r="D230" s="9" t="s">
        <v>100</v>
      </c>
      <c r="E230" s="10" t="s">
        <v>1427</v>
      </c>
      <c r="F230" s="10" t="s">
        <v>99</v>
      </c>
      <c r="G230" s="10" t="s">
        <v>268</v>
      </c>
      <c r="H230" s="10" t="s">
        <v>1255</v>
      </c>
      <c r="I230" s="10" t="s">
        <v>252</v>
      </c>
      <c r="J230" s="14" t="s">
        <v>1428</v>
      </c>
      <c r="K230" s="15">
        <v>0</v>
      </c>
      <c r="L230" s="15">
        <v>15</v>
      </c>
      <c r="M230" s="15">
        <v>15</v>
      </c>
      <c r="N230" s="15">
        <v>15</v>
      </c>
      <c r="O230" s="15">
        <v>15</v>
      </c>
      <c r="P230" s="15">
        <v>0</v>
      </c>
      <c r="Q230" s="16">
        <v>0.4</v>
      </c>
      <c r="R230" s="17" t="s">
        <v>20</v>
      </c>
      <c r="S230" s="15">
        <v>550</v>
      </c>
      <c r="T230" s="14" t="s">
        <v>1429</v>
      </c>
      <c r="U230" s="12" t="s">
        <v>1430</v>
      </c>
      <c r="V230" s="12"/>
      <c r="W230" s="17" t="s">
        <v>1431</v>
      </c>
      <c r="X230" s="17" t="s">
        <v>1255</v>
      </c>
    </row>
    <row r="231" spans="1:24" ht="45" x14ac:dyDescent="0.25">
      <c r="A231" s="10" t="s">
        <v>1432</v>
      </c>
      <c r="B231" s="10" t="s">
        <v>102</v>
      </c>
      <c r="C231" s="14" t="s">
        <v>16</v>
      </c>
      <c r="D231" s="9" t="s">
        <v>100</v>
      </c>
      <c r="E231" s="10" t="s">
        <v>538</v>
      </c>
      <c r="F231" s="10" t="s">
        <v>105</v>
      </c>
      <c r="G231" s="10" t="s">
        <v>555</v>
      </c>
      <c r="H231" s="10" t="s">
        <v>555</v>
      </c>
      <c r="I231" s="10" t="s">
        <v>352</v>
      </c>
      <c r="J231" s="14" t="s">
        <v>1433</v>
      </c>
      <c r="K231" s="15">
        <v>0</v>
      </c>
      <c r="L231" s="16">
        <v>2.5</v>
      </c>
      <c r="M231" s="16">
        <v>2.5</v>
      </c>
      <c r="N231" s="16">
        <v>2.5</v>
      </c>
      <c r="O231" s="16">
        <v>2.5</v>
      </c>
      <c r="P231" s="15">
        <v>0</v>
      </c>
      <c r="Q231" s="16">
        <v>0.4</v>
      </c>
      <c r="R231" s="17" t="s">
        <v>20</v>
      </c>
      <c r="S231" s="15">
        <v>550</v>
      </c>
      <c r="T231" s="14" t="s">
        <v>1434</v>
      </c>
      <c r="U231" s="12" t="s">
        <v>1435</v>
      </c>
      <c r="V231" s="12"/>
      <c r="W231" s="17" t="s">
        <v>1436</v>
      </c>
      <c r="X231" s="17" t="s">
        <v>555</v>
      </c>
    </row>
    <row r="232" spans="1:24" ht="60" x14ac:dyDescent="0.25">
      <c r="A232" s="10" t="s">
        <v>1437</v>
      </c>
      <c r="B232" s="10" t="s">
        <v>247</v>
      </c>
      <c r="C232" s="14" t="s">
        <v>208</v>
      </c>
      <c r="D232" s="9" t="s">
        <v>100</v>
      </c>
      <c r="E232" s="10" t="s">
        <v>925</v>
      </c>
      <c r="F232" s="10" t="s">
        <v>302</v>
      </c>
      <c r="G232" s="10" t="s">
        <v>303</v>
      </c>
      <c r="H232" s="10" t="s">
        <v>498</v>
      </c>
      <c r="I232" s="10" t="s">
        <v>305</v>
      </c>
      <c r="J232" s="14" t="s">
        <v>453</v>
      </c>
      <c r="K232" s="15">
        <v>0</v>
      </c>
      <c r="L232" s="15">
        <v>15</v>
      </c>
      <c r="M232" s="15">
        <v>15</v>
      </c>
      <c r="N232" s="15">
        <v>15</v>
      </c>
      <c r="O232" s="15">
        <v>15</v>
      </c>
      <c r="P232" s="15">
        <v>0</v>
      </c>
      <c r="Q232" s="16">
        <v>0.4</v>
      </c>
      <c r="R232" s="17" t="s">
        <v>20</v>
      </c>
      <c r="S232" s="15">
        <v>550</v>
      </c>
      <c r="T232" s="14" t="s">
        <v>1438</v>
      </c>
      <c r="U232" s="12" t="s">
        <v>1439</v>
      </c>
      <c r="V232" s="12"/>
      <c r="W232" s="17" t="s">
        <v>1440</v>
      </c>
      <c r="X232" s="17" t="s">
        <v>498</v>
      </c>
    </row>
    <row r="233" spans="1:24" ht="60" x14ac:dyDescent="0.25">
      <c r="A233" s="10" t="s">
        <v>1441</v>
      </c>
      <c r="B233" s="10" t="s">
        <v>461</v>
      </c>
      <c r="C233" s="14" t="s">
        <v>16</v>
      </c>
      <c r="D233" s="9" t="s">
        <v>100</v>
      </c>
      <c r="E233" s="10" t="s">
        <v>1442</v>
      </c>
      <c r="F233" s="10" t="s">
        <v>340</v>
      </c>
      <c r="G233" s="10" t="s">
        <v>1443</v>
      </c>
      <c r="H233" s="10" t="s">
        <v>1444</v>
      </c>
      <c r="I233" s="10" t="s">
        <v>520</v>
      </c>
      <c r="J233" s="14" t="s">
        <v>1445</v>
      </c>
      <c r="K233" s="15">
        <v>0</v>
      </c>
      <c r="L233" s="15">
        <v>20</v>
      </c>
      <c r="M233" s="15">
        <v>20</v>
      </c>
      <c r="N233" s="15">
        <v>20</v>
      </c>
      <c r="O233" s="15">
        <v>20</v>
      </c>
      <c r="P233" s="15">
        <v>0</v>
      </c>
      <c r="Q233" s="16">
        <v>0.4</v>
      </c>
      <c r="R233" s="17" t="s">
        <v>20</v>
      </c>
      <c r="S233" s="19">
        <v>949.66</v>
      </c>
      <c r="T233" s="14" t="s">
        <v>1446</v>
      </c>
      <c r="U233" s="12" t="s">
        <v>1447</v>
      </c>
      <c r="V233" s="12"/>
      <c r="W233" s="17" t="s">
        <v>1448</v>
      </c>
      <c r="X233" s="17" t="s">
        <v>1444</v>
      </c>
    </row>
    <row r="234" spans="1:24" ht="30" x14ac:dyDescent="0.25">
      <c r="A234" s="10" t="s">
        <v>1449</v>
      </c>
      <c r="B234" s="10" t="s">
        <v>116</v>
      </c>
      <c r="C234" s="14" t="s">
        <v>16</v>
      </c>
      <c r="D234" s="9" t="s">
        <v>100</v>
      </c>
      <c r="E234" s="10" t="s">
        <v>210</v>
      </c>
      <c r="F234" s="10" t="s">
        <v>629</v>
      </c>
      <c r="G234" s="10" t="s">
        <v>1450</v>
      </c>
      <c r="H234" s="10" t="s">
        <v>1126</v>
      </c>
      <c r="I234" s="10" t="s">
        <v>227</v>
      </c>
      <c r="J234" s="14" t="s">
        <v>1451</v>
      </c>
      <c r="K234" s="15">
        <v>0</v>
      </c>
      <c r="L234" s="15">
        <v>50</v>
      </c>
      <c r="M234" s="15">
        <v>50</v>
      </c>
      <c r="N234" s="15">
        <v>50</v>
      </c>
      <c r="O234" s="15">
        <v>50</v>
      </c>
      <c r="P234" s="15">
        <v>0</v>
      </c>
      <c r="Q234" s="16">
        <v>0.4</v>
      </c>
      <c r="R234" s="17" t="s">
        <v>20</v>
      </c>
      <c r="S234" s="16">
        <v>1551.7</v>
      </c>
      <c r="T234" s="14" t="s">
        <v>1452</v>
      </c>
      <c r="U234" s="12" t="s">
        <v>1453</v>
      </c>
      <c r="V234" s="12"/>
      <c r="W234" s="17" t="s">
        <v>1454</v>
      </c>
      <c r="X234" s="17" t="s">
        <v>1126</v>
      </c>
    </row>
    <row r="235" spans="1:24" ht="60" x14ac:dyDescent="0.25">
      <c r="A235" s="10" t="s">
        <v>1455</v>
      </c>
      <c r="B235" s="10" t="s">
        <v>466</v>
      </c>
      <c r="C235" s="14" t="s">
        <v>16</v>
      </c>
      <c r="D235" s="9" t="s">
        <v>100</v>
      </c>
      <c r="E235" s="10" t="s">
        <v>1010</v>
      </c>
      <c r="F235" s="10" t="s">
        <v>1456</v>
      </c>
      <c r="G235" s="10" t="s">
        <v>412</v>
      </c>
      <c r="H235" s="10" t="s">
        <v>1457</v>
      </c>
      <c r="I235" s="10" t="s">
        <v>186</v>
      </c>
      <c r="J235" s="14" t="s">
        <v>1458</v>
      </c>
      <c r="K235" s="15">
        <v>6</v>
      </c>
      <c r="L235" s="15">
        <v>10</v>
      </c>
      <c r="M235" s="15">
        <v>16</v>
      </c>
      <c r="N235" s="15">
        <v>16</v>
      </c>
      <c r="O235" s="15">
        <v>16</v>
      </c>
      <c r="P235" s="15">
        <v>0</v>
      </c>
      <c r="Q235" s="16">
        <v>0.4</v>
      </c>
      <c r="R235" s="17" t="s">
        <v>20</v>
      </c>
      <c r="S235" s="19">
        <v>474.83</v>
      </c>
      <c r="T235" s="14" t="s">
        <v>1459</v>
      </c>
      <c r="U235" s="12" t="s">
        <v>1460</v>
      </c>
      <c r="V235" s="12"/>
      <c r="W235" s="17" t="s">
        <v>1461</v>
      </c>
      <c r="X235" s="17" t="s">
        <v>1457</v>
      </c>
    </row>
    <row r="236" spans="1:24" ht="45" x14ac:dyDescent="0.25">
      <c r="A236" s="10" t="s">
        <v>1462</v>
      </c>
      <c r="B236" s="10" t="s">
        <v>393</v>
      </c>
      <c r="C236" s="14" t="s">
        <v>16</v>
      </c>
      <c r="D236" s="9" t="s">
        <v>37</v>
      </c>
      <c r="E236" s="10" t="s">
        <v>1083</v>
      </c>
      <c r="F236" s="10" t="s">
        <v>316</v>
      </c>
      <c r="G236" s="10" t="s">
        <v>444</v>
      </c>
      <c r="H236" s="10" t="s">
        <v>120</v>
      </c>
      <c r="I236" s="10" t="s">
        <v>939</v>
      </c>
      <c r="J236" s="14" t="s">
        <v>1463</v>
      </c>
      <c r="K236" s="15">
        <v>0</v>
      </c>
      <c r="L236" s="19">
        <v>31.92</v>
      </c>
      <c r="M236" s="19">
        <v>31.92</v>
      </c>
      <c r="N236" s="19">
        <v>31.92</v>
      </c>
      <c r="O236" s="18" t="s">
        <v>17</v>
      </c>
      <c r="P236" s="15">
        <v>0</v>
      </c>
      <c r="Q236" s="16">
        <v>0.4</v>
      </c>
      <c r="R236" s="17" t="s">
        <v>20</v>
      </c>
      <c r="S236" s="19">
        <v>1515.66</v>
      </c>
      <c r="T236" s="14" t="s">
        <v>1464</v>
      </c>
      <c r="U236" s="12" t="s">
        <v>1465</v>
      </c>
      <c r="V236" s="12"/>
      <c r="W236" s="17" t="s">
        <v>17</v>
      </c>
      <c r="X236" s="17" t="s">
        <v>17</v>
      </c>
    </row>
    <row r="237" spans="1:24" ht="45" x14ac:dyDescent="0.25">
      <c r="A237" s="10" t="s">
        <v>1466</v>
      </c>
      <c r="B237" s="10" t="s">
        <v>135</v>
      </c>
      <c r="C237" s="14" t="s">
        <v>16</v>
      </c>
      <c r="D237" s="9" t="s">
        <v>100</v>
      </c>
      <c r="E237" s="10" t="s">
        <v>177</v>
      </c>
      <c r="F237" s="10" t="s">
        <v>224</v>
      </c>
      <c r="G237" s="10" t="s">
        <v>825</v>
      </c>
      <c r="H237" s="10" t="s">
        <v>253</v>
      </c>
      <c r="I237" s="10" t="s">
        <v>826</v>
      </c>
      <c r="J237" s="14" t="s">
        <v>1467</v>
      </c>
      <c r="K237" s="15">
        <v>200</v>
      </c>
      <c r="L237" s="15">
        <v>200</v>
      </c>
      <c r="M237" s="15">
        <v>400</v>
      </c>
      <c r="N237" s="15">
        <v>200</v>
      </c>
      <c r="O237" s="15">
        <v>200</v>
      </c>
      <c r="P237" s="15">
        <v>250</v>
      </c>
      <c r="Q237" s="19">
        <v>6.1</v>
      </c>
      <c r="R237" s="17" t="s">
        <v>20</v>
      </c>
      <c r="S237" s="16">
        <v>6206.8</v>
      </c>
      <c r="T237" s="14" t="s">
        <v>1468</v>
      </c>
      <c r="U237" s="12" t="s">
        <v>1469</v>
      </c>
      <c r="V237" s="12"/>
      <c r="W237" s="17" t="s">
        <v>1470</v>
      </c>
      <c r="X237" s="17" t="s">
        <v>253</v>
      </c>
    </row>
    <row r="238" spans="1:24" ht="60" x14ac:dyDescent="0.25">
      <c r="A238" s="10" t="s">
        <v>1471</v>
      </c>
      <c r="B238" s="10" t="s">
        <v>570</v>
      </c>
      <c r="C238" s="14" t="s">
        <v>28</v>
      </c>
      <c r="D238" s="9" t="s">
        <v>134</v>
      </c>
      <c r="E238" s="10" t="s">
        <v>219</v>
      </c>
      <c r="F238" s="10" t="s">
        <v>116</v>
      </c>
      <c r="G238" s="10" t="s">
        <v>1472</v>
      </c>
      <c r="H238" s="10" t="s">
        <v>1265</v>
      </c>
      <c r="I238" s="10" t="s">
        <v>1473</v>
      </c>
      <c r="J238" s="14" t="s">
        <v>189</v>
      </c>
      <c r="K238" s="15">
        <v>0</v>
      </c>
      <c r="L238" s="15">
        <v>200</v>
      </c>
      <c r="M238" s="15">
        <v>200</v>
      </c>
      <c r="N238" s="15">
        <v>150</v>
      </c>
      <c r="O238" s="18" t="s">
        <v>17</v>
      </c>
      <c r="P238" s="15">
        <v>400</v>
      </c>
      <c r="Q238" s="16">
        <v>0.4</v>
      </c>
      <c r="R238" s="17" t="s">
        <v>20</v>
      </c>
      <c r="S238" s="19">
        <v>419311.23</v>
      </c>
      <c r="T238" s="14" t="s">
        <v>1474</v>
      </c>
      <c r="U238" s="12" t="s">
        <v>1475</v>
      </c>
      <c r="V238" s="12"/>
      <c r="W238" s="17" t="s">
        <v>17</v>
      </c>
      <c r="X238" s="17" t="s">
        <v>17</v>
      </c>
    </row>
    <row r="239" spans="1:24" ht="30" x14ac:dyDescent="0.25">
      <c r="A239" s="10" t="s">
        <v>1476</v>
      </c>
      <c r="B239" s="10" t="s">
        <v>135</v>
      </c>
      <c r="C239" s="14" t="s">
        <v>16</v>
      </c>
      <c r="D239" s="9" t="s">
        <v>134</v>
      </c>
      <c r="E239" s="10" t="s">
        <v>294</v>
      </c>
      <c r="F239" s="10" t="s">
        <v>226</v>
      </c>
      <c r="G239" s="10" t="s">
        <v>227</v>
      </c>
      <c r="H239" s="10" t="s">
        <v>1477</v>
      </c>
      <c r="I239" s="10" t="s">
        <v>228</v>
      </c>
      <c r="J239" s="14" t="s">
        <v>1478</v>
      </c>
      <c r="K239" s="15">
        <v>0</v>
      </c>
      <c r="L239" s="15">
        <v>100</v>
      </c>
      <c r="M239" s="15">
        <v>100</v>
      </c>
      <c r="N239" s="15">
        <v>100</v>
      </c>
      <c r="O239" s="18" t="s">
        <v>17</v>
      </c>
      <c r="P239" s="15">
        <v>0</v>
      </c>
      <c r="Q239" s="16">
        <v>0.4</v>
      </c>
      <c r="R239" s="17" t="s">
        <v>20</v>
      </c>
      <c r="S239" s="19">
        <v>4748.32</v>
      </c>
      <c r="T239" s="14" t="s">
        <v>1479</v>
      </c>
      <c r="U239" s="12" t="s">
        <v>1480</v>
      </c>
      <c r="V239" s="12"/>
      <c r="W239" s="17" t="s">
        <v>17</v>
      </c>
      <c r="X239" s="17" t="s">
        <v>17</v>
      </c>
    </row>
    <row r="240" spans="1:24" ht="30" x14ac:dyDescent="0.25">
      <c r="A240" s="10" t="s">
        <v>1481</v>
      </c>
      <c r="B240" s="10" t="s">
        <v>941</v>
      </c>
      <c r="C240" s="14" t="s">
        <v>208</v>
      </c>
      <c r="D240" s="9" t="s">
        <v>37</v>
      </c>
      <c r="E240" s="10" t="s">
        <v>706</v>
      </c>
      <c r="F240" s="10" t="s">
        <v>338</v>
      </c>
      <c r="G240" s="10" t="s">
        <v>99</v>
      </c>
      <c r="H240" s="10" t="s">
        <v>120</v>
      </c>
      <c r="I240" s="10" t="s">
        <v>422</v>
      </c>
      <c r="J240" s="14" t="s">
        <v>1064</v>
      </c>
      <c r="K240" s="15">
        <v>0</v>
      </c>
      <c r="L240" s="15">
        <v>238</v>
      </c>
      <c r="M240" s="16">
        <v>384.8</v>
      </c>
      <c r="N240" s="16">
        <v>192.4</v>
      </c>
      <c r="O240" s="18" t="s">
        <v>17</v>
      </c>
      <c r="P240" s="15">
        <v>0</v>
      </c>
      <c r="Q240" s="16">
        <v>0.4</v>
      </c>
      <c r="R240" s="17" t="s">
        <v>22</v>
      </c>
      <c r="S240" s="19">
        <v>2184.23</v>
      </c>
      <c r="T240" s="14" t="s">
        <v>1482</v>
      </c>
      <c r="U240" s="12" t="s">
        <v>1483</v>
      </c>
      <c r="V240" s="12"/>
      <c r="W240" s="17" t="s">
        <v>17</v>
      </c>
      <c r="X240" s="17" t="s">
        <v>17</v>
      </c>
    </row>
    <row r="241" spans="1:24" ht="45" x14ac:dyDescent="0.25">
      <c r="A241" s="10" t="s">
        <v>1484</v>
      </c>
      <c r="B241" s="10" t="s">
        <v>942</v>
      </c>
      <c r="C241" s="14" t="s">
        <v>16</v>
      </c>
      <c r="D241" s="9" t="s">
        <v>100</v>
      </c>
      <c r="E241" s="10" t="s">
        <v>479</v>
      </c>
      <c r="F241" s="10" t="s">
        <v>293</v>
      </c>
      <c r="G241" s="10" t="s">
        <v>1259</v>
      </c>
      <c r="H241" s="10" t="s">
        <v>283</v>
      </c>
      <c r="I241" s="10" t="s">
        <v>282</v>
      </c>
      <c r="J241" s="14" t="s">
        <v>189</v>
      </c>
      <c r="K241" s="15">
        <v>119</v>
      </c>
      <c r="L241" s="15">
        <v>81</v>
      </c>
      <c r="M241" s="15">
        <v>200</v>
      </c>
      <c r="N241" s="15">
        <v>200</v>
      </c>
      <c r="O241" s="15">
        <v>200</v>
      </c>
      <c r="P241" s="15">
        <v>0</v>
      </c>
      <c r="Q241" s="16">
        <v>0.4</v>
      </c>
      <c r="R241" s="17" t="s">
        <v>20</v>
      </c>
      <c r="S241" s="19">
        <v>3846.14</v>
      </c>
      <c r="T241" s="14" t="s">
        <v>1485</v>
      </c>
      <c r="U241" s="12" t="s">
        <v>1486</v>
      </c>
      <c r="V241" s="12"/>
      <c r="W241" s="17" t="s">
        <v>1487</v>
      </c>
      <c r="X241" s="17" t="s">
        <v>283</v>
      </c>
    </row>
    <row r="242" spans="1:24" ht="45" x14ac:dyDescent="0.25">
      <c r="A242" s="10" t="s">
        <v>1488</v>
      </c>
      <c r="B242" s="10" t="s">
        <v>971</v>
      </c>
      <c r="C242" s="14" t="s">
        <v>208</v>
      </c>
      <c r="D242" s="9" t="s">
        <v>100</v>
      </c>
      <c r="E242" s="10" t="s">
        <v>545</v>
      </c>
      <c r="F242" s="10" t="s">
        <v>568</v>
      </c>
      <c r="G242" s="10" t="s">
        <v>904</v>
      </c>
      <c r="H242" s="10" t="s">
        <v>283</v>
      </c>
      <c r="I242" s="10" t="s">
        <v>384</v>
      </c>
      <c r="J242" s="14" t="s">
        <v>1489</v>
      </c>
      <c r="K242" s="15">
        <v>0</v>
      </c>
      <c r="L242" s="15">
        <v>350</v>
      </c>
      <c r="M242" s="15">
        <v>350</v>
      </c>
      <c r="N242" s="15">
        <v>350</v>
      </c>
      <c r="O242" s="15">
        <v>350</v>
      </c>
      <c r="P242" s="15">
        <v>400</v>
      </c>
      <c r="Q242" s="19">
        <v>6.1</v>
      </c>
      <c r="R242" s="17" t="s">
        <v>20</v>
      </c>
      <c r="S242" s="19">
        <v>16619.12</v>
      </c>
      <c r="T242" s="14" t="s">
        <v>1490</v>
      </c>
      <c r="U242" s="12" t="s">
        <v>1491</v>
      </c>
      <c r="V242" s="12"/>
      <c r="W242" s="17" t="s">
        <v>1492</v>
      </c>
      <c r="X242" s="17" t="s">
        <v>283</v>
      </c>
    </row>
    <row r="243" spans="1:24" x14ac:dyDescent="0.25">
      <c r="A243" s="10" t="s">
        <v>1493</v>
      </c>
      <c r="B243" s="10" t="s">
        <v>461</v>
      </c>
      <c r="C243" s="14" t="s">
        <v>21</v>
      </c>
      <c r="D243" s="9" t="s">
        <v>100</v>
      </c>
      <c r="E243" s="10" t="s">
        <v>1442</v>
      </c>
      <c r="F243" s="10" t="s">
        <v>478</v>
      </c>
      <c r="G243" s="10" t="s">
        <v>583</v>
      </c>
      <c r="H243" s="10" t="s">
        <v>1321</v>
      </c>
      <c r="I243" s="10" t="s">
        <v>293</v>
      </c>
      <c r="J243" s="14" t="s">
        <v>1494</v>
      </c>
      <c r="K243" s="16">
        <v>3.5</v>
      </c>
      <c r="L243" s="16">
        <v>36.5</v>
      </c>
      <c r="M243" s="15">
        <v>40</v>
      </c>
      <c r="N243" s="15">
        <v>40</v>
      </c>
      <c r="O243" s="15">
        <v>40</v>
      </c>
      <c r="P243" s="15">
        <v>0</v>
      </c>
      <c r="Q243" s="16">
        <v>0.4</v>
      </c>
      <c r="R243" s="17" t="s">
        <v>20</v>
      </c>
      <c r="S243" s="19">
        <v>1733.14</v>
      </c>
      <c r="T243" s="14" t="s">
        <v>1495</v>
      </c>
      <c r="U243" s="12" t="s">
        <v>1496</v>
      </c>
      <c r="V243" s="12"/>
      <c r="W243" s="17" t="s">
        <v>1497</v>
      </c>
      <c r="X243" s="17" t="s">
        <v>1321</v>
      </c>
    </row>
    <row r="244" spans="1:24" ht="30" x14ac:dyDescent="0.25">
      <c r="A244" s="10" t="s">
        <v>1498</v>
      </c>
      <c r="B244" s="10" t="s">
        <v>569</v>
      </c>
      <c r="C244" s="14" t="s">
        <v>16</v>
      </c>
      <c r="D244" s="9" t="s">
        <v>100</v>
      </c>
      <c r="E244" s="10" t="s">
        <v>562</v>
      </c>
      <c r="F244" s="10" t="s">
        <v>386</v>
      </c>
      <c r="G244" s="10" t="s">
        <v>439</v>
      </c>
      <c r="H244" s="10" t="s">
        <v>872</v>
      </c>
      <c r="I244" s="10" t="s">
        <v>826</v>
      </c>
      <c r="J244" s="14" t="s">
        <v>1499</v>
      </c>
      <c r="K244" s="15">
        <v>0</v>
      </c>
      <c r="L244" s="15">
        <v>45</v>
      </c>
      <c r="M244" s="15">
        <v>45</v>
      </c>
      <c r="N244" s="15">
        <v>45</v>
      </c>
      <c r="O244" s="15">
        <v>45</v>
      </c>
      <c r="P244" s="15">
        <v>0</v>
      </c>
      <c r="Q244" s="16">
        <v>0.4</v>
      </c>
      <c r="R244" s="17" t="s">
        <v>20</v>
      </c>
      <c r="S244" s="19">
        <v>2136.7399999999998</v>
      </c>
      <c r="T244" s="14" t="s">
        <v>1500</v>
      </c>
      <c r="U244" s="12" t="s">
        <v>1501</v>
      </c>
      <c r="V244" s="12"/>
      <c r="W244" s="17" t="s">
        <v>1502</v>
      </c>
      <c r="X244" s="17" t="s">
        <v>872</v>
      </c>
    </row>
    <row r="245" spans="1:24" ht="45" x14ac:dyDescent="0.25">
      <c r="A245" s="10" t="s">
        <v>1503</v>
      </c>
      <c r="B245" s="10" t="s">
        <v>242</v>
      </c>
      <c r="C245" s="14" t="s">
        <v>16</v>
      </c>
      <c r="D245" s="9" t="s">
        <v>100</v>
      </c>
      <c r="E245" s="10" t="s">
        <v>1141</v>
      </c>
      <c r="F245" s="10" t="s">
        <v>1097</v>
      </c>
      <c r="G245" s="10" t="s">
        <v>1245</v>
      </c>
      <c r="H245" s="10" t="s">
        <v>1504</v>
      </c>
      <c r="I245" s="10" t="s">
        <v>432</v>
      </c>
      <c r="J245" s="14" t="s">
        <v>1505</v>
      </c>
      <c r="K245" s="15">
        <v>0</v>
      </c>
      <c r="L245" s="15">
        <v>92</v>
      </c>
      <c r="M245" s="15">
        <v>92</v>
      </c>
      <c r="N245" s="15">
        <v>92</v>
      </c>
      <c r="O245" s="15">
        <v>92</v>
      </c>
      <c r="P245" s="15">
        <v>0</v>
      </c>
      <c r="Q245" s="16">
        <v>0.4</v>
      </c>
      <c r="R245" s="17" t="s">
        <v>20</v>
      </c>
      <c r="S245" s="19">
        <v>4368.45</v>
      </c>
      <c r="T245" s="14" t="s">
        <v>1506</v>
      </c>
      <c r="U245" s="12" t="s">
        <v>1507</v>
      </c>
      <c r="V245" s="12"/>
      <c r="W245" s="17" t="s">
        <v>1508</v>
      </c>
      <c r="X245" s="17" t="s">
        <v>1504</v>
      </c>
    </row>
    <row r="246" spans="1:24" ht="45" x14ac:dyDescent="0.25">
      <c r="A246" s="10" t="s">
        <v>1509</v>
      </c>
      <c r="B246" s="10" t="s">
        <v>316</v>
      </c>
      <c r="C246" s="14" t="s">
        <v>16</v>
      </c>
      <c r="D246" s="9" t="s">
        <v>100</v>
      </c>
      <c r="E246" s="10" t="s">
        <v>1208</v>
      </c>
      <c r="F246" s="10" t="s">
        <v>1510</v>
      </c>
      <c r="G246" s="10" t="s">
        <v>388</v>
      </c>
      <c r="H246" s="10" t="s">
        <v>1511</v>
      </c>
      <c r="I246" s="10" t="s">
        <v>1512</v>
      </c>
      <c r="J246" s="14" t="s">
        <v>389</v>
      </c>
      <c r="K246" s="15">
        <v>0</v>
      </c>
      <c r="L246" s="15">
        <v>15</v>
      </c>
      <c r="M246" s="15">
        <v>15</v>
      </c>
      <c r="N246" s="15">
        <v>15</v>
      </c>
      <c r="O246" s="15">
        <v>15</v>
      </c>
      <c r="P246" s="15">
        <v>0</v>
      </c>
      <c r="Q246" s="16">
        <v>0.4</v>
      </c>
      <c r="R246" s="17" t="s">
        <v>20</v>
      </c>
      <c r="S246" s="15">
        <v>550</v>
      </c>
      <c r="T246" s="14" t="s">
        <v>1513</v>
      </c>
      <c r="U246" s="12" t="s">
        <v>1514</v>
      </c>
      <c r="V246" s="12"/>
      <c r="W246" s="17" t="s">
        <v>1515</v>
      </c>
      <c r="X246" s="17" t="s">
        <v>544</v>
      </c>
    </row>
    <row r="247" spans="1:24" ht="45" x14ac:dyDescent="0.25">
      <c r="A247" s="10" t="s">
        <v>1516</v>
      </c>
      <c r="B247" s="10" t="s">
        <v>210</v>
      </c>
      <c r="C247" s="14" t="s">
        <v>21</v>
      </c>
      <c r="D247" s="9" t="s">
        <v>100</v>
      </c>
      <c r="E247" s="10" t="s">
        <v>629</v>
      </c>
      <c r="F247" s="10" t="s">
        <v>352</v>
      </c>
      <c r="G247" s="10" t="s">
        <v>1517</v>
      </c>
      <c r="H247" s="10" t="s">
        <v>1518</v>
      </c>
      <c r="I247" s="10" t="s">
        <v>439</v>
      </c>
      <c r="J247" s="14" t="s">
        <v>1519</v>
      </c>
      <c r="K247" s="15">
        <v>0</v>
      </c>
      <c r="L247" s="15">
        <v>340</v>
      </c>
      <c r="M247" s="15">
        <v>340</v>
      </c>
      <c r="N247" s="15">
        <v>340</v>
      </c>
      <c r="O247" s="15">
        <v>340</v>
      </c>
      <c r="P247" s="15">
        <v>400</v>
      </c>
      <c r="Q247" s="19">
        <v>6.1</v>
      </c>
      <c r="R247" s="17" t="s">
        <v>20</v>
      </c>
      <c r="S247" s="19">
        <v>16144.29</v>
      </c>
      <c r="T247" s="14" t="s">
        <v>1520</v>
      </c>
      <c r="U247" s="12" t="s">
        <v>1521</v>
      </c>
      <c r="V247" s="12"/>
      <c r="W247" s="17" t="s">
        <v>1522</v>
      </c>
      <c r="X247" s="17" t="s">
        <v>1518</v>
      </c>
    </row>
    <row r="248" spans="1:24" ht="45" x14ac:dyDescent="0.25">
      <c r="A248" s="10" t="s">
        <v>1523</v>
      </c>
      <c r="B248" s="10" t="s">
        <v>486</v>
      </c>
      <c r="C248" s="14" t="s">
        <v>208</v>
      </c>
      <c r="D248" s="9" t="s">
        <v>100</v>
      </c>
      <c r="E248" s="10" t="s">
        <v>156</v>
      </c>
      <c r="F248" s="10" t="s">
        <v>193</v>
      </c>
      <c r="G248" s="10" t="s">
        <v>187</v>
      </c>
      <c r="H248" s="10" t="s">
        <v>1524</v>
      </c>
      <c r="I248" s="10" t="s">
        <v>1525</v>
      </c>
      <c r="J248" s="14" t="s">
        <v>1526</v>
      </c>
      <c r="K248" s="15">
        <v>50</v>
      </c>
      <c r="L248" s="15">
        <v>100</v>
      </c>
      <c r="M248" s="15">
        <v>150</v>
      </c>
      <c r="N248" s="15">
        <v>150</v>
      </c>
      <c r="O248" s="15">
        <v>150</v>
      </c>
      <c r="P248" s="15">
        <v>0</v>
      </c>
      <c r="Q248" s="16">
        <v>0.4</v>
      </c>
      <c r="R248" s="17" t="s">
        <v>20</v>
      </c>
      <c r="S248" s="19">
        <v>4748.32</v>
      </c>
      <c r="T248" s="14" t="s">
        <v>1527</v>
      </c>
      <c r="U248" s="12" t="s">
        <v>1528</v>
      </c>
      <c r="V248" s="12"/>
      <c r="W248" s="17" t="s">
        <v>1529</v>
      </c>
      <c r="X248" s="17" t="s">
        <v>1524</v>
      </c>
    </row>
    <row r="249" spans="1:24" ht="60" x14ac:dyDescent="0.25">
      <c r="A249" s="10" t="s">
        <v>1530</v>
      </c>
      <c r="B249" s="10" t="s">
        <v>511</v>
      </c>
      <c r="C249" s="14" t="s">
        <v>16</v>
      </c>
      <c r="D249" s="9" t="s">
        <v>100</v>
      </c>
      <c r="E249" s="10" t="s">
        <v>168</v>
      </c>
      <c r="F249" s="10" t="s">
        <v>168</v>
      </c>
      <c r="G249" s="10" t="s">
        <v>133</v>
      </c>
      <c r="H249" s="10" t="s">
        <v>388</v>
      </c>
      <c r="I249" s="10" t="s">
        <v>171</v>
      </c>
      <c r="J249" s="14" t="s">
        <v>1531</v>
      </c>
      <c r="K249" s="15">
        <v>0</v>
      </c>
      <c r="L249" s="15">
        <v>15</v>
      </c>
      <c r="M249" s="15">
        <v>15</v>
      </c>
      <c r="N249" s="15">
        <v>15</v>
      </c>
      <c r="O249" s="15">
        <v>15</v>
      </c>
      <c r="P249" s="15">
        <v>0</v>
      </c>
      <c r="Q249" s="16">
        <v>0.4</v>
      </c>
      <c r="R249" s="17" t="s">
        <v>20</v>
      </c>
      <c r="S249" s="15">
        <v>550</v>
      </c>
      <c r="T249" s="14" t="s">
        <v>1532</v>
      </c>
      <c r="U249" s="12" t="s">
        <v>1533</v>
      </c>
      <c r="V249" s="12"/>
      <c r="W249" s="17" t="s">
        <v>1534</v>
      </c>
      <c r="X249" s="17" t="s">
        <v>388</v>
      </c>
    </row>
    <row r="250" spans="1:24" ht="75" x14ac:dyDescent="0.25">
      <c r="A250" s="10" t="s">
        <v>1535</v>
      </c>
      <c r="B250" s="10" t="s">
        <v>302</v>
      </c>
      <c r="C250" s="14" t="s">
        <v>16</v>
      </c>
      <c r="D250" s="9" t="s">
        <v>134</v>
      </c>
      <c r="E250" s="10" t="s">
        <v>405</v>
      </c>
      <c r="F250" s="10" t="s">
        <v>142</v>
      </c>
      <c r="G250" s="10" t="s">
        <v>1536</v>
      </c>
      <c r="H250" s="10" t="s">
        <v>1537</v>
      </c>
      <c r="I250" s="10" t="s">
        <v>235</v>
      </c>
      <c r="J250" s="14" t="s">
        <v>1538</v>
      </c>
      <c r="K250" s="15">
        <v>0</v>
      </c>
      <c r="L250" s="15">
        <v>7</v>
      </c>
      <c r="M250" s="15">
        <v>7</v>
      </c>
      <c r="N250" s="15">
        <v>7</v>
      </c>
      <c r="O250" s="18" t="s">
        <v>17</v>
      </c>
      <c r="P250" s="15">
        <v>0</v>
      </c>
      <c r="Q250" s="16">
        <v>0.4</v>
      </c>
      <c r="R250" s="17" t="s">
        <v>20</v>
      </c>
      <c r="S250" s="15">
        <v>550</v>
      </c>
      <c r="T250" s="14" t="s">
        <v>1539</v>
      </c>
      <c r="U250" s="12" t="s">
        <v>1540</v>
      </c>
      <c r="V250" s="12"/>
      <c r="W250" s="17" t="s">
        <v>17</v>
      </c>
      <c r="X250" s="17" t="s">
        <v>17</v>
      </c>
    </row>
    <row r="251" spans="1:24" ht="75" x14ac:dyDescent="0.25">
      <c r="A251" s="10" t="s">
        <v>1541</v>
      </c>
      <c r="B251" s="10" t="s">
        <v>136</v>
      </c>
      <c r="C251" s="14" t="s">
        <v>16</v>
      </c>
      <c r="D251" s="9" t="s">
        <v>134</v>
      </c>
      <c r="E251" s="10" t="s">
        <v>404</v>
      </c>
      <c r="F251" s="10" t="s">
        <v>142</v>
      </c>
      <c r="G251" s="10" t="s">
        <v>1536</v>
      </c>
      <c r="H251" s="10" t="s">
        <v>1537</v>
      </c>
      <c r="I251" s="10" t="s">
        <v>235</v>
      </c>
      <c r="J251" s="14" t="s">
        <v>1542</v>
      </c>
      <c r="K251" s="15">
        <v>0</v>
      </c>
      <c r="L251" s="15">
        <v>6</v>
      </c>
      <c r="M251" s="15">
        <v>6</v>
      </c>
      <c r="N251" s="15">
        <v>6</v>
      </c>
      <c r="O251" s="18" t="s">
        <v>17</v>
      </c>
      <c r="P251" s="15">
        <v>0</v>
      </c>
      <c r="Q251" s="16">
        <v>0.4</v>
      </c>
      <c r="R251" s="17" t="s">
        <v>20</v>
      </c>
      <c r="S251" s="15">
        <v>550</v>
      </c>
      <c r="T251" s="14" t="s">
        <v>1543</v>
      </c>
      <c r="U251" s="12" t="s">
        <v>1544</v>
      </c>
      <c r="V251" s="12"/>
      <c r="W251" s="17" t="s">
        <v>17</v>
      </c>
      <c r="X251" s="17" t="s">
        <v>17</v>
      </c>
    </row>
    <row r="252" spans="1:24" ht="75" x14ac:dyDescent="0.25">
      <c r="A252" s="10" t="s">
        <v>1545</v>
      </c>
      <c r="B252" s="10" t="s">
        <v>136</v>
      </c>
      <c r="C252" s="14" t="s">
        <v>16</v>
      </c>
      <c r="D252" s="9" t="s">
        <v>100</v>
      </c>
      <c r="E252" s="10" t="s">
        <v>404</v>
      </c>
      <c r="F252" s="10" t="s">
        <v>142</v>
      </c>
      <c r="G252" s="10" t="s">
        <v>1536</v>
      </c>
      <c r="H252" s="10" t="s">
        <v>373</v>
      </c>
      <c r="I252" s="10" t="s">
        <v>235</v>
      </c>
      <c r="J252" s="14" t="s">
        <v>1546</v>
      </c>
      <c r="K252" s="15">
        <v>0</v>
      </c>
      <c r="L252" s="15">
        <v>6</v>
      </c>
      <c r="M252" s="15">
        <v>6</v>
      </c>
      <c r="N252" s="15">
        <v>6</v>
      </c>
      <c r="O252" s="19">
        <v>5.71</v>
      </c>
      <c r="P252" s="15">
        <v>0</v>
      </c>
      <c r="Q252" s="16">
        <v>0.4</v>
      </c>
      <c r="R252" s="17" t="s">
        <v>20</v>
      </c>
      <c r="S252" s="15">
        <v>550</v>
      </c>
      <c r="T252" s="14" t="s">
        <v>1547</v>
      </c>
      <c r="U252" s="12" t="s">
        <v>1548</v>
      </c>
      <c r="V252" s="12"/>
      <c r="W252" s="17" t="s">
        <v>1549</v>
      </c>
      <c r="X252" s="17" t="s">
        <v>373</v>
      </c>
    </row>
    <row r="253" spans="1:24" ht="75" x14ac:dyDescent="0.25">
      <c r="A253" s="10" t="s">
        <v>1550</v>
      </c>
      <c r="B253" s="10" t="s">
        <v>136</v>
      </c>
      <c r="C253" s="14" t="s">
        <v>16</v>
      </c>
      <c r="D253" s="9" t="s">
        <v>100</v>
      </c>
      <c r="E253" s="10" t="s">
        <v>404</v>
      </c>
      <c r="F253" s="10" t="s">
        <v>142</v>
      </c>
      <c r="G253" s="10" t="s">
        <v>1536</v>
      </c>
      <c r="H253" s="10" t="s">
        <v>1551</v>
      </c>
      <c r="I253" s="10" t="s">
        <v>235</v>
      </c>
      <c r="J253" s="14" t="s">
        <v>1552</v>
      </c>
      <c r="K253" s="15">
        <v>0</v>
      </c>
      <c r="L253" s="15">
        <v>6</v>
      </c>
      <c r="M253" s="15">
        <v>6</v>
      </c>
      <c r="N253" s="15">
        <v>6</v>
      </c>
      <c r="O253" s="19">
        <v>5.96</v>
      </c>
      <c r="P253" s="15">
        <v>0</v>
      </c>
      <c r="Q253" s="16">
        <v>0.4</v>
      </c>
      <c r="R253" s="17" t="s">
        <v>20</v>
      </c>
      <c r="S253" s="15">
        <v>550</v>
      </c>
      <c r="T253" s="14" t="s">
        <v>1553</v>
      </c>
      <c r="U253" s="12" t="s">
        <v>1554</v>
      </c>
      <c r="V253" s="12"/>
      <c r="W253" s="17" t="s">
        <v>1555</v>
      </c>
      <c r="X253" s="17" t="s">
        <v>1551</v>
      </c>
    </row>
    <row r="254" spans="1:24" ht="75" x14ac:dyDescent="0.25">
      <c r="A254" s="10" t="s">
        <v>1556</v>
      </c>
      <c r="B254" s="10" t="s">
        <v>302</v>
      </c>
      <c r="C254" s="14" t="s">
        <v>16</v>
      </c>
      <c r="D254" s="9" t="s">
        <v>100</v>
      </c>
      <c r="E254" s="10" t="s">
        <v>405</v>
      </c>
      <c r="F254" s="10" t="s">
        <v>101</v>
      </c>
      <c r="G254" s="10" t="s">
        <v>110</v>
      </c>
      <c r="H254" s="10" t="s">
        <v>373</v>
      </c>
      <c r="I254" s="10" t="s">
        <v>111</v>
      </c>
      <c r="J254" s="14" t="s">
        <v>1557</v>
      </c>
      <c r="K254" s="15">
        <v>0</v>
      </c>
      <c r="L254" s="15">
        <v>7</v>
      </c>
      <c r="M254" s="15">
        <v>7</v>
      </c>
      <c r="N254" s="15">
        <v>7</v>
      </c>
      <c r="O254" s="19">
        <v>5.68</v>
      </c>
      <c r="P254" s="15">
        <v>0</v>
      </c>
      <c r="Q254" s="16">
        <v>0.4</v>
      </c>
      <c r="R254" s="17" t="s">
        <v>20</v>
      </c>
      <c r="S254" s="15">
        <v>550</v>
      </c>
      <c r="T254" s="14" t="s">
        <v>1558</v>
      </c>
      <c r="U254" s="12" t="s">
        <v>1559</v>
      </c>
      <c r="V254" s="12"/>
      <c r="W254" s="17" t="s">
        <v>1560</v>
      </c>
      <c r="X254" s="17" t="s">
        <v>373</v>
      </c>
    </row>
    <row r="255" spans="1:24" ht="75" x14ac:dyDescent="0.25">
      <c r="A255" s="10" t="s">
        <v>1561</v>
      </c>
      <c r="B255" s="10" t="s">
        <v>302</v>
      </c>
      <c r="C255" s="14" t="s">
        <v>16</v>
      </c>
      <c r="D255" s="9" t="s">
        <v>100</v>
      </c>
      <c r="E255" s="10" t="s">
        <v>405</v>
      </c>
      <c r="F255" s="10" t="s">
        <v>142</v>
      </c>
      <c r="G255" s="10" t="s">
        <v>1536</v>
      </c>
      <c r="H255" s="10" t="s">
        <v>373</v>
      </c>
      <c r="I255" s="10" t="s">
        <v>235</v>
      </c>
      <c r="J255" s="14" t="s">
        <v>1562</v>
      </c>
      <c r="K255" s="15">
        <v>0</v>
      </c>
      <c r="L255" s="15">
        <v>7</v>
      </c>
      <c r="M255" s="15">
        <v>7</v>
      </c>
      <c r="N255" s="15">
        <v>7</v>
      </c>
      <c r="O255" s="19">
        <v>5.71</v>
      </c>
      <c r="P255" s="15">
        <v>0</v>
      </c>
      <c r="Q255" s="16">
        <v>0.4</v>
      </c>
      <c r="R255" s="17" t="s">
        <v>20</v>
      </c>
      <c r="S255" s="15">
        <v>550</v>
      </c>
      <c r="T255" s="14" t="s">
        <v>1563</v>
      </c>
      <c r="U255" s="12" t="s">
        <v>1564</v>
      </c>
      <c r="V255" s="12"/>
      <c r="W255" s="17" t="s">
        <v>1565</v>
      </c>
      <c r="X255" s="17" t="s">
        <v>373</v>
      </c>
    </row>
    <row r="256" spans="1:24" ht="75" x14ac:dyDescent="0.25">
      <c r="A256" s="10" t="s">
        <v>1566</v>
      </c>
      <c r="B256" s="10" t="s">
        <v>136</v>
      </c>
      <c r="C256" s="14" t="s">
        <v>16</v>
      </c>
      <c r="D256" s="9" t="s">
        <v>100</v>
      </c>
      <c r="E256" s="10" t="s">
        <v>404</v>
      </c>
      <c r="F256" s="10" t="s">
        <v>142</v>
      </c>
      <c r="G256" s="10" t="s">
        <v>1536</v>
      </c>
      <c r="H256" s="10" t="s">
        <v>1551</v>
      </c>
      <c r="I256" s="10" t="s">
        <v>235</v>
      </c>
      <c r="J256" s="14" t="s">
        <v>1567</v>
      </c>
      <c r="K256" s="15">
        <v>0</v>
      </c>
      <c r="L256" s="15">
        <v>6</v>
      </c>
      <c r="M256" s="15">
        <v>6</v>
      </c>
      <c r="N256" s="15">
        <v>6</v>
      </c>
      <c r="O256" s="19">
        <v>5.71</v>
      </c>
      <c r="P256" s="15">
        <v>0</v>
      </c>
      <c r="Q256" s="16">
        <v>0.4</v>
      </c>
      <c r="R256" s="17" t="s">
        <v>20</v>
      </c>
      <c r="S256" s="15">
        <v>550</v>
      </c>
      <c r="T256" s="14" t="s">
        <v>1568</v>
      </c>
      <c r="U256" s="12" t="s">
        <v>1569</v>
      </c>
      <c r="V256" s="12"/>
      <c r="W256" s="17" t="s">
        <v>1570</v>
      </c>
      <c r="X256" s="17" t="s">
        <v>1551</v>
      </c>
    </row>
    <row r="257" spans="1:24" ht="75" x14ac:dyDescent="0.25">
      <c r="A257" s="10" t="s">
        <v>1571</v>
      </c>
      <c r="B257" s="10" t="s">
        <v>177</v>
      </c>
      <c r="C257" s="14" t="s">
        <v>16</v>
      </c>
      <c r="D257" s="9" t="s">
        <v>100</v>
      </c>
      <c r="E257" s="10" t="s">
        <v>438</v>
      </c>
      <c r="F257" s="10" t="s">
        <v>485</v>
      </c>
      <c r="G257" s="10" t="s">
        <v>1572</v>
      </c>
      <c r="H257" s="10" t="s">
        <v>1178</v>
      </c>
      <c r="I257" s="10" t="s">
        <v>142</v>
      </c>
      <c r="J257" s="14" t="s">
        <v>1573</v>
      </c>
      <c r="K257" s="16">
        <v>33.5</v>
      </c>
      <c r="L257" s="16">
        <v>16.5</v>
      </c>
      <c r="M257" s="15">
        <v>50</v>
      </c>
      <c r="N257" s="15">
        <v>50</v>
      </c>
      <c r="O257" s="15">
        <v>50</v>
      </c>
      <c r="P257" s="15">
        <v>0</v>
      </c>
      <c r="Q257" s="16">
        <v>0.4</v>
      </c>
      <c r="R257" s="17" t="s">
        <v>22</v>
      </c>
      <c r="S257" s="19">
        <v>783.47</v>
      </c>
      <c r="T257" s="14" t="s">
        <v>1574</v>
      </c>
      <c r="U257" s="12" t="s">
        <v>1575</v>
      </c>
      <c r="V257" s="12"/>
      <c r="W257" s="17" t="s">
        <v>1576</v>
      </c>
      <c r="X257" s="17" t="s">
        <v>1178</v>
      </c>
    </row>
    <row r="258" spans="1:24" ht="30" x14ac:dyDescent="0.25">
      <c r="A258" s="10" t="s">
        <v>1577</v>
      </c>
      <c r="B258" s="10" t="s">
        <v>590</v>
      </c>
      <c r="C258" s="14" t="s">
        <v>16</v>
      </c>
      <c r="D258" s="9" t="s">
        <v>100</v>
      </c>
      <c r="E258" s="10" t="s">
        <v>325</v>
      </c>
      <c r="F258" s="10" t="s">
        <v>243</v>
      </c>
      <c r="G258" s="10" t="s">
        <v>1578</v>
      </c>
      <c r="H258" s="10" t="s">
        <v>396</v>
      </c>
      <c r="I258" s="10" t="s">
        <v>396</v>
      </c>
      <c r="J258" s="14" t="s">
        <v>39</v>
      </c>
      <c r="K258" s="15">
        <v>8</v>
      </c>
      <c r="L258" s="15">
        <v>7</v>
      </c>
      <c r="M258" s="15">
        <v>15</v>
      </c>
      <c r="N258" s="15">
        <v>15</v>
      </c>
      <c r="O258" s="15">
        <v>15</v>
      </c>
      <c r="P258" s="15">
        <v>0</v>
      </c>
      <c r="Q258" s="16">
        <v>0.4</v>
      </c>
      <c r="R258" s="17" t="s">
        <v>20</v>
      </c>
      <c r="S258" s="15">
        <v>550</v>
      </c>
      <c r="T258" s="14" t="s">
        <v>972</v>
      </c>
      <c r="U258" s="12" t="s">
        <v>1579</v>
      </c>
      <c r="V258" s="12"/>
      <c r="W258" s="17" t="s">
        <v>1580</v>
      </c>
      <c r="X258" s="17" t="s">
        <v>396</v>
      </c>
    </row>
    <row r="259" spans="1:24" ht="45" x14ac:dyDescent="0.25">
      <c r="A259" s="10" t="s">
        <v>1581</v>
      </c>
      <c r="B259" s="10" t="s">
        <v>226</v>
      </c>
      <c r="C259" s="14" t="s">
        <v>16</v>
      </c>
      <c r="D259" s="9" t="s">
        <v>100</v>
      </c>
      <c r="E259" s="10" t="s">
        <v>872</v>
      </c>
      <c r="F259" s="10" t="s">
        <v>243</v>
      </c>
      <c r="G259" s="10" t="s">
        <v>1578</v>
      </c>
      <c r="H259" s="10" t="s">
        <v>1582</v>
      </c>
      <c r="I259" s="10" t="s">
        <v>396</v>
      </c>
      <c r="J259" s="14" t="s">
        <v>950</v>
      </c>
      <c r="K259" s="15">
        <v>6</v>
      </c>
      <c r="L259" s="15">
        <v>9</v>
      </c>
      <c r="M259" s="15">
        <v>15</v>
      </c>
      <c r="N259" s="15">
        <v>15</v>
      </c>
      <c r="O259" s="15">
        <v>15</v>
      </c>
      <c r="P259" s="15">
        <v>0</v>
      </c>
      <c r="Q259" s="16">
        <v>0.4</v>
      </c>
      <c r="R259" s="17" t="s">
        <v>20</v>
      </c>
      <c r="S259" s="15">
        <v>550</v>
      </c>
      <c r="T259" s="14" t="s">
        <v>1583</v>
      </c>
      <c r="U259" s="12" t="s">
        <v>1584</v>
      </c>
      <c r="V259" s="12"/>
      <c r="W259" s="17" t="s">
        <v>1585</v>
      </c>
      <c r="X259" s="17" t="s">
        <v>1582</v>
      </c>
    </row>
    <row r="260" spans="1:24" ht="90" x14ac:dyDescent="0.25">
      <c r="A260" s="10" t="s">
        <v>1586</v>
      </c>
      <c r="B260" s="10" t="s">
        <v>465</v>
      </c>
      <c r="C260" s="14" t="s">
        <v>16</v>
      </c>
      <c r="D260" s="9" t="s">
        <v>100</v>
      </c>
      <c r="E260" s="10" t="s">
        <v>1587</v>
      </c>
      <c r="F260" s="10" t="s">
        <v>971</v>
      </c>
      <c r="G260" s="10" t="s">
        <v>133</v>
      </c>
      <c r="H260" s="10" t="s">
        <v>562</v>
      </c>
      <c r="I260" s="10" t="s">
        <v>755</v>
      </c>
      <c r="J260" s="14" t="s">
        <v>1588</v>
      </c>
      <c r="K260" s="15">
        <v>0</v>
      </c>
      <c r="L260" s="15">
        <v>4</v>
      </c>
      <c r="M260" s="15">
        <v>4</v>
      </c>
      <c r="N260" s="15">
        <v>4</v>
      </c>
      <c r="O260" s="15">
        <v>4</v>
      </c>
      <c r="P260" s="15">
        <v>0</v>
      </c>
      <c r="Q260" s="16">
        <v>0.4</v>
      </c>
      <c r="R260" s="17" t="s">
        <v>20</v>
      </c>
      <c r="S260" s="15">
        <v>550</v>
      </c>
      <c r="T260" s="14" t="s">
        <v>1589</v>
      </c>
      <c r="U260" s="12" t="s">
        <v>1590</v>
      </c>
      <c r="V260" s="12"/>
      <c r="W260" s="17" t="s">
        <v>1591</v>
      </c>
      <c r="X260" s="17" t="s">
        <v>562</v>
      </c>
    </row>
    <row r="261" spans="1:24" ht="60" x14ac:dyDescent="0.25">
      <c r="A261" s="10" t="s">
        <v>1592</v>
      </c>
      <c r="B261" s="10" t="s">
        <v>253</v>
      </c>
      <c r="C261" s="14" t="s">
        <v>16</v>
      </c>
      <c r="D261" s="9" t="s">
        <v>100</v>
      </c>
      <c r="E261" s="10" t="s">
        <v>538</v>
      </c>
      <c r="F261" s="10" t="s">
        <v>117</v>
      </c>
      <c r="G261" s="10" t="s">
        <v>1593</v>
      </c>
      <c r="H261" s="10" t="s">
        <v>1517</v>
      </c>
      <c r="I261" s="10" t="s">
        <v>1525</v>
      </c>
      <c r="J261" s="14" t="s">
        <v>1594</v>
      </c>
      <c r="K261" s="15">
        <v>0</v>
      </c>
      <c r="L261" s="15">
        <v>25</v>
      </c>
      <c r="M261" s="15">
        <v>25</v>
      </c>
      <c r="N261" s="15">
        <v>25</v>
      </c>
      <c r="O261" s="15">
        <v>25</v>
      </c>
      <c r="P261" s="15">
        <v>0</v>
      </c>
      <c r="Q261" s="16">
        <v>0.4</v>
      </c>
      <c r="R261" s="17" t="s">
        <v>20</v>
      </c>
      <c r="S261" s="19">
        <v>1187.08</v>
      </c>
      <c r="T261" s="14" t="s">
        <v>1595</v>
      </c>
      <c r="U261" s="12" t="s">
        <v>1596</v>
      </c>
      <c r="V261" s="12"/>
      <c r="W261" s="17" t="s">
        <v>1597</v>
      </c>
      <c r="X261" s="17" t="s">
        <v>1517</v>
      </c>
    </row>
    <row r="262" spans="1:24" ht="75" x14ac:dyDescent="0.25">
      <c r="A262" s="10" t="s">
        <v>1598</v>
      </c>
      <c r="B262" s="10" t="s">
        <v>569</v>
      </c>
      <c r="C262" s="14" t="s">
        <v>16</v>
      </c>
      <c r="D262" s="9" t="s">
        <v>100</v>
      </c>
      <c r="E262" s="10" t="s">
        <v>1300</v>
      </c>
      <c r="F262" s="10" t="s">
        <v>633</v>
      </c>
      <c r="G262" s="10" t="s">
        <v>201</v>
      </c>
      <c r="H262" s="10" t="s">
        <v>166</v>
      </c>
      <c r="I262" s="10" t="s">
        <v>692</v>
      </c>
      <c r="J262" s="14" t="s">
        <v>634</v>
      </c>
      <c r="K262" s="15">
        <v>0</v>
      </c>
      <c r="L262" s="15">
        <v>3</v>
      </c>
      <c r="M262" s="15">
        <v>3</v>
      </c>
      <c r="N262" s="15">
        <v>3</v>
      </c>
      <c r="O262" s="15">
        <v>3</v>
      </c>
      <c r="P262" s="15">
        <v>0</v>
      </c>
      <c r="Q262" s="16">
        <v>0.4</v>
      </c>
      <c r="R262" s="17" t="s">
        <v>20</v>
      </c>
      <c r="S262" s="15">
        <v>550</v>
      </c>
      <c r="T262" s="14" t="s">
        <v>1599</v>
      </c>
      <c r="U262" s="12" t="s">
        <v>1600</v>
      </c>
      <c r="V262" s="12"/>
      <c r="W262" s="17" t="s">
        <v>1601</v>
      </c>
      <c r="X262" s="17" t="s">
        <v>166</v>
      </c>
    </row>
    <row r="263" spans="1:24" ht="30" x14ac:dyDescent="0.25">
      <c r="A263" s="10" t="s">
        <v>1602</v>
      </c>
      <c r="B263" s="10" t="s">
        <v>428</v>
      </c>
      <c r="C263" s="14" t="s">
        <v>16</v>
      </c>
      <c r="D263" s="9" t="s">
        <v>100</v>
      </c>
      <c r="E263" s="10" t="s">
        <v>544</v>
      </c>
      <c r="F263" s="10" t="s">
        <v>1603</v>
      </c>
      <c r="G263" s="10" t="s">
        <v>294</v>
      </c>
      <c r="H263" s="10" t="s">
        <v>332</v>
      </c>
      <c r="I263" s="10" t="s">
        <v>653</v>
      </c>
      <c r="J263" s="14" t="s">
        <v>320</v>
      </c>
      <c r="K263" s="15">
        <v>0</v>
      </c>
      <c r="L263" s="15">
        <v>5</v>
      </c>
      <c r="M263" s="15">
        <v>5</v>
      </c>
      <c r="N263" s="15">
        <v>5</v>
      </c>
      <c r="O263" s="15">
        <v>5</v>
      </c>
      <c r="P263" s="15">
        <v>0</v>
      </c>
      <c r="Q263" s="16">
        <v>0.4</v>
      </c>
      <c r="R263" s="17" t="s">
        <v>20</v>
      </c>
      <c r="S263" s="15">
        <v>550</v>
      </c>
      <c r="T263" s="14" t="s">
        <v>1604</v>
      </c>
      <c r="U263" s="12" t="s">
        <v>1605</v>
      </c>
      <c r="V263" s="12"/>
      <c r="W263" s="17" t="s">
        <v>1606</v>
      </c>
      <c r="X263" s="17" t="s">
        <v>332</v>
      </c>
    </row>
    <row r="264" spans="1:24" ht="45" x14ac:dyDescent="0.25">
      <c r="A264" s="10" t="s">
        <v>1607</v>
      </c>
      <c r="B264" s="10" t="s">
        <v>633</v>
      </c>
      <c r="C264" s="14" t="s">
        <v>28</v>
      </c>
      <c r="D264" s="9" t="s">
        <v>150</v>
      </c>
      <c r="E264" s="10" t="s">
        <v>949</v>
      </c>
      <c r="F264" s="10" t="s">
        <v>120</v>
      </c>
      <c r="G264" s="10" t="s">
        <v>120</v>
      </c>
      <c r="H264" s="10" t="s">
        <v>472</v>
      </c>
      <c r="I264" s="10" t="s">
        <v>120</v>
      </c>
      <c r="J264" s="14" t="s">
        <v>1608</v>
      </c>
      <c r="K264" s="16">
        <v>13.6</v>
      </c>
      <c r="L264" s="16">
        <v>6.4</v>
      </c>
      <c r="M264" s="15">
        <v>20</v>
      </c>
      <c r="N264" s="15">
        <v>20</v>
      </c>
      <c r="O264" s="18" t="s">
        <v>17</v>
      </c>
      <c r="P264" s="15">
        <v>0</v>
      </c>
      <c r="Q264" s="16">
        <v>0.4</v>
      </c>
      <c r="R264" s="17" t="s">
        <v>20</v>
      </c>
      <c r="S264" s="16">
        <v>303.89999999999998</v>
      </c>
      <c r="T264" s="14" t="s">
        <v>1609</v>
      </c>
      <c r="U264" s="12" t="s">
        <v>1610</v>
      </c>
      <c r="V264" s="12"/>
      <c r="W264" s="17" t="s">
        <v>17</v>
      </c>
      <c r="X264" s="17" t="s">
        <v>17</v>
      </c>
    </row>
    <row r="265" spans="1:24" ht="75" x14ac:dyDescent="0.25">
      <c r="A265" s="10" t="s">
        <v>1611</v>
      </c>
      <c r="B265" s="10" t="s">
        <v>125</v>
      </c>
      <c r="C265" s="14" t="s">
        <v>16</v>
      </c>
      <c r="D265" s="9" t="s">
        <v>100</v>
      </c>
      <c r="E265" s="10" t="s">
        <v>555</v>
      </c>
      <c r="F265" s="10" t="s">
        <v>1612</v>
      </c>
      <c r="G265" s="10" t="s">
        <v>1613</v>
      </c>
      <c r="H265" s="10" t="s">
        <v>1614</v>
      </c>
      <c r="I265" s="10" t="s">
        <v>1615</v>
      </c>
      <c r="J265" s="14" t="s">
        <v>1616</v>
      </c>
      <c r="K265" s="15">
        <v>0</v>
      </c>
      <c r="L265" s="15">
        <v>288</v>
      </c>
      <c r="M265" s="15">
        <v>288</v>
      </c>
      <c r="N265" s="15">
        <v>288</v>
      </c>
      <c r="O265" s="15">
        <v>288</v>
      </c>
      <c r="P265" s="15">
        <v>0</v>
      </c>
      <c r="Q265" s="16">
        <v>0.4</v>
      </c>
      <c r="R265" s="17" t="s">
        <v>22</v>
      </c>
      <c r="S265" s="19">
        <v>13675.16</v>
      </c>
      <c r="T265" s="14" t="s">
        <v>1617</v>
      </c>
      <c r="U265" s="12" t="s">
        <v>1618</v>
      </c>
      <c r="V265" s="12"/>
      <c r="W265" s="17" t="s">
        <v>1619</v>
      </c>
      <c r="X265" s="17" t="s">
        <v>1614</v>
      </c>
    </row>
    <row r="266" spans="1:24" ht="30" x14ac:dyDescent="0.25">
      <c r="A266" s="10" t="s">
        <v>1620</v>
      </c>
      <c r="B266" s="10" t="s">
        <v>305</v>
      </c>
      <c r="C266" s="14" t="s">
        <v>16</v>
      </c>
      <c r="D266" s="9" t="s">
        <v>100</v>
      </c>
      <c r="E266" s="10" t="s">
        <v>498</v>
      </c>
      <c r="F266" s="10" t="s">
        <v>219</v>
      </c>
      <c r="G266" s="10" t="s">
        <v>1621</v>
      </c>
      <c r="H266" s="10" t="s">
        <v>452</v>
      </c>
      <c r="I266" s="10" t="s">
        <v>1168</v>
      </c>
      <c r="J266" s="14" t="s">
        <v>1622</v>
      </c>
      <c r="K266" s="15">
        <v>0</v>
      </c>
      <c r="L266" s="16">
        <v>273.10000000000002</v>
      </c>
      <c r="M266" s="16">
        <v>273.10000000000002</v>
      </c>
      <c r="N266" s="16">
        <v>273.10000000000002</v>
      </c>
      <c r="O266" s="16">
        <v>273.10000000000002</v>
      </c>
      <c r="P266" s="15">
        <v>0</v>
      </c>
      <c r="Q266" s="16">
        <v>0.4</v>
      </c>
      <c r="R266" s="17" t="s">
        <v>22</v>
      </c>
      <c r="S266" s="19">
        <v>12967.66</v>
      </c>
      <c r="T266" s="14" t="s">
        <v>1623</v>
      </c>
      <c r="U266" s="12" t="s">
        <v>1624</v>
      </c>
      <c r="V266" s="12"/>
      <c r="W266" s="17" t="s">
        <v>1625</v>
      </c>
      <c r="X266" s="17" t="s">
        <v>452</v>
      </c>
    </row>
    <row r="267" spans="1:24" ht="60" x14ac:dyDescent="0.25">
      <c r="A267" s="10" t="s">
        <v>1626</v>
      </c>
      <c r="B267" s="10" t="s">
        <v>420</v>
      </c>
      <c r="C267" s="14" t="s">
        <v>16</v>
      </c>
      <c r="D267" s="9" t="s">
        <v>134</v>
      </c>
      <c r="E267" s="10" t="s">
        <v>395</v>
      </c>
      <c r="F267" s="10" t="s">
        <v>698</v>
      </c>
      <c r="G267" s="10" t="s">
        <v>699</v>
      </c>
      <c r="H267" s="10" t="s">
        <v>1627</v>
      </c>
      <c r="I267" s="10" t="s">
        <v>700</v>
      </c>
      <c r="J267" s="14" t="s">
        <v>1628</v>
      </c>
      <c r="K267" s="15">
        <v>117</v>
      </c>
      <c r="L267" s="19">
        <v>73.14</v>
      </c>
      <c r="M267" s="19">
        <v>190.14</v>
      </c>
      <c r="N267" s="19">
        <v>190.14</v>
      </c>
      <c r="O267" s="18" t="s">
        <v>17</v>
      </c>
      <c r="P267" s="15">
        <v>0</v>
      </c>
      <c r="Q267" s="16">
        <v>0.4</v>
      </c>
      <c r="R267" s="17" t="s">
        <v>22</v>
      </c>
      <c r="S267" s="19">
        <v>3472.93</v>
      </c>
      <c r="T267" s="14" t="s">
        <v>1629</v>
      </c>
      <c r="U267" s="12" t="s">
        <v>1630</v>
      </c>
      <c r="V267" s="12"/>
      <c r="W267" s="17" t="s">
        <v>17</v>
      </c>
      <c r="X267" s="17" t="s">
        <v>17</v>
      </c>
    </row>
    <row r="268" spans="1:24" ht="120" x14ac:dyDescent="0.25">
      <c r="A268" s="10" t="s">
        <v>1631</v>
      </c>
      <c r="B268" s="10" t="s">
        <v>619</v>
      </c>
      <c r="C268" s="14" t="s">
        <v>28</v>
      </c>
      <c r="D268" s="9" t="s">
        <v>150</v>
      </c>
      <c r="E268" s="10" t="s">
        <v>670</v>
      </c>
      <c r="F268" s="10" t="s">
        <v>120</v>
      </c>
      <c r="G268" s="10" t="s">
        <v>120</v>
      </c>
      <c r="H268" s="10" t="s">
        <v>243</v>
      </c>
      <c r="I268" s="10" t="s">
        <v>120</v>
      </c>
      <c r="J268" s="14" t="s">
        <v>1632</v>
      </c>
      <c r="K268" s="15">
        <v>0</v>
      </c>
      <c r="L268" s="19">
        <v>506.51</v>
      </c>
      <c r="M268" s="19">
        <v>506.51</v>
      </c>
      <c r="N268" s="19">
        <v>506.51</v>
      </c>
      <c r="O268" s="18" t="s">
        <v>17</v>
      </c>
      <c r="P268" s="15">
        <v>0</v>
      </c>
      <c r="Q268" s="16">
        <v>0.4</v>
      </c>
      <c r="R268" s="17" t="s">
        <v>22</v>
      </c>
      <c r="S268" s="19">
        <v>24050.71</v>
      </c>
      <c r="T268" s="14" t="s">
        <v>1633</v>
      </c>
      <c r="U268" s="12" t="s">
        <v>1634</v>
      </c>
      <c r="V268" s="12"/>
      <c r="W268" s="17" t="s">
        <v>17</v>
      </c>
      <c r="X268" s="17" t="s">
        <v>17</v>
      </c>
    </row>
    <row r="269" spans="1:24" ht="90" x14ac:dyDescent="0.25">
      <c r="A269" s="10" t="s">
        <v>1635</v>
      </c>
      <c r="B269" s="10" t="s">
        <v>670</v>
      </c>
      <c r="C269" s="14" t="s">
        <v>16</v>
      </c>
      <c r="D269" s="9" t="s">
        <v>150</v>
      </c>
      <c r="E269" s="10" t="s">
        <v>479</v>
      </c>
      <c r="F269" s="10" t="s">
        <v>120</v>
      </c>
      <c r="G269" s="10" t="s">
        <v>120</v>
      </c>
      <c r="H269" s="10" t="s">
        <v>1636</v>
      </c>
      <c r="I269" s="10" t="s">
        <v>120</v>
      </c>
      <c r="J269" s="14" t="s">
        <v>1637</v>
      </c>
      <c r="K269" s="15">
        <v>0</v>
      </c>
      <c r="L269" s="16">
        <v>171.2</v>
      </c>
      <c r="M269" s="19">
        <v>171.02</v>
      </c>
      <c r="N269" s="16">
        <v>171.2</v>
      </c>
      <c r="O269" s="18" t="s">
        <v>17</v>
      </c>
      <c r="P269" s="15">
        <v>0</v>
      </c>
      <c r="Q269" s="16">
        <v>0.4</v>
      </c>
      <c r="R269" s="17" t="s">
        <v>13</v>
      </c>
      <c r="S269" s="19">
        <v>8129.11</v>
      </c>
      <c r="T269" s="14" t="s">
        <v>1638</v>
      </c>
      <c r="U269" s="12" t="s">
        <v>1639</v>
      </c>
      <c r="V269" s="12"/>
      <c r="W269" s="17" t="s">
        <v>17</v>
      </c>
      <c r="X269" s="17" t="s">
        <v>17</v>
      </c>
    </row>
    <row r="270" spans="1:24" ht="45" x14ac:dyDescent="0.25">
      <c r="A270" s="10" t="s">
        <v>1640</v>
      </c>
      <c r="B270" s="10" t="s">
        <v>619</v>
      </c>
      <c r="C270" s="14" t="s">
        <v>16</v>
      </c>
      <c r="D270" s="9" t="s">
        <v>100</v>
      </c>
      <c r="E270" s="10" t="s">
        <v>202</v>
      </c>
      <c r="F270" s="10" t="s">
        <v>168</v>
      </c>
      <c r="G270" s="10" t="s">
        <v>169</v>
      </c>
      <c r="H270" s="10" t="s">
        <v>135</v>
      </c>
      <c r="I270" s="10" t="s">
        <v>171</v>
      </c>
      <c r="J270" s="14" t="s">
        <v>1641</v>
      </c>
      <c r="K270" s="15">
        <v>12</v>
      </c>
      <c r="L270" s="15">
        <v>3</v>
      </c>
      <c r="M270" s="15">
        <v>15</v>
      </c>
      <c r="N270" s="15">
        <v>15</v>
      </c>
      <c r="O270" s="15">
        <v>15</v>
      </c>
      <c r="P270" s="15">
        <v>0</v>
      </c>
      <c r="Q270" s="16">
        <v>0.4</v>
      </c>
      <c r="R270" s="17" t="s">
        <v>20</v>
      </c>
      <c r="S270" s="15">
        <v>550</v>
      </c>
      <c r="T270" s="14" t="s">
        <v>1642</v>
      </c>
      <c r="U270" s="12" t="s">
        <v>1643</v>
      </c>
      <c r="V270" s="12"/>
      <c r="W270" s="17" t="s">
        <v>1644</v>
      </c>
      <c r="X270" s="17" t="s">
        <v>135</v>
      </c>
    </row>
    <row r="271" spans="1:24" ht="30" x14ac:dyDescent="0.25">
      <c r="A271" s="10" t="s">
        <v>1645</v>
      </c>
      <c r="B271" s="10" t="s">
        <v>312</v>
      </c>
      <c r="C271" s="14" t="s">
        <v>208</v>
      </c>
      <c r="D271" s="9" t="s">
        <v>100</v>
      </c>
      <c r="E271" s="10" t="s">
        <v>538</v>
      </c>
      <c r="F271" s="10" t="s">
        <v>105</v>
      </c>
      <c r="G271" s="10" t="s">
        <v>780</v>
      </c>
      <c r="H271" s="10" t="s">
        <v>1646</v>
      </c>
      <c r="I271" s="10" t="s">
        <v>352</v>
      </c>
      <c r="J271" s="14" t="s">
        <v>1647</v>
      </c>
      <c r="K271" s="15">
        <v>0</v>
      </c>
      <c r="L271" s="15">
        <v>400</v>
      </c>
      <c r="M271" s="15">
        <v>400</v>
      </c>
      <c r="N271" s="15">
        <v>400</v>
      </c>
      <c r="O271" s="15">
        <v>400</v>
      </c>
      <c r="P271" s="15">
        <v>630</v>
      </c>
      <c r="Q271" s="19">
        <v>6.1</v>
      </c>
      <c r="R271" s="17" t="s">
        <v>20</v>
      </c>
      <c r="S271" s="16">
        <v>12413.6</v>
      </c>
      <c r="T271" s="14" t="s">
        <v>1648</v>
      </c>
      <c r="U271" s="12" t="s">
        <v>1649</v>
      </c>
      <c r="V271" s="12"/>
      <c r="W271" s="17" t="s">
        <v>1650</v>
      </c>
      <c r="X271" s="17" t="s">
        <v>1646</v>
      </c>
    </row>
    <row r="272" spans="1:24" ht="30" x14ac:dyDescent="0.25">
      <c r="A272" s="10" t="s">
        <v>1651</v>
      </c>
      <c r="B272" s="10" t="s">
        <v>359</v>
      </c>
      <c r="C272" s="14" t="s">
        <v>16</v>
      </c>
      <c r="D272" s="9" t="s">
        <v>100</v>
      </c>
      <c r="E272" s="10" t="s">
        <v>289</v>
      </c>
      <c r="F272" s="10" t="s">
        <v>289</v>
      </c>
      <c r="G272" s="10" t="s">
        <v>1321</v>
      </c>
      <c r="H272" s="10" t="s">
        <v>1374</v>
      </c>
      <c r="I272" s="10" t="s">
        <v>621</v>
      </c>
      <c r="J272" s="14" t="s">
        <v>1652</v>
      </c>
      <c r="K272" s="19">
        <v>7.94</v>
      </c>
      <c r="L272" s="19">
        <v>7.06</v>
      </c>
      <c r="M272" s="15">
        <v>15</v>
      </c>
      <c r="N272" s="15">
        <v>15</v>
      </c>
      <c r="O272" s="19">
        <v>14.89</v>
      </c>
      <c r="P272" s="15">
        <v>0</v>
      </c>
      <c r="Q272" s="16">
        <v>0.4</v>
      </c>
      <c r="R272" s="17" t="s">
        <v>20</v>
      </c>
      <c r="S272" s="15">
        <v>550</v>
      </c>
      <c r="T272" s="14" t="s">
        <v>920</v>
      </c>
      <c r="U272" s="12" t="s">
        <v>1653</v>
      </c>
      <c r="V272" s="12"/>
      <c r="W272" s="17" t="s">
        <v>1654</v>
      </c>
      <c r="X272" s="17" t="s">
        <v>1374</v>
      </c>
    </row>
    <row r="273" spans="1:24" ht="30" x14ac:dyDescent="0.25">
      <c r="A273" s="10" t="s">
        <v>1655</v>
      </c>
      <c r="B273" s="10" t="s">
        <v>126</v>
      </c>
      <c r="C273" s="14" t="s">
        <v>16</v>
      </c>
      <c r="D273" s="9" t="s">
        <v>37</v>
      </c>
      <c r="E273" s="10" t="s">
        <v>353</v>
      </c>
      <c r="F273" s="10" t="s">
        <v>151</v>
      </c>
      <c r="G273" s="10" t="s">
        <v>218</v>
      </c>
      <c r="H273" s="10" t="s">
        <v>120</v>
      </c>
      <c r="I273" s="10" t="s">
        <v>1656</v>
      </c>
      <c r="J273" s="14" t="s">
        <v>1657</v>
      </c>
      <c r="K273" s="15">
        <v>160</v>
      </c>
      <c r="L273" s="15">
        <v>160</v>
      </c>
      <c r="M273" s="15">
        <v>320</v>
      </c>
      <c r="N273" s="15">
        <v>320</v>
      </c>
      <c r="O273" s="18" t="s">
        <v>17</v>
      </c>
      <c r="P273" s="15">
        <v>160</v>
      </c>
      <c r="Q273" s="19">
        <v>6.1</v>
      </c>
      <c r="R273" s="17" t="s">
        <v>20</v>
      </c>
      <c r="S273" s="19">
        <v>10921.14</v>
      </c>
      <c r="T273" s="14" t="s">
        <v>1658</v>
      </c>
      <c r="U273" s="12" t="s">
        <v>1659</v>
      </c>
      <c r="V273" s="12"/>
      <c r="W273" s="17" t="s">
        <v>17</v>
      </c>
      <c r="X273" s="17" t="s">
        <v>17</v>
      </c>
    </row>
    <row r="274" spans="1:24" ht="75" x14ac:dyDescent="0.25">
      <c r="A274" s="10" t="s">
        <v>1660</v>
      </c>
      <c r="B274" s="10" t="s">
        <v>283</v>
      </c>
      <c r="C274" s="14" t="s">
        <v>16</v>
      </c>
      <c r="D274" s="9" t="s">
        <v>100</v>
      </c>
      <c r="E274" s="10" t="s">
        <v>157</v>
      </c>
      <c r="F274" s="10" t="s">
        <v>195</v>
      </c>
      <c r="G274" s="10" t="s">
        <v>1396</v>
      </c>
      <c r="H274" s="10" t="s">
        <v>1098</v>
      </c>
      <c r="I274" s="10" t="s">
        <v>923</v>
      </c>
      <c r="J274" s="14" t="s">
        <v>1661</v>
      </c>
      <c r="K274" s="16">
        <v>2.5</v>
      </c>
      <c r="L274" s="16">
        <v>4.5</v>
      </c>
      <c r="M274" s="15">
        <v>7</v>
      </c>
      <c r="N274" s="15">
        <v>7</v>
      </c>
      <c r="O274" s="19">
        <v>6.95</v>
      </c>
      <c r="P274" s="15">
        <v>0</v>
      </c>
      <c r="Q274" s="16">
        <v>0.4</v>
      </c>
      <c r="R274" s="17" t="s">
        <v>20</v>
      </c>
      <c r="S274" s="15">
        <v>550</v>
      </c>
      <c r="T274" s="14" t="s">
        <v>1662</v>
      </c>
      <c r="U274" s="12" t="s">
        <v>1663</v>
      </c>
      <c r="V274" s="12"/>
      <c r="W274" s="17" t="s">
        <v>1664</v>
      </c>
      <c r="X274" s="17" t="s">
        <v>1098</v>
      </c>
    </row>
    <row r="275" spans="1:24" ht="30" x14ac:dyDescent="0.25">
      <c r="A275" s="10" t="s">
        <v>1665</v>
      </c>
      <c r="B275" s="10" t="s">
        <v>706</v>
      </c>
      <c r="C275" s="14" t="s">
        <v>16</v>
      </c>
      <c r="D275" s="9" t="s">
        <v>134</v>
      </c>
      <c r="E275" s="10" t="s">
        <v>633</v>
      </c>
      <c r="F275" s="10" t="s">
        <v>562</v>
      </c>
      <c r="G275" s="10" t="s">
        <v>346</v>
      </c>
      <c r="H275" s="10" t="s">
        <v>372</v>
      </c>
      <c r="I275" s="10" t="s">
        <v>166</v>
      </c>
      <c r="J275" s="14" t="s">
        <v>196</v>
      </c>
      <c r="K275" s="15">
        <v>0</v>
      </c>
      <c r="L275" s="15">
        <v>15</v>
      </c>
      <c r="M275" s="15">
        <v>15</v>
      </c>
      <c r="N275" s="15">
        <v>15</v>
      </c>
      <c r="O275" s="18" t="s">
        <v>17</v>
      </c>
      <c r="P275" s="15">
        <v>0</v>
      </c>
      <c r="Q275" s="16">
        <v>0.4</v>
      </c>
      <c r="R275" s="17" t="s">
        <v>20</v>
      </c>
      <c r="S275" s="15">
        <v>550</v>
      </c>
      <c r="T275" s="14" t="s">
        <v>758</v>
      </c>
      <c r="U275" s="12" t="s">
        <v>1666</v>
      </c>
      <c r="V275" s="12"/>
      <c r="W275" s="17" t="s">
        <v>17</v>
      </c>
      <c r="X275" s="17" t="s">
        <v>17</v>
      </c>
    </row>
    <row r="276" spans="1:24" ht="30" x14ac:dyDescent="0.25">
      <c r="A276" s="10" t="s">
        <v>1667</v>
      </c>
      <c r="B276" s="10" t="s">
        <v>1284</v>
      </c>
      <c r="C276" s="14" t="s">
        <v>16</v>
      </c>
      <c r="D276" s="9" t="s">
        <v>100</v>
      </c>
      <c r="E276" s="10" t="s">
        <v>1603</v>
      </c>
      <c r="F276" s="10" t="s">
        <v>931</v>
      </c>
      <c r="G276" s="10" t="s">
        <v>312</v>
      </c>
      <c r="H276" s="10" t="s">
        <v>126</v>
      </c>
      <c r="I276" s="10" t="s">
        <v>485</v>
      </c>
      <c r="J276" s="14" t="s">
        <v>1668</v>
      </c>
      <c r="K276" s="15">
        <v>0</v>
      </c>
      <c r="L276" s="15">
        <v>15</v>
      </c>
      <c r="M276" s="15">
        <v>15</v>
      </c>
      <c r="N276" s="15">
        <v>15</v>
      </c>
      <c r="O276" s="15">
        <v>15</v>
      </c>
      <c r="P276" s="15">
        <v>0</v>
      </c>
      <c r="Q276" s="16">
        <v>0.4</v>
      </c>
      <c r="R276" s="17" t="s">
        <v>20</v>
      </c>
      <c r="S276" s="15">
        <v>550</v>
      </c>
      <c r="T276" s="14" t="s">
        <v>1669</v>
      </c>
      <c r="U276" s="12" t="s">
        <v>1670</v>
      </c>
      <c r="V276" s="12"/>
      <c r="W276" s="17" t="s">
        <v>1671</v>
      </c>
      <c r="X276" s="17" t="s">
        <v>126</v>
      </c>
    </row>
    <row r="277" spans="1:24" ht="30" x14ac:dyDescent="0.25">
      <c r="A277" s="10" t="s">
        <v>1672</v>
      </c>
      <c r="B277" s="10" t="s">
        <v>1208</v>
      </c>
      <c r="C277" s="14" t="s">
        <v>28</v>
      </c>
      <c r="D277" s="9" t="s">
        <v>150</v>
      </c>
      <c r="E277" s="10" t="s">
        <v>1039</v>
      </c>
      <c r="F277" s="10" t="s">
        <v>120</v>
      </c>
      <c r="G277" s="10" t="s">
        <v>120</v>
      </c>
      <c r="H277" s="10" t="s">
        <v>120</v>
      </c>
      <c r="I277" s="10" t="s">
        <v>120</v>
      </c>
      <c r="J277" s="14" t="s">
        <v>1673</v>
      </c>
      <c r="K277" s="15">
        <v>0</v>
      </c>
      <c r="L277" s="15">
        <v>45</v>
      </c>
      <c r="M277" s="15">
        <v>45</v>
      </c>
      <c r="N277" s="15">
        <v>45</v>
      </c>
      <c r="O277" s="18" t="s">
        <v>17</v>
      </c>
      <c r="P277" s="15">
        <v>0</v>
      </c>
      <c r="Q277" s="16">
        <v>0.4</v>
      </c>
      <c r="R277" s="17" t="s">
        <v>20</v>
      </c>
      <c r="S277" s="19">
        <v>440230.29</v>
      </c>
      <c r="T277" s="14" t="s">
        <v>17</v>
      </c>
      <c r="U277" s="12" t="s">
        <v>1674</v>
      </c>
      <c r="V277" s="12"/>
      <c r="W277" s="17" t="s">
        <v>17</v>
      </c>
      <c r="X277" s="17" t="s">
        <v>17</v>
      </c>
    </row>
    <row r="278" spans="1:24" ht="45" x14ac:dyDescent="0.25">
      <c r="A278" s="10" t="s">
        <v>1675</v>
      </c>
      <c r="B278" s="10" t="s">
        <v>1676</v>
      </c>
      <c r="C278" s="14" t="s">
        <v>16</v>
      </c>
      <c r="D278" s="9" t="s">
        <v>100</v>
      </c>
      <c r="E278" s="10" t="s">
        <v>1297</v>
      </c>
      <c r="F278" s="10" t="s">
        <v>1183</v>
      </c>
      <c r="G278" s="10" t="s">
        <v>872</v>
      </c>
      <c r="H278" s="10" t="s">
        <v>99</v>
      </c>
      <c r="I278" s="10" t="s">
        <v>1380</v>
      </c>
      <c r="J278" s="14" t="s">
        <v>950</v>
      </c>
      <c r="K278" s="15">
        <v>0</v>
      </c>
      <c r="L278" s="15">
        <v>100</v>
      </c>
      <c r="M278" s="15">
        <v>100</v>
      </c>
      <c r="N278" s="15">
        <v>100</v>
      </c>
      <c r="O278" s="15">
        <v>100</v>
      </c>
      <c r="P278" s="15">
        <v>0</v>
      </c>
      <c r="Q278" s="16">
        <v>0.4</v>
      </c>
      <c r="R278" s="17" t="s">
        <v>20</v>
      </c>
      <c r="S278" s="19">
        <v>4748.32</v>
      </c>
      <c r="T278" s="14" t="s">
        <v>1677</v>
      </c>
      <c r="U278" s="12" t="s">
        <v>1678</v>
      </c>
      <c r="V278" s="12"/>
      <c r="W278" s="17" t="s">
        <v>1679</v>
      </c>
      <c r="X278" s="17" t="s">
        <v>99</v>
      </c>
    </row>
    <row r="279" spans="1:24" ht="45" x14ac:dyDescent="0.25">
      <c r="A279" s="10" t="s">
        <v>1680</v>
      </c>
      <c r="B279" s="10" t="s">
        <v>105</v>
      </c>
      <c r="C279" s="14" t="s">
        <v>21</v>
      </c>
      <c r="D279" s="9" t="s">
        <v>134</v>
      </c>
      <c r="E279" s="10" t="s">
        <v>118</v>
      </c>
      <c r="F279" s="10" t="s">
        <v>1141</v>
      </c>
      <c r="G279" s="10" t="s">
        <v>1681</v>
      </c>
      <c r="H279" s="10" t="s">
        <v>218</v>
      </c>
      <c r="I279" s="10" t="s">
        <v>303</v>
      </c>
      <c r="J279" s="14" t="s">
        <v>1682</v>
      </c>
      <c r="K279" s="15">
        <v>78</v>
      </c>
      <c r="L279" s="15">
        <v>17</v>
      </c>
      <c r="M279" s="15">
        <v>95</v>
      </c>
      <c r="N279" s="15">
        <v>95</v>
      </c>
      <c r="O279" s="18" t="s">
        <v>17</v>
      </c>
      <c r="P279" s="15">
        <v>0</v>
      </c>
      <c r="Q279" s="16">
        <v>0.4</v>
      </c>
      <c r="R279" s="17" t="s">
        <v>22</v>
      </c>
      <c r="S279" s="19">
        <v>814.34</v>
      </c>
      <c r="T279" s="14" t="s">
        <v>1683</v>
      </c>
      <c r="U279" s="12" t="s">
        <v>1684</v>
      </c>
      <c r="V279" s="12"/>
      <c r="W279" s="17" t="s">
        <v>17</v>
      </c>
      <c r="X279" s="17" t="s">
        <v>17</v>
      </c>
    </row>
    <row r="280" spans="1:24" ht="45" x14ac:dyDescent="0.25">
      <c r="A280" s="10" t="s">
        <v>1685</v>
      </c>
      <c r="B280" s="10" t="s">
        <v>180</v>
      </c>
      <c r="C280" s="14" t="s">
        <v>16</v>
      </c>
      <c r="D280" s="9" t="s">
        <v>100</v>
      </c>
      <c r="E280" s="10" t="s">
        <v>247</v>
      </c>
      <c r="F280" s="10" t="s">
        <v>1427</v>
      </c>
      <c r="G280" s="10" t="s">
        <v>1141</v>
      </c>
      <c r="H280" s="10" t="s">
        <v>1686</v>
      </c>
      <c r="I280" s="10" t="s">
        <v>302</v>
      </c>
      <c r="J280" s="14" t="s">
        <v>453</v>
      </c>
      <c r="K280" s="15">
        <v>10</v>
      </c>
      <c r="L280" s="15">
        <v>5</v>
      </c>
      <c r="M280" s="15">
        <v>15</v>
      </c>
      <c r="N280" s="15">
        <v>15</v>
      </c>
      <c r="O280" s="15">
        <v>15</v>
      </c>
      <c r="P280" s="15">
        <v>0</v>
      </c>
      <c r="Q280" s="16">
        <v>0.4</v>
      </c>
      <c r="R280" s="17" t="s">
        <v>20</v>
      </c>
      <c r="S280" s="15">
        <v>550</v>
      </c>
      <c r="T280" s="14" t="s">
        <v>499</v>
      </c>
      <c r="U280" s="12" t="s">
        <v>1687</v>
      </c>
      <c r="V280" s="12"/>
      <c r="W280" s="17" t="s">
        <v>1688</v>
      </c>
      <c r="X280" s="17" t="s">
        <v>1686</v>
      </c>
    </row>
    <row r="281" spans="1:24" ht="45" x14ac:dyDescent="0.25">
      <c r="A281" s="10" t="s">
        <v>1689</v>
      </c>
      <c r="B281" s="10" t="s">
        <v>429</v>
      </c>
      <c r="C281" s="14" t="s">
        <v>16</v>
      </c>
      <c r="D281" s="9" t="s">
        <v>100</v>
      </c>
      <c r="E281" s="10" t="s">
        <v>561</v>
      </c>
      <c r="F281" s="10" t="s">
        <v>633</v>
      </c>
      <c r="G281" s="10" t="s">
        <v>605</v>
      </c>
      <c r="H281" s="10" t="s">
        <v>149</v>
      </c>
      <c r="I281" s="10" t="s">
        <v>692</v>
      </c>
      <c r="J281" s="14" t="s">
        <v>1690</v>
      </c>
      <c r="K281" s="15">
        <v>0</v>
      </c>
      <c r="L281" s="15">
        <v>30</v>
      </c>
      <c r="M281" s="15">
        <v>30</v>
      </c>
      <c r="N281" s="15">
        <v>30</v>
      </c>
      <c r="O281" s="15">
        <v>30</v>
      </c>
      <c r="P281" s="15">
        <v>0</v>
      </c>
      <c r="Q281" s="16">
        <v>0.4</v>
      </c>
      <c r="R281" s="17" t="s">
        <v>20</v>
      </c>
      <c r="S281" s="16">
        <v>1424.5</v>
      </c>
      <c r="T281" s="14" t="s">
        <v>1691</v>
      </c>
      <c r="U281" s="12" t="s">
        <v>1692</v>
      </c>
      <c r="V281" s="12"/>
      <c r="W281" s="17" t="s">
        <v>1693</v>
      </c>
      <c r="X281" s="17" t="s">
        <v>149</v>
      </c>
    </row>
    <row r="282" spans="1:24" ht="60" x14ac:dyDescent="0.25">
      <c r="A282" s="10" t="s">
        <v>1694</v>
      </c>
      <c r="B282" s="10" t="s">
        <v>611</v>
      </c>
      <c r="C282" s="14" t="s">
        <v>16</v>
      </c>
      <c r="D282" s="9" t="s">
        <v>100</v>
      </c>
      <c r="E282" s="10" t="s">
        <v>395</v>
      </c>
      <c r="F282" s="10" t="s">
        <v>444</v>
      </c>
      <c r="G282" s="10" t="s">
        <v>406</v>
      </c>
      <c r="H282" s="10" t="s">
        <v>1695</v>
      </c>
      <c r="I282" s="10" t="s">
        <v>620</v>
      </c>
      <c r="J282" s="14" t="s">
        <v>556</v>
      </c>
      <c r="K282" s="15">
        <v>7</v>
      </c>
      <c r="L282" s="15">
        <v>8</v>
      </c>
      <c r="M282" s="15">
        <v>15</v>
      </c>
      <c r="N282" s="15">
        <v>15</v>
      </c>
      <c r="O282" s="15">
        <v>15</v>
      </c>
      <c r="P282" s="15">
        <v>0</v>
      </c>
      <c r="Q282" s="16">
        <v>0.4</v>
      </c>
      <c r="R282" s="17" t="s">
        <v>20</v>
      </c>
      <c r="S282" s="15">
        <v>550</v>
      </c>
      <c r="T282" s="14" t="s">
        <v>1696</v>
      </c>
      <c r="U282" s="12" t="s">
        <v>1697</v>
      </c>
      <c r="V282" s="12"/>
      <c r="W282" s="17" t="s">
        <v>1698</v>
      </c>
      <c r="X282" s="17" t="s">
        <v>1695</v>
      </c>
    </row>
    <row r="283" spans="1:24" ht="45" x14ac:dyDescent="0.25">
      <c r="A283" s="10" t="s">
        <v>1699</v>
      </c>
      <c r="B283" s="10" t="s">
        <v>584</v>
      </c>
      <c r="C283" s="14" t="s">
        <v>16</v>
      </c>
      <c r="D283" s="9" t="s">
        <v>100</v>
      </c>
      <c r="E283" s="10" t="s">
        <v>473</v>
      </c>
      <c r="F283" s="10" t="s">
        <v>590</v>
      </c>
      <c r="G283" s="10" t="s">
        <v>149</v>
      </c>
      <c r="H283" s="10" t="s">
        <v>192</v>
      </c>
      <c r="I283" s="10" t="s">
        <v>243</v>
      </c>
      <c r="J283" s="14" t="s">
        <v>196</v>
      </c>
      <c r="K283" s="15">
        <v>0</v>
      </c>
      <c r="L283" s="15">
        <v>15</v>
      </c>
      <c r="M283" s="15">
        <v>15</v>
      </c>
      <c r="N283" s="15">
        <v>15</v>
      </c>
      <c r="O283" s="15">
        <v>15</v>
      </c>
      <c r="P283" s="15">
        <v>0</v>
      </c>
      <c r="Q283" s="16">
        <v>0.4</v>
      </c>
      <c r="R283" s="17" t="s">
        <v>20</v>
      </c>
      <c r="S283" s="15">
        <v>550</v>
      </c>
      <c r="T283" s="14" t="s">
        <v>1700</v>
      </c>
      <c r="U283" s="12" t="s">
        <v>1701</v>
      </c>
      <c r="V283" s="12"/>
      <c r="W283" s="17" t="s">
        <v>1702</v>
      </c>
      <c r="X283" s="17" t="s">
        <v>192</v>
      </c>
    </row>
    <row r="284" spans="1:24" ht="45" x14ac:dyDescent="0.25">
      <c r="A284" s="10" t="s">
        <v>1703</v>
      </c>
      <c r="B284" s="10" t="s">
        <v>340</v>
      </c>
      <c r="C284" s="14" t="s">
        <v>28</v>
      </c>
      <c r="D284" s="9" t="s">
        <v>134</v>
      </c>
      <c r="E284" s="10" t="s">
        <v>478</v>
      </c>
      <c r="F284" s="10" t="s">
        <v>460</v>
      </c>
      <c r="G284" s="10" t="s">
        <v>1704</v>
      </c>
      <c r="H284" s="10" t="s">
        <v>135</v>
      </c>
      <c r="I284" s="10" t="s">
        <v>472</v>
      </c>
      <c r="J284" s="14" t="s">
        <v>614</v>
      </c>
      <c r="K284" s="16">
        <v>6.5</v>
      </c>
      <c r="L284" s="15">
        <v>3</v>
      </c>
      <c r="M284" s="16">
        <v>9.5</v>
      </c>
      <c r="N284" s="16">
        <v>9.5</v>
      </c>
      <c r="O284" s="18" t="s">
        <v>17</v>
      </c>
      <c r="P284" s="15">
        <v>0</v>
      </c>
      <c r="Q284" s="16">
        <v>0.4</v>
      </c>
      <c r="R284" s="17" t="s">
        <v>22</v>
      </c>
      <c r="S284" s="15">
        <v>550</v>
      </c>
      <c r="T284" s="14" t="s">
        <v>1705</v>
      </c>
      <c r="U284" s="12" t="s">
        <v>1706</v>
      </c>
      <c r="V284" s="12"/>
      <c r="W284" s="17" t="s">
        <v>17</v>
      </c>
      <c r="X284" s="17" t="s">
        <v>17</v>
      </c>
    </row>
    <row r="285" spans="1:24" ht="60" x14ac:dyDescent="0.25">
      <c r="A285" s="10" t="s">
        <v>1707</v>
      </c>
      <c r="B285" s="10" t="s">
        <v>1083</v>
      </c>
      <c r="C285" s="14" t="s">
        <v>16</v>
      </c>
      <c r="D285" s="9" t="s">
        <v>150</v>
      </c>
      <c r="E285" s="10" t="s">
        <v>1587</v>
      </c>
      <c r="F285" s="10" t="s">
        <v>120</v>
      </c>
      <c r="G285" s="10" t="s">
        <v>120</v>
      </c>
      <c r="H285" s="10" t="s">
        <v>633</v>
      </c>
      <c r="I285" s="10" t="s">
        <v>120</v>
      </c>
      <c r="J285" s="14" t="s">
        <v>1708</v>
      </c>
      <c r="K285" s="15">
        <v>0</v>
      </c>
      <c r="L285" s="19">
        <v>763.49</v>
      </c>
      <c r="M285" s="19">
        <v>763.49</v>
      </c>
      <c r="N285" s="19">
        <v>763.49</v>
      </c>
      <c r="O285" s="18" t="s">
        <v>17</v>
      </c>
      <c r="P285" s="15">
        <v>0</v>
      </c>
      <c r="Q285" s="16">
        <v>0.4</v>
      </c>
      <c r="R285" s="17" t="s">
        <v>22</v>
      </c>
      <c r="S285" s="19">
        <v>25058446.489999998</v>
      </c>
      <c r="T285" s="14" t="s">
        <v>1709</v>
      </c>
      <c r="U285" s="12" t="s">
        <v>1710</v>
      </c>
      <c r="V285" s="12"/>
      <c r="W285" s="17" t="s">
        <v>17</v>
      </c>
      <c r="X285" s="17" t="s">
        <v>17</v>
      </c>
    </row>
    <row r="286" spans="1:24" ht="60" x14ac:dyDescent="0.25">
      <c r="A286" s="10" t="s">
        <v>1711</v>
      </c>
      <c r="B286" s="10" t="s">
        <v>101</v>
      </c>
      <c r="C286" s="14" t="s">
        <v>16</v>
      </c>
      <c r="D286" s="9" t="s">
        <v>100</v>
      </c>
      <c r="E286" s="10" t="s">
        <v>219</v>
      </c>
      <c r="F286" s="10" t="s">
        <v>193</v>
      </c>
      <c r="G286" s="10" t="s">
        <v>641</v>
      </c>
      <c r="H286" s="10" t="s">
        <v>1712</v>
      </c>
      <c r="I286" s="10" t="s">
        <v>1713</v>
      </c>
      <c r="J286" s="14" t="s">
        <v>1714</v>
      </c>
      <c r="K286" s="15">
        <v>0</v>
      </c>
      <c r="L286" s="19">
        <v>733.74</v>
      </c>
      <c r="M286" s="19">
        <v>733.74</v>
      </c>
      <c r="N286" s="19">
        <v>733.74</v>
      </c>
      <c r="O286" s="19">
        <v>598.16</v>
      </c>
      <c r="P286" s="15">
        <v>1260</v>
      </c>
      <c r="Q286" s="16">
        <v>0.4</v>
      </c>
      <c r="R286" s="17" t="s">
        <v>22</v>
      </c>
      <c r="S286" s="19">
        <v>9021274.5800000001</v>
      </c>
      <c r="T286" s="14" t="s">
        <v>1715</v>
      </c>
      <c r="U286" s="12" t="s">
        <v>1716</v>
      </c>
      <c r="V286" s="12"/>
      <c r="W286" s="17" t="s">
        <v>1717</v>
      </c>
      <c r="X286" s="17" t="s">
        <v>1712</v>
      </c>
    </row>
    <row r="287" spans="1:24" ht="30" x14ac:dyDescent="0.25">
      <c r="A287" s="10" t="s">
        <v>1718</v>
      </c>
      <c r="B287" s="10" t="s">
        <v>193</v>
      </c>
      <c r="C287" s="14" t="s">
        <v>21</v>
      </c>
      <c r="D287" s="9" t="s">
        <v>100</v>
      </c>
      <c r="E287" s="10" t="s">
        <v>149</v>
      </c>
      <c r="F287" s="10" t="s">
        <v>151</v>
      </c>
      <c r="G287" s="10" t="s">
        <v>218</v>
      </c>
      <c r="H287" s="10" t="s">
        <v>1686</v>
      </c>
      <c r="I287" s="10" t="s">
        <v>1719</v>
      </c>
      <c r="J287" s="14" t="s">
        <v>1720</v>
      </c>
      <c r="K287" s="15">
        <v>15</v>
      </c>
      <c r="L287" s="15">
        <v>35</v>
      </c>
      <c r="M287" s="15">
        <v>50</v>
      </c>
      <c r="N287" s="15">
        <v>50</v>
      </c>
      <c r="O287" s="15">
        <v>50</v>
      </c>
      <c r="P287" s="15">
        <v>0</v>
      </c>
      <c r="Q287" s="16">
        <v>0.4</v>
      </c>
      <c r="R287" s="17" t="s">
        <v>20</v>
      </c>
      <c r="S287" s="19">
        <v>1661.91</v>
      </c>
      <c r="T287" s="14" t="s">
        <v>1721</v>
      </c>
      <c r="U287" s="12" t="s">
        <v>1722</v>
      </c>
      <c r="V287" s="12"/>
      <c r="W287" s="17" t="s">
        <v>1723</v>
      </c>
      <c r="X287" s="17" t="s">
        <v>1686</v>
      </c>
    </row>
    <row r="288" spans="1:24" ht="30" x14ac:dyDescent="0.25">
      <c r="A288" s="10" t="s">
        <v>1724</v>
      </c>
      <c r="B288" s="10" t="s">
        <v>203</v>
      </c>
      <c r="C288" s="14" t="s">
        <v>16</v>
      </c>
      <c r="D288" s="9" t="s">
        <v>100</v>
      </c>
      <c r="E288" s="10" t="s">
        <v>412</v>
      </c>
      <c r="F288" s="10" t="s">
        <v>478</v>
      </c>
      <c r="G288" s="10" t="s">
        <v>583</v>
      </c>
      <c r="H288" s="10" t="s">
        <v>157</v>
      </c>
      <c r="I288" s="10" t="s">
        <v>293</v>
      </c>
      <c r="J288" s="14" t="s">
        <v>196</v>
      </c>
      <c r="K288" s="15">
        <v>0</v>
      </c>
      <c r="L288" s="15">
        <v>15</v>
      </c>
      <c r="M288" s="15">
        <v>15</v>
      </c>
      <c r="N288" s="15">
        <v>15</v>
      </c>
      <c r="O288" s="15">
        <v>15</v>
      </c>
      <c r="P288" s="15">
        <v>0</v>
      </c>
      <c r="Q288" s="16">
        <v>0.4</v>
      </c>
      <c r="R288" s="17" t="s">
        <v>20</v>
      </c>
      <c r="S288" s="15">
        <v>550</v>
      </c>
      <c r="T288" s="14" t="s">
        <v>1275</v>
      </c>
      <c r="U288" s="12" t="s">
        <v>1725</v>
      </c>
      <c r="V288" s="12"/>
      <c r="W288" s="17" t="s">
        <v>1726</v>
      </c>
      <c r="X288" s="17" t="s">
        <v>157</v>
      </c>
    </row>
    <row r="289" spans="1:24" ht="30" x14ac:dyDescent="0.25">
      <c r="A289" s="10" t="s">
        <v>1727</v>
      </c>
      <c r="B289" s="10" t="s">
        <v>1183</v>
      </c>
      <c r="C289" s="14" t="s">
        <v>21</v>
      </c>
      <c r="D289" s="9" t="s">
        <v>37</v>
      </c>
      <c r="E289" s="10" t="s">
        <v>318</v>
      </c>
      <c r="F289" s="10" t="s">
        <v>949</v>
      </c>
      <c r="G289" s="10" t="s">
        <v>485</v>
      </c>
      <c r="H289" s="10" t="s">
        <v>120</v>
      </c>
      <c r="I289" s="10" t="s">
        <v>201</v>
      </c>
      <c r="J289" s="14" t="s">
        <v>196</v>
      </c>
      <c r="K289" s="15">
        <v>10</v>
      </c>
      <c r="L289" s="15">
        <v>5</v>
      </c>
      <c r="M289" s="15">
        <v>15</v>
      </c>
      <c r="N289" s="15">
        <v>15</v>
      </c>
      <c r="O289" s="18" t="s">
        <v>17</v>
      </c>
      <c r="P289" s="15">
        <v>0</v>
      </c>
      <c r="Q289" s="16">
        <v>0.4</v>
      </c>
      <c r="R289" s="17" t="s">
        <v>20</v>
      </c>
      <c r="S289" s="15">
        <v>0</v>
      </c>
      <c r="T289" s="14" t="s">
        <v>1228</v>
      </c>
      <c r="U289" s="12" t="s">
        <v>1728</v>
      </c>
      <c r="V289" s="12"/>
      <c r="W289" s="17" t="s">
        <v>17</v>
      </c>
      <c r="X289" s="17" t="s">
        <v>17</v>
      </c>
    </row>
    <row r="290" spans="1:24" ht="30" x14ac:dyDescent="0.25">
      <c r="A290" s="10" t="s">
        <v>1729</v>
      </c>
      <c r="B290" s="10" t="s">
        <v>504</v>
      </c>
      <c r="C290" s="14" t="s">
        <v>28</v>
      </c>
      <c r="D290" s="9" t="s">
        <v>150</v>
      </c>
      <c r="E290" s="10" t="s">
        <v>317</v>
      </c>
      <c r="F290" s="10" t="s">
        <v>120</v>
      </c>
      <c r="G290" s="10" t="s">
        <v>120</v>
      </c>
      <c r="H290" s="10" t="s">
        <v>120</v>
      </c>
      <c r="I290" s="10" t="s">
        <v>120</v>
      </c>
      <c r="J290" s="14" t="s">
        <v>1730</v>
      </c>
      <c r="K290" s="15">
        <v>0</v>
      </c>
      <c r="L290" s="15">
        <v>170</v>
      </c>
      <c r="M290" s="15">
        <v>170</v>
      </c>
      <c r="N290" s="15">
        <v>170</v>
      </c>
      <c r="O290" s="18" t="s">
        <v>17</v>
      </c>
      <c r="P290" s="15">
        <v>0</v>
      </c>
      <c r="Q290" s="16">
        <v>0.4</v>
      </c>
      <c r="R290" s="17" t="s">
        <v>22</v>
      </c>
      <c r="S290" s="19">
        <v>8072.14</v>
      </c>
      <c r="T290" s="14" t="s">
        <v>1731</v>
      </c>
      <c r="U290" s="12" t="s">
        <v>1732</v>
      </c>
      <c r="V290" s="12"/>
      <c r="W290" s="17" t="s">
        <v>17</v>
      </c>
      <c r="X290" s="17" t="s">
        <v>17</v>
      </c>
    </row>
    <row r="291" spans="1:24" ht="30" x14ac:dyDescent="0.25">
      <c r="A291" s="10" t="s">
        <v>1733</v>
      </c>
      <c r="B291" s="10" t="s">
        <v>1039</v>
      </c>
      <c r="C291" s="14" t="s">
        <v>16</v>
      </c>
      <c r="D291" s="9" t="s">
        <v>100</v>
      </c>
      <c r="E291" s="10" t="s">
        <v>755</v>
      </c>
      <c r="F291" s="10" t="s">
        <v>1308</v>
      </c>
      <c r="G291" s="10" t="s">
        <v>628</v>
      </c>
      <c r="H291" s="10" t="s">
        <v>247</v>
      </c>
      <c r="I291" s="10" t="s">
        <v>545</v>
      </c>
      <c r="J291" s="14" t="s">
        <v>1734</v>
      </c>
      <c r="K291" s="15">
        <v>8</v>
      </c>
      <c r="L291" s="15">
        <v>7</v>
      </c>
      <c r="M291" s="15">
        <v>15</v>
      </c>
      <c r="N291" s="15">
        <v>20</v>
      </c>
      <c r="O291" s="15">
        <v>20</v>
      </c>
      <c r="P291" s="15">
        <v>0</v>
      </c>
      <c r="Q291" s="16">
        <v>0.4</v>
      </c>
      <c r="R291" s="17" t="s">
        <v>20</v>
      </c>
      <c r="S291" s="15">
        <v>550</v>
      </c>
      <c r="T291" s="14" t="s">
        <v>1735</v>
      </c>
      <c r="U291" s="12" t="s">
        <v>1736</v>
      </c>
      <c r="V291" s="12"/>
      <c r="W291" s="17" t="s">
        <v>1737</v>
      </c>
      <c r="X291" s="17" t="s">
        <v>247</v>
      </c>
    </row>
    <row r="292" spans="1:24" ht="45" x14ac:dyDescent="0.25">
      <c r="A292" s="10" t="s">
        <v>1738</v>
      </c>
      <c r="B292" s="10" t="s">
        <v>479</v>
      </c>
      <c r="C292" s="14" t="s">
        <v>16</v>
      </c>
      <c r="D292" s="9" t="s">
        <v>100</v>
      </c>
      <c r="E292" s="10" t="s">
        <v>135</v>
      </c>
      <c r="F292" s="10" t="s">
        <v>224</v>
      </c>
      <c r="G292" s="10" t="s">
        <v>825</v>
      </c>
      <c r="H292" s="10" t="s">
        <v>1739</v>
      </c>
      <c r="I292" s="10" t="s">
        <v>826</v>
      </c>
      <c r="J292" s="14" t="s">
        <v>389</v>
      </c>
      <c r="K292" s="15">
        <v>0</v>
      </c>
      <c r="L292" s="15">
        <v>15</v>
      </c>
      <c r="M292" s="15">
        <v>15</v>
      </c>
      <c r="N292" s="15">
        <v>15</v>
      </c>
      <c r="O292" s="15">
        <v>15</v>
      </c>
      <c r="P292" s="15">
        <v>0</v>
      </c>
      <c r="Q292" s="16">
        <v>0.4</v>
      </c>
      <c r="R292" s="17" t="s">
        <v>20</v>
      </c>
      <c r="S292" s="15">
        <v>550</v>
      </c>
      <c r="T292" s="14" t="s">
        <v>1740</v>
      </c>
      <c r="U292" s="12" t="s">
        <v>1741</v>
      </c>
      <c r="V292" s="12"/>
      <c r="W292" s="17" t="s">
        <v>1742</v>
      </c>
      <c r="X292" s="17" t="s">
        <v>1739</v>
      </c>
    </row>
    <row r="293" spans="1:24" ht="30" x14ac:dyDescent="0.25">
      <c r="A293" s="10" t="s">
        <v>1743</v>
      </c>
      <c r="B293" s="10" t="s">
        <v>467</v>
      </c>
      <c r="C293" s="14" t="s">
        <v>21</v>
      </c>
      <c r="D293" s="9" t="s">
        <v>100</v>
      </c>
      <c r="E293" s="10" t="s">
        <v>797</v>
      </c>
      <c r="F293" s="10" t="s">
        <v>340</v>
      </c>
      <c r="G293" s="10" t="s">
        <v>1443</v>
      </c>
      <c r="H293" s="10" t="s">
        <v>226</v>
      </c>
      <c r="I293" s="10" t="s">
        <v>520</v>
      </c>
      <c r="J293" s="14" t="s">
        <v>1744</v>
      </c>
      <c r="K293" s="15">
        <v>0</v>
      </c>
      <c r="L293" s="15">
        <v>15</v>
      </c>
      <c r="M293" s="15">
        <v>15</v>
      </c>
      <c r="N293" s="15">
        <v>15</v>
      </c>
      <c r="O293" s="15">
        <v>15</v>
      </c>
      <c r="P293" s="15">
        <v>0</v>
      </c>
      <c r="Q293" s="16">
        <v>0.4</v>
      </c>
      <c r="R293" s="17" t="s">
        <v>20</v>
      </c>
      <c r="S293" s="15">
        <v>550</v>
      </c>
      <c r="T293" s="14" t="s">
        <v>1745</v>
      </c>
      <c r="U293" s="12" t="s">
        <v>1746</v>
      </c>
      <c r="V293" s="12"/>
      <c r="W293" s="17" t="s">
        <v>1747</v>
      </c>
      <c r="X293" s="17" t="s">
        <v>226</v>
      </c>
    </row>
    <row r="294" spans="1:24" ht="30" x14ac:dyDescent="0.25">
      <c r="A294" s="10" t="s">
        <v>1748</v>
      </c>
      <c r="B294" s="10" t="s">
        <v>570</v>
      </c>
      <c r="C294" s="14" t="s">
        <v>16</v>
      </c>
      <c r="D294" s="9" t="s">
        <v>100</v>
      </c>
      <c r="E294" s="10" t="s">
        <v>216</v>
      </c>
      <c r="F294" s="10" t="s">
        <v>216</v>
      </c>
      <c r="G294" s="10" t="s">
        <v>217</v>
      </c>
      <c r="H294" s="10" t="s">
        <v>116</v>
      </c>
      <c r="I294" s="10" t="s">
        <v>219</v>
      </c>
      <c r="J294" s="14" t="s">
        <v>453</v>
      </c>
      <c r="K294" s="15">
        <v>0</v>
      </c>
      <c r="L294" s="15">
        <v>15</v>
      </c>
      <c r="M294" s="15">
        <v>15</v>
      </c>
      <c r="N294" s="15">
        <v>15</v>
      </c>
      <c r="O294" s="15">
        <v>15</v>
      </c>
      <c r="P294" s="15">
        <v>0</v>
      </c>
      <c r="Q294" s="16">
        <v>0.4</v>
      </c>
      <c r="R294" s="17" t="s">
        <v>20</v>
      </c>
      <c r="S294" s="15">
        <v>550</v>
      </c>
      <c r="T294" s="14" t="s">
        <v>564</v>
      </c>
      <c r="U294" s="12" t="s">
        <v>1749</v>
      </c>
      <c r="V294" s="12"/>
      <c r="W294" s="17" t="s">
        <v>1750</v>
      </c>
      <c r="X294" s="17" t="s">
        <v>116</v>
      </c>
    </row>
    <row r="295" spans="1:24" ht="30" x14ac:dyDescent="0.25">
      <c r="A295" s="10" t="s">
        <v>1751</v>
      </c>
      <c r="B295" s="10" t="s">
        <v>545</v>
      </c>
      <c r="C295" s="14" t="s">
        <v>16</v>
      </c>
      <c r="D295" s="9" t="s">
        <v>100</v>
      </c>
      <c r="E295" s="10" t="s">
        <v>706</v>
      </c>
      <c r="F295" s="10" t="s">
        <v>386</v>
      </c>
      <c r="G295" s="10" t="s">
        <v>387</v>
      </c>
      <c r="H295" s="10" t="s">
        <v>1237</v>
      </c>
      <c r="I295" s="10" t="s">
        <v>388</v>
      </c>
      <c r="J295" s="14" t="s">
        <v>1752</v>
      </c>
      <c r="K295" s="15">
        <v>0</v>
      </c>
      <c r="L295" s="15">
        <v>116</v>
      </c>
      <c r="M295" s="15">
        <v>116</v>
      </c>
      <c r="N295" s="15">
        <v>116</v>
      </c>
      <c r="O295" s="15">
        <v>116</v>
      </c>
      <c r="P295" s="15">
        <v>0</v>
      </c>
      <c r="Q295" s="16">
        <v>0.4</v>
      </c>
      <c r="R295" s="17" t="s">
        <v>22</v>
      </c>
      <c r="S295" s="19">
        <v>5508.05</v>
      </c>
      <c r="T295" s="14" t="s">
        <v>1753</v>
      </c>
      <c r="U295" s="12" t="s">
        <v>1754</v>
      </c>
      <c r="V295" s="12"/>
      <c r="W295" s="17" t="s">
        <v>1755</v>
      </c>
      <c r="X295" s="17" t="s">
        <v>1237</v>
      </c>
    </row>
    <row r="296" spans="1:24" ht="45" x14ac:dyDescent="0.25">
      <c r="A296" s="10" t="s">
        <v>1756</v>
      </c>
      <c r="B296" s="10" t="s">
        <v>1083</v>
      </c>
      <c r="C296" s="14" t="s">
        <v>16</v>
      </c>
      <c r="D296" s="9" t="s">
        <v>134</v>
      </c>
      <c r="E296" s="10" t="s">
        <v>504</v>
      </c>
      <c r="F296" s="10" t="s">
        <v>1587</v>
      </c>
      <c r="G296" s="10" t="s">
        <v>1442</v>
      </c>
      <c r="H296" s="10" t="s">
        <v>1757</v>
      </c>
      <c r="I296" s="10" t="s">
        <v>1039</v>
      </c>
      <c r="J296" s="14" t="s">
        <v>189</v>
      </c>
      <c r="K296" s="15">
        <v>110</v>
      </c>
      <c r="L296" s="15">
        <v>90</v>
      </c>
      <c r="M296" s="15">
        <v>200</v>
      </c>
      <c r="N296" s="15">
        <v>200</v>
      </c>
      <c r="O296" s="18" t="s">
        <v>17</v>
      </c>
      <c r="P296" s="15">
        <v>250</v>
      </c>
      <c r="Q296" s="19">
        <v>6.1</v>
      </c>
      <c r="R296" s="17" t="s">
        <v>20</v>
      </c>
      <c r="S296" s="19">
        <v>4273.4799999999996</v>
      </c>
      <c r="T296" s="14" t="s">
        <v>1758</v>
      </c>
      <c r="U296" s="12" t="s">
        <v>1759</v>
      </c>
      <c r="V296" s="12"/>
      <c r="W296" s="17" t="s">
        <v>17</v>
      </c>
      <c r="X296" s="17" t="s">
        <v>17</v>
      </c>
    </row>
    <row r="297" spans="1:24" ht="45" x14ac:dyDescent="0.25">
      <c r="A297" s="10" t="s">
        <v>1760</v>
      </c>
      <c r="B297" s="10" t="s">
        <v>569</v>
      </c>
      <c r="C297" s="14" t="s">
        <v>16</v>
      </c>
      <c r="D297" s="9" t="s">
        <v>100</v>
      </c>
      <c r="E297" s="10" t="s">
        <v>473</v>
      </c>
      <c r="F297" s="10" t="s">
        <v>116</v>
      </c>
      <c r="G297" s="10" t="s">
        <v>678</v>
      </c>
      <c r="H297" s="10" t="s">
        <v>679</v>
      </c>
      <c r="I297" s="10" t="s">
        <v>679</v>
      </c>
      <c r="J297" s="14" t="s">
        <v>680</v>
      </c>
      <c r="K297" s="19">
        <v>902.71</v>
      </c>
      <c r="L297" s="15">
        <v>2400</v>
      </c>
      <c r="M297" s="19">
        <v>3303.71</v>
      </c>
      <c r="N297" s="15">
        <v>2400</v>
      </c>
      <c r="O297" s="15">
        <v>2400</v>
      </c>
      <c r="P297" s="15">
        <v>2000</v>
      </c>
      <c r="Q297" s="16">
        <v>0.4</v>
      </c>
      <c r="R297" s="17" t="s">
        <v>22</v>
      </c>
      <c r="S297" s="19">
        <v>16629301.039999999</v>
      </c>
      <c r="T297" s="14" t="s">
        <v>681</v>
      </c>
      <c r="U297" s="12" t="s">
        <v>682</v>
      </c>
      <c r="V297" s="12"/>
      <c r="W297" s="17" t="s">
        <v>1761</v>
      </c>
      <c r="X297" s="17" t="s">
        <v>679</v>
      </c>
    </row>
    <row r="298" spans="1:24" ht="60" x14ac:dyDescent="0.25">
      <c r="A298" s="10" t="s">
        <v>1762</v>
      </c>
      <c r="B298" s="10" t="s">
        <v>1061</v>
      </c>
      <c r="C298" s="14" t="s">
        <v>21</v>
      </c>
      <c r="D298" s="9" t="s">
        <v>37</v>
      </c>
      <c r="E298" s="10" t="s">
        <v>934</v>
      </c>
      <c r="F298" s="10" t="s">
        <v>166</v>
      </c>
      <c r="G298" s="10" t="s">
        <v>593</v>
      </c>
      <c r="H298" s="10" t="s">
        <v>120</v>
      </c>
      <c r="I298" s="10" t="s">
        <v>461</v>
      </c>
      <c r="J298" s="14" t="s">
        <v>1763</v>
      </c>
      <c r="K298" s="15">
        <v>0</v>
      </c>
      <c r="L298" s="15">
        <v>57</v>
      </c>
      <c r="M298" s="15">
        <v>57</v>
      </c>
      <c r="N298" s="15">
        <v>57</v>
      </c>
      <c r="O298" s="18" t="s">
        <v>17</v>
      </c>
      <c r="P298" s="15">
        <v>0</v>
      </c>
      <c r="Q298" s="16">
        <v>0.4</v>
      </c>
      <c r="R298" s="17" t="s">
        <v>22</v>
      </c>
      <c r="S298" s="19">
        <v>2706.54</v>
      </c>
      <c r="T298" s="14" t="s">
        <v>1764</v>
      </c>
      <c r="U298" s="12" t="s">
        <v>1765</v>
      </c>
      <c r="V298" s="12"/>
      <c r="W298" s="17" t="s">
        <v>17</v>
      </c>
      <c r="X298" s="17" t="s">
        <v>17</v>
      </c>
    </row>
    <row r="299" spans="1:24" ht="30" x14ac:dyDescent="0.25">
      <c r="A299" s="10" t="s">
        <v>1766</v>
      </c>
      <c r="B299" s="10" t="s">
        <v>633</v>
      </c>
      <c r="C299" s="14" t="s">
        <v>16</v>
      </c>
      <c r="D299" s="9" t="s">
        <v>134</v>
      </c>
      <c r="E299" s="10" t="s">
        <v>420</v>
      </c>
      <c r="F299" s="10" t="s">
        <v>166</v>
      </c>
      <c r="G299" s="10" t="s">
        <v>593</v>
      </c>
      <c r="H299" s="10" t="s">
        <v>1767</v>
      </c>
      <c r="I299" s="10" t="s">
        <v>461</v>
      </c>
      <c r="J299" s="14" t="s">
        <v>1768</v>
      </c>
      <c r="K299" s="15">
        <v>0</v>
      </c>
      <c r="L299" s="15">
        <v>145</v>
      </c>
      <c r="M299" s="15">
        <v>145</v>
      </c>
      <c r="N299" s="15">
        <v>145</v>
      </c>
      <c r="O299" s="18" t="s">
        <v>17</v>
      </c>
      <c r="P299" s="15">
        <v>0</v>
      </c>
      <c r="Q299" s="16">
        <v>0.4</v>
      </c>
      <c r="R299" s="17" t="s">
        <v>20</v>
      </c>
      <c r="S299" s="19">
        <v>6885.06</v>
      </c>
      <c r="T299" s="14" t="s">
        <v>1769</v>
      </c>
      <c r="U299" s="12" t="s">
        <v>1770</v>
      </c>
      <c r="V299" s="12"/>
      <c r="W299" s="17" t="s">
        <v>17</v>
      </c>
      <c r="X299" s="17" t="s">
        <v>17</v>
      </c>
    </row>
    <row r="300" spans="1:24" ht="30" x14ac:dyDescent="0.25">
      <c r="A300" s="10" t="s">
        <v>1771</v>
      </c>
      <c r="B300" s="10" t="s">
        <v>486</v>
      </c>
      <c r="C300" s="14" t="s">
        <v>16</v>
      </c>
      <c r="D300" s="9" t="s">
        <v>37</v>
      </c>
      <c r="E300" s="10" t="s">
        <v>207</v>
      </c>
      <c r="F300" s="10" t="s">
        <v>105</v>
      </c>
      <c r="G300" s="10" t="s">
        <v>780</v>
      </c>
      <c r="H300" s="10" t="s">
        <v>120</v>
      </c>
      <c r="I300" s="10" t="s">
        <v>352</v>
      </c>
      <c r="J300" s="14" t="s">
        <v>1661</v>
      </c>
      <c r="K300" s="15">
        <v>0</v>
      </c>
      <c r="L300" s="15">
        <v>120</v>
      </c>
      <c r="M300" s="15">
        <v>120</v>
      </c>
      <c r="N300" s="15">
        <v>120</v>
      </c>
      <c r="O300" s="18" t="s">
        <v>17</v>
      </c>
      <c r="P300" s="15">
        <v>0</v>
      </c>
      <c r="Q300" s="16">
        <v>0.4</v>
      </c>
      <c r="R300" s="17" t="s">
        <v>20</v>
      </c>
      <c r="S300" s="19">
        <v>6117.12</v>
      </c>
      <c r="T300" s="14" t="s">
        <v>1772</v>
      </c>
      <c r="U300" s="12" t="s">
        <v>1773</v>
      </c>
      <c r="V300" s="12"/>
      <c r="W300" s="17" t="s">
        <v>17</v>
      </c>
      <c r="X300" s="17" t="s">
        <v>17</v>
      </c>
    </row>
    <row r="301" spans="1:24" ht="45" x14ac:dyDescent="0.25">
      <c r="A301" s="10" t="s">
        <v>1774</v>
      </c>
      <c r="B301" s="10" t="s">
        <v>478</v>
      </c>
      <c r="C301" s="14" t="s">
        <v>16</v>
      </c>
      <c r="D301" s="9" t="s">
        <v>100</v>
      </c>
      <c r="E301" s="10" t="s">
        <v>365</v>
      </c>
      <c r="F301" s="10" t="s">
        <v>520</v>
      </c>
      <c r="G301" s="10" t="s">
        <v>521</v>
      </c>
      <c r="H301" s="10" t="s">
        <v>1775</v>
      </c>
      <c r="I301" s="10" t="s">
        <v>294</v>
      </c>
      <c r="J301" s="14" t="s">
        <v>172</v>
      </c>
      <c r="K301" s="15">
        <v>0</v>
      </c>
      <c r="L301" s="15">
        <v>200</v>
      </c>
      <c r="M301" s="15">
        <v>200</v>
      </c>
      <c r="N301" s="15">
        <v>200</v>
      </c>
      <c r="O301" s="15">
        <v>200</v>
      </c>
      <c r="P301" s="15">
        <v>250</v>
      </c>
      <c r="Q301" s="19">
        <v>6.1</v>
      </c>
      <c r="R301" s="17" t="s">
        <v>20</v>
      </c>
      <c r="S301" s="19">
        <v>9496.64</v>
      </c>
      <c r="T301" s="14" t="s">
        <v>1776</v>
      </c>
      <c r="U301" s="12" t="s">
        <v>1777</v>
      </c>
      <c r="V301" s="12"/>
      <c r="W301" s="17" t="s">
        <v>1778</v>
      </c>
      <c r="X301" s="17" t="s">
        <v>1775</v>
      </c>
    </row>
    <row r="302" spans="1:24" ht="30" x14ac:dyDescent="0.25">
      <c r="A302" s="10" t="s">
        <v>1779</v>
      </c>
      <c r="B302" s="10" t="s">
        <v>520</v>
      </c>
      <c r="C302" s="14" t="s">
        <v>16</v>
      </c>
      <c r="D302" s="9" t="s">
        <v>100</v>
      </c>
      <c r="E302" s="10" t="s">
        <v>135</v>
      </c>
      <c r="F302" s="10" t="s">
        <v>293</v>
      </c>
      <c r="G302" s="10" t="s">
        <v>1259</v>
      </c>
      <c r="H302" s="10" t="s">
        <v>247</v>
      </c>
      <c r="I302" s="10" t="s">
        <v>233</v>
      </c>
      <c r="J302" s="14" t="s">
        <v>1780</v>
      </c>
      <c r="K302" s="15">
        <v>0</v>
      </c>
      <c r="L302" s="15">
        <v>15</v>
      </c>
      <c r="M302" s="15">
        <v>15</v>
      </c>
      <c r="N302" s="15">
        <v>15</v>
      </c>
      <c r="O302" s="15">
        <v>15</v>
      </c>
      <c r="P302" s="15">
        <v>0</v>
      </c>
      <c r="Q302" s="16">
        <v>0.4</v>
      </c>
      <c r="R302" s="17" t="s">
        <v>20</v>
      </c>
      <c r="S302" s="15">
        <v>550</v>
      </c>
      <c r="T302" s="14" t="s">
        <v>1781</v>
      </c>
      <c r="U302" s="12" t="s">
        <v>1782</v>
      </c>
      <c r="V302" s="12"/>
      <c r="W302" s="17" t="s">
        <v>1783</v>
      </c>
      <c r="X302" s="17" t="s">
        <v>247</v>
      </c>
    </row>
    <row r="303" spans="1:24" ht="30" x14ac:dyDescent="0.25">
      <c r="A303" s="10" t="s">
        <v>1784</v>
      </c>
      <c r="B303" s="10" t="s">
        <v>385</v>
      </c>
      <c r="C303" s="14" t="s">
        <v>16</v>
      </c>
      <c r="D303" s="9" t="s">
        <v>100</v>
      </c>
      <c r="E303" s="10" t="s">
        <v>611</v>
      </c>
      <c r="F303" s="10" t="s">
        <v>611</v>
      </c>
      <c r="G303" s="10" t="s">
        <v>1062</v>
      </c>
      <c r="H303" s="10" t="s">
        <v>395</v>
      </c>
      <c r="I303" s="10" t="s">
        <v>491</v>
      </c>
      <c r="J303" s="14" t="s">
        <v>196</v>
      </c>
      <c r="K303" s="15">
        <v>0</v>
      </c>
      <c r="L303" s="15">
        <v>15</v>
      </c>
      <c r="M303" s="15">
        <v>15</v>
      </c>
      <c r="N303" s="15">
        <v>15</v>
      </c>
      <c r="O303" s="15">
        <v>15</v>
      </c>
      <c r="P303" s="15">
        <v>0</v>
      </c>
      <c r="Q303" s="16">
        <v>0.4</v>
      </c>
      <c r="R303" s="17" t="s">
        <v>20</v>
      </c>
      <c r="S303" s="15">
        <v>550</v>
      </c>
      <c r="T303" s="14" t="s">
        <v>1785</v>
      </c>
      <c r="U303" s="12" t="s">
        <v>1786</v>
      </c>
      <c r="V303" s="12"/>
      <c r="W303" s="17" t="s">
        <v>1787</v>
      </c>
      <c r="X303" s="17" t="s">
        <v>395</v>
      </c>
    </row>
    <row r="304" spans="1:24" ht="45" x14ac:dyDescent="0.25">
      <c r="A304" s="10" t="s">
        <v>1788</v>
      </c>
      <c r="B304" s="10" t="s">
        <v>1587</v>
      </c>
      <c r="C304" s="14" t="s">
        <v>16</v>
      </c>
      <c r="D304" s="9" t="s">
        <v>100</v>
      </c>
      <c r="E304" s="10" t="s">
        <v>1456</v>
      </c>
      <c r="F304" s="10" t="s">
        <v>428</v>
      </c>
      <c r="G304" s="10" t="s">
        <v>415</v>
      </c>
      <c r="H304" s="10" t="s">
        <v>562</v>
      </c>
      <c r="I304" s="10" t="s">
        <v>1676</v>
      </c>
      <c r="J304" s="14" t="s">
        <v>453</v>
      </c>
      <c r="K304" s="15">
        <v>3</v>
      </c>
      <c r="L304" s="15">
        <v>7</v>
      </c>
      <c r="M304" s="15">
        <v>10</v>
      </c>
      <c r="N304" s="15">
        <v>10</v>
      </c>
      <c r="O304" s="15">
        <v>10</v>
      </c>
      <c r="P304" s="15">
        <v>0</v>
      </c>
      <c r="Q304" s="16">
        <v>0.4</v>
      </c>
      <c r="R304" s="17" t="s">
        <v>20</v>
      </c>
      <c r="S304" s="15">
        <v>550</v>
      </c>
      <c r="T304" s="14" t="s">
        <v>499</v>
      </c>
      <c r="U304" s="12" t="s">
        <v>1789</v>
      </c>
      <c r="V304" s="12"/>
      <c r="W304" s="17" t="s">
        <v>1790</v>
      </c>
      <c r="X304" s="17" t="s">
        <v>562</v>
      </c>
    </row>
    <row r="308" spans="1:24" ht="26.25" x14ac:dyDescent="0.4">
      <c r="A308" s="233" t="s">
        <v>5271</v>
      </c>
      <c r="B308" s="233"/>
      <c r="C308" s="233"/>
      <c r="D308" s="233"/>
      <c r="E308" s="233"/>
      <c r="F308" s="233"/>
      <c r="G308" s="233"/>
      <c r="H308" s="233"/>
      <c r="I308" s="233"/>
      <c r="J308" s="233"/>
      <c r="K308" s="233"/>
      <c r="L308" s="233"/>
      <c r="M308" s="233"/>
      <c r="N308" s="233"/>
      <c r="O308" s="233"/>
      <c r="P308" s="233"/>
      <c r="Q308" s="233"/>
      <c r="R308" s="233"/>
      <c r="S308" s="233"/>
      <c r="T308" s="233"/>
      <c r="U308" s="233"/>
      <c r="V308" s="233"/>
      <c r="W308" s="233"/>
      <c r="X308" s="233"/>
    </row>
    <row r="309" spans="1:24" ht="60" x14ac:dyDescent="0.25">
      <c r="A309" s="21" t="s">
        <v>69</v>
      </c>
      <c r="B309" s="21"/>
      <c r="C309" s="22" t="s">
        <v>5</v>
      </c>
      <c r="D309" s="21" t="s">
        <v>12</v>
      </c>
      <c r="E309" s="21" t="s">
        <v>70</v>
      </c>
      <c r="F309" s="21" t="s">
        <v>11</v>
      </c>
      <c r="G309" s="21" t="s">
        <v>71</v>
      </c>
      <c r="H309" s="21" t="s">
        <v>72</v>
      </c>
      <c r="I309" s="21" t="s">
        <v>73</v>
      </c>
      <c r="J309" s="21" t="s">
        <v>4</v>
      </c>
      <c r="K309" s="21" t="s">
        <v>74</v>
      </c>
      <c r="L309" s="21" t="s">
        <v>75</v>
      </c>
      <c r="M309" s="21" t="s">
        <v>76</v>
      </c>
      <c r="N309" s="21" t="s">
        <v>77</v>
      </c>
      <c r="O309" s="21" t="s">
        <v>78</v>
      </c>
      <c r="P309" s="21" t="s">
        <v>79</v>
      </c>
      <c r="Q309" s="21" t="s">
        <v>80</v>
      </c>
      <c r="R309" s="21" t="s">
        <v>10</v>
      </c>
      <c r="S309" s="21" t="s">
        <v>81</v>
      </c>
      <c r="T309" s="21" t="s">
        <v>82</v>
      </c>
      <c r="U309" s="23" t="s">
        <v>83</v>
      </c>
      <c r="V309" s="23"/>
      <c r="W309" s="23" t="s">
        <v>84</v>
      </c>
      <c r="X309" s="23"/>
    </row>
    <row r="310" spans="1:24" x14ac:dyDescent="0.25">
      <c r="A310" s="9"/>
      <c r="B310" s="9" t="s">
        <v>85</v>
      </c>
      <c r="C310" s="10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11"/>
      <c r="V310" s="11"/>
      <c r="W310" s="9" t="s">
        <v>86</v>
      </c>
      <c r="X310" s="9" t="s">
        <v>85</v>
      </c>
    </row>
    <row r="311" spans="1:24" x14ac:dyDescent="0.25">
      <c r="A311" s="10" t="s">
        <v>13</v>
      </c>
      <c r="B311" s="10" t="s">
        <v>20</v>
      </c>
      <c r="C311" s="12"/>
      <c r="D311" s="10" t="s">
        <v>32</v>
      </c>
      <c r="E311" s="10" t="s">
        <v>38</v>
      </c>
      <c r="F311" s="10" t="s">
        <v>43</v>
      </c>
      <c r="G311" s="10" t="s">
        <v>47</v>
      </c>
      <c r="H311" s="10" t="s">
        <v>48</v>
      </c>
      <c r="I311" s="10" t="s">
        <v>52</v>
      </c>
      <c r="J311" s="10" t="s">
        <v>59</v>
      </c>
      <c r="K311" s="10" t="s">
        <v>41</v>
      </c>
      <c r="L311" s="10" t="s">
        <v>87</v>
      </c>
      <c r="M311" s="10" t="s">
        <v>88</v>
      </c>
      <c r="N311" s="10" t="s">
        <v>89</v>
      </c>
      <c r="O311" s="10" t="s">
        <v>90</v>
      </c>
      <c r="P311" s="10" t="s">
        <v>91</v>
      </c>
      <c r="Q311" s="10" t="s">
        <v>92</v>
      </c>
      <c r="R311" s="10" t="s">
        <v>93</v>
      </c>
      <c r="S311" s="10" t="s">
        <v>94</v>
      </c>
      <c r="T311" s="10" t="s">
        <v>95</v>
      </c>
      <c r="U311" s="13" t="s">
        <v>96</v>
      </c>
      <c r="V311" s="13"/>
      <c r="W311" s="10" t="s">
        <v>97</v>
      </c>
      <c r="X311" s="10" t="s">
        <v>98</v>
      </c>
    </row>
    <row r="312" spans="1:24" ht="60" x14ac:dyDescent="0.25">
      <c r="A312" s="10" t="s">
        <v>13</v>
      </c>
      <c r="B312" s="10" t="s">
        <v>1572</v>
      </c>
      <c r="C312" s="14" t="s">
        <v>16</v>
      </c>
      <c r="D312" s="9" t="s">
        <v>37</v>
      </c>
      <c r="E312" s="10" t="s">
        <v>1791</v>
      </c>
      <c r="F312" s="10" t="s">
        <v>671</v>
      </c>
      <c r="G312" s="10" t="s">
        <v>1270</v>
      </c>
      <c r="H312" s="10" t="s">
        <v>120</v>
      </c>
      <c r="I312" s="10" t="s">
        <v>1792</v>
      </c>
      <c r="J312" s="14" t="s">
        <v>1793</v>
      </c>
      <c r="K312" s="15">
        <v>50</v>
      </c>
      <c r="L312" s="15">
        <v>70</v>
      </c>
      <c r="M312" s="15">
        <v>120</v>
      </c>
      <c r="N312" s="15">
        <v>120</v>
      </c>
      <c r="O312" s="18" t="s">
        <v>17</v>
      </c>
      <c r="P312" s="15">
        <v>0</v>
      </c>
      <c r="Q312" s="19">
        <v>6.1</v>
      </c>
      <c r="R312" s="17" t="s">
        <v>22</v>
      </c>
      <c r="S312" s="15">
        <v>3679</v>
      </c>
      <c r="T312" s="14" t="s">
        <v>1794</v>
      </c>
      <c r="U312" s="12" t="s">
        <v>1795</v>
      </c>
      <c r="V312" s="12"/>
      <c r="W312" s="17" t="s">
        <v>17</v>
      </c>
      <c r="X312" s="17" t="s">
        <v>17</v>
      </c>
    </row>
    <row r="313" spans="1:24" x14ac:dyDescent="0.25">
      <c r="A313" s="10" t="s">
        <v>22</v>
      </c>
      <c r="B313" s="10" t="s">
        <v>1796</v>
      </c>
      <c r="C313" s="14" t="s">
        <v>21</v>
      </c>
      <c r="D313" s="9" t="s">
        <v>100</v>
      </c>
      <c r="E313" s="10" t="s">
        <v>152</v>
      </c>
      <c r="F313" s="10" t="s">
        <v>1797</v>
      </c>
      <c r="G313" s="10" t="s">
        <v>1798</v>
      </c>
      <c r="H313" s="10" t="s">
        <v>432</v>
      </c>
      <c r="I313" s="10" t="s">
        <v>187</v>
      </c>
      <c r="J313" s="14" t="s">
        <v>453</v>
      </c>
      <c r="K313" s="15">
        <v>10</v>
      </c>
      <c r="L313" s="15">
        <v>5</v>
      </c>
      <c r="M313" s="15">
        <v>15</v>
      </c>
      <c r="N313" s="15">
        <v>15</v>
      </c>
      <c r="O313" s="15">
        <v>15</v>
      </c>
      <c r="P313" s="15">
        <v>0</v>
      </c>
      <c r="Q313" s="16">
        <v>0.4</v>
      </c>
      <c r="R313" s="17" t="s">
        <v>20</v>
      </c>
      <c r="S313" s="15">
        <v>550</v>
      </c>
      <c r="T313" s="14" t="s">
        <v>197</v>
      </c>
      <c r="U313" s="12" t="s">
        <v>1799</v>
      </c>
      <c r="V313" s="12"/>
      <c r="W313" s="17" t="s">
        <v>1800</v>
      </c>
      <c r="X313" s="17" t="s">
        <v>432</v>
      </c>
    </row>
    <row r="314" spans="1:24" ht="45" x14ac:dyDescent="0.25">
      <c r="A314" s="10" t="s">
        <v>20</v>
      </c>
      <c r="B314" s="10" t="s">
        <v>1124</v>
      </c>
      <c r="C314" s="14" t="s">
        <v>16</v>
      </c>
      <c r="D314" s="9" t="s">
        <v>100</v>
      </c>
      <c r="E314" s="10" t="s">
        <v>1801</v>
      </c>
      <c r="F314" s="10" t="s">
        <v>1802</v>
      </c>
      <c r="G314" s="10" t="s">
        <v>1803</v>
      </c>
      <c r="H314" s="10" t="s">
        <v>1804</v>
      </c>
      <c r="I314" s="10" t="s">
        <v>1805</v>
      </c>
      <c r="J314" s="14" t="s">
        <v>1806</v>
      </c>
      <c r="K314" s="15">
        <v>10</v>
      </c>
      <c r="L314" s="15">
        <v>35</v>
      </c>
      <c r="M314" s="15">
        <v>45</v>
      </c>
      <c r="N314" s="15">
        <v>45</v>
      </c>
      <c r="O314" s="15">
        <v>45</v>
      </c>
      <c r="P314" s="15">
        <v>0</v>
      </c>
      <c r="Q314" s="16">
        <v>0.4</v>
      </c>
      <c r="R314" s="17" t="s">
        <v>20</v>
      </c>
      <c r="S314" s="16">
        <v>1839.5</v>
      </c>
      <c r="T314" s="14" t="s">
        <v>1807</v>
      </c>
      <c r="U314" s="12" t="s">
        <v>1808</v>
      </c>
      <c r="V314" s="12"/>
      <c r="W314" s="17" t="s">
        <v>1809</v>
      </c>
      <c r="X314" s="17" t="s">
        <v>1804</v>
      </c>
    </row>
    <row r="315" spans="1:24" ht="75" x14ac:dyDescent="0.25">
      <c r="A315" s="10" t="s">
        <v>25</v>
      </c>
      <c r="B315" s="10" t="s">
        <v>1810</v>
      </c>
      <c r="C315" s="14" t="s">
        <v>28</v>
      </c>
      <c r="D315" s="9" t="s">
        <v>150</v>
      </c>
      <c r="E315" s="10" t="s">
        <v>1159</v>
      </c>
      <c r="F315" s="10" t="s">
        <v>120</v>
      </c>
      <c r="G315" s="10" t="s">
        <v>120</v>
      </c>
      <c r="H315" s="10" t="s">
        <v>1811</v>
      </c>
      <c r="I315" s="10" t="s">
        <v>120</v>
      </c>
      <c r="J315" s="14" t="s">
        <v>153</v>
      </c>
      <c r="K315" s="15">
        <v>0</v>
      </c>
      <c r="L315" s="15">
        <v>20</v>
      </c>
      <c r="M315" s="15">
        <v>20</v>
      </c>
      <c r="N315" s="15">
        <v>20</v>
      </c>
      <c r="O315" s="18" t="s">
        <v>17</v>
      </c>
      <c r="P315" s="15">
        <v>0</v>
      </c>
      <c r="Q315" s="16">
        <v>0.4</v>
      </c>
      <c r="R315" s="17" t="s">
        <v>20</v>
      </c>
      <c r="S315" s="19">
        <v>198441.05</v>
      </c>
      <c r="T315" s="14" t="s">
        <v>1812</v>
      </c>
      <c r="U315" s="12" t="s">
        <v>1813</v>
      </c>
      <c r="V315" s="12"/>
      <c r="W315" s="17" t="s">
        <v>17</v>
      </c>
      <c r="X315" s="17" t="s">
        <v>17</v>
      </c>
    </row>
    <row r="316" spans="1:24" ht="45" x14ac:dyDescent="0.25">
      <c r="A316" s="10" t="s">
        <v>32</v>
      </c>
      <c r="B316" s="10" t="s">
        <v>1814</v>
      </c>
      <c r="C316" s="14" t="s">
        <v>16</v>
      </c>
      <c r="D316" s="9" t="s">
        <v>100</v>
      </c>
      <c r="E316" s="10" t="s">
        <v>1136</v>
      </c>
      <c r="F316" s="10" t="s">
        <v>1798</v>
      </c>
      <c r="G316" s="10" t="s">
        <v>1815</v>
      </c>
      <c r="H316" s="10" t="s">
        <v>1816</v>
      </c>
      <c r="I316" s="10" t="s">
        <v>1817</v>
      </c>
      <c r="J316" s="14" t="s">
        <v>1818</v>
      </c>
      <c r="K316" s="15">
        <v>0</v>
      </c>
      <c r="L316" s="15">
        <v>400</v>
      </c>
      <c r="M316" s="15">
        <v>400</v>
      </c>
      <c r="N316" s="15">
        <v>400</v>
      </c>
      <c r="O316" s="15">
        <v>400</v>
      </c>
      <c r="P316" s="15">
        <v>400</v>
      </c>
      <c r="Q316" s="19">
        <v>6.1</v>
      </c>
      <c r="R316" s="17" t="s">
        <v>20</v>
      </c>
      <c r="S316" s="15">
        <v>64350</v>
      </c>
      <c r="T316" s="14" t="s">
        <v>1819</v>
      </c>
      <c r="U316" s="12" t="s">
        <v>1820</v>
      </c>
      <c r="V316" s="12"/>
      <c r="W316" s="17" t="s">
        <v>1821</v>
      </c>
      <c r="X316" s="17" t="s">
        <v>1816</v>
      </c>
    </row>
    <row r="317" spans="1:24" ht="30" x14ac:dyDescent="0.25">
      <c r="A317" s="10" t="s">
        <v>38</v>
      </c>
      <c r="B317" s="10" t="s">
        <v>1822</v>
      </c>
      <c r="C317" s="14" t="s">
        <v>16</v>
      </c>
      <c r="D317" s="9" t="s">
        <v>100</v>
      </c>
      <c r="E317" s="10" t="s">
        <v>1823</v>
      </c>
      <c r="F317" s="10" t="s">
        <v>1775</v>
      </c>
      <c r="G317" s="10" t="s">
        <v>1824</v>
      </c>
      <c r="H317" s="10" t="s">
        <v>1825</v>
      </c>
      <c r="I317" s="10" t="s">
        <v>1826</v>
      </c>
      <c r="J317" s="14" t="s">
        <v>1827</v>
      </c>
      <c r="K317" s="15">
        <v>0</v>
      </c>
      <c r="L317" s="15">
        <v>50</v>
      </c>
      <c r="M317" s="15">
        <v>50</v>
      </c>
      <c r="N317" s="15">
        <v>50</v>
      </c>
      <c r="O317" s="15">
        <v>50</v>
      </c>
      <c r="P317" s="15">
        <v>0</v>
      </c>
      <c r="Q317" s="16">
        <v>0.4</v>
      </c>
      <c r="R317" s="17" t="s">
        <v>20</v>
      </c>
      <c r="S317" s="19">
        <v>2627.86</v>
      </c>
      <c r="T317" s="14" t="s">
        <v>1828</v>
      </c>
      <c r="U317" s="12" t="s">
        <v>1829</v>
      </c>
      <c r="V317" s="12"/>
      <c r="W317" s="17" t="s">
        <v>1830</v>
      </c>
      <c r="X317" s="17" t="s">
        <v>1825</v>
      </c>
    </row>
    <row r="318" spans="1:24" ht="30" x14ac:dyDescent="0.25">
      <c r="A318" s="10" t="s">
        <v>43</v>
      </c>
      <c r="B318" s="10" t="s">
        <v>671</v>
      </c>
      <c r="C318" s="14" t="s">
        <v>16</v>
      </c>
      <c r="D318" s="9" t="s">
        <v>100</v>
      </c>
      <c r="E318" s="10" t="s">
        <v>1831</v>
      </c>
      <c r="F318" s="10" t="s">
        <v>1816</v>
      </c>
      <c r="G318" s="10" t="s">
        <v>1832</v>
      </c>
      <c r="H318" s="10" t="s">
        <v>1833</v>
      </c>
      <c r="I318" s="10" t="s">
        <v>1826</v>
      </c>
      <c r="J318" s="14" t="s">
        <v>1834</v>
      </c>
      <c r="K318" s="15">
        <v>0</v>
      </c>
      <c r="L318" s="15">
        <v>80</v>
      </c>
      <c r="M318" s="15">
        <v>80</v>
      </c>
      <c r="N318" s="15">
        <v>80</v>
      </c>
      <c r="O318" s="15">
        <v>80</v>
      </c>
      <c r="P318" s="15">
        <v>0</v>
      </c>
      <c r="Q318" s="16">
        <v>0.4</v>
      </c>
      <c r="R318" s="17" t="s">
        <v>20</v>
      </c>
      <c r="S318" s="19">
        <v>4204.58</v>
      </c>
      <c r="T318" s="14" t="s">
        <v>1828</v>
      </c>
      <c r="U318" s="12" t="s">
        <v>1835</v>
      </c>
      <c r="V318" s="12"/>
      <c r="W318" s="17" t="s">
        <v>1836</v>
      </c>
      <c r="X318" s="17" t="s">
        <v>1833</v>
      </c>
    </row>
    <row r="319" spans="1:24" ht="60" x14ac:dyDescent="0.25">
      <c r="A319" s="10" t="s">
        <v>47</v>
      </c>
      <c r="B319" s="10" t="s">
        <v>1822</v>
      </c>
      <c r="C319" s="14" t="s">
        <v>16</v>
      </c>
      <c r="D319" s="9" t="s">
        <v>150</v>
      </c>
      <c r="E319" s="10" t="s">
        <v>1837</v>
      </c>
      <c r="F319" s="10" t="s">
        <v>120</v>
      </c>
      <c r="G319" s="10" t="s">
        <v>120</v>
      </c>
      <c r="H319" s="10" t="s">
        <v>194</v>
      </c>
      <c r="I319" s="10" t="s">
        <v>120</v>
      </c>
      <c r="J319" s="14" t="s">
        <v>1838</v>
      </c>
      <c r="K319" s="15">
        <v>0</v>
      </c>
      <c r="L319" s="15">
        <v>80</v>
      </c>
      <c r="M319" s="15">
        <v>80</v>
      </c>
      <c r="N319" s="15">
        <v>80</v>
      </c>
      <c r="O319" s="18" t="s">
        <v>17</v>
      </c>
      <c r="P319" s="15">
        <v>400</v>
      </c>
      <c r="Q319" s="19">
        <v>6.1</v>
      </c>
      <c r="R319" s="17" t="s">
        <v>20</v>
      </c>
      <c r="S319" s="19">
        <v>4204.58</v>
      </c>
      <c r="T319" s="14" t="s">
        <v>1828</v>
      </c>
      <c r="U319" s="12" t="s">
        <v>1839</v>
      </c>
      <c r="V319" s="12"/>
      <c r="W319" s="17" t="s">
        <v>17</v>
      </c>
      <c r="X319" s="17" t="s">
        <v>17</v>
      </c>
    </row>
    <row r="320" spans="1:24" ht="105" x14ac:dyDescent="0.25">
      <c r="A320" s="10" t="s">
        <v>48</v>
      </c>
      <c r="B320" s="10" t="s">
        <v>1840</v>
      </c>
      <c r="C320" s="14" t="s">
        <v>16</v>
      </c>
      <c r="D320" s="9" t="s">
        <v>100</v>
      </c>
      <c r="E320" s="10" t="s">
        <v>1195</v>
      </c>
      <c r="F320" s="10" t="s">
        <v>1841</v>
      </c>
      <c r="G320" s="10" t="s">
        <v>145</v>
      </c>
      <c r="H320" s="10" t="s">
        <v>1160</v>
      </c>
      <c r="I320" s="10" t="s">
        <v>1842</v>
      </c>
      <c r="J320" s="14" t="s">
        <v>1843</v>
      </c>
      <c r="K320" s="15">
        <v>0</v>
      </c>
      <c r="L320" s="16">
        <v>97.1</v>
      </c>
      <c r="M320" s="16">
        <v>97.1</v>
      </c>
      <c r="N320" s="16">
        <v>97.1</v>
      </c>
      <c r="O320" s="16">
        <v>97.1</v>
      </c>
      <c r="P320" s="15">
        <v>0</v>
      </c>
      <c r="Q320" s="16">
        <v>0.4</v>
      </c>
      <c r="R320" s="17" t="s">
        <v>22</v>
      </c>
      <c r="S320" s="16">
        <v>5103.3</v>
      </c>
      <c r="T320" s="14" t="s">
        <v>1844</v>
      </c>
      <c r="U320" s="12" t="s">
        <v>1845</v>
      </c>
      <c r="V320" s="12"/>
      <c r="W320" s="17" t="s">
        <v>1846</v>
      </c>
      <c r="X320" s="17" t="s">
        <v>1160</v>
      </c>
    </row>
    <row r="321" spans="1:24" ht="30" x14ac:dyDescent="0.25">
      <c r="A321" s="10" t="s">
        <v>52</v>
      </c>
      <c r="B321" s="10" t="s">
        <v>1255</v>
      </c>
      <c r="C321" s="14" t="s">
        <v>28</v>
      </c>
      <c r="D321" s="9" t="s">
        <v>134</v>
      </c>
      <c r="E321" s="10" t="s">
        <v>1847</v>
      </c>
      <c r="F321" s="10" t="s">
        <v>1848</v>
      </c>
      <c r="G321" s="10" t="s">
        <v>1849</v>
      </c>
      <c r="H321" s="10" t="s">
        <v>1850</v>
      </c>
      <c r="I321" s="10" t="s">
        <v>1851</v>
      </c>
      <c r="J321" s="14" t="s">
        <v>1852</v>
      </c>
      <c r="K321" s="15">
        <v>10</v>
      </c>
      <c r="L321" s="15">
        <v>12</v>
      </c>
      <c r="M321" s="15">
        <v>22</v>
      </c>
      <c r="N321" s="15">
        <v>22</v>
      </c>
      <c r="O321" s="18" t="s">
        <v>17</v>
      </c>
      <c r="P321" s="15">
        <v>0</v>
      </c>
      <c r="Q321" s="16">
        <v>0.4</v>
      </c>
      <c r="R321" s="17" t="s">
        <v>20</v>
      </c>
      <c r="S321" s="19">
        <v>630.69000000000005</v>
      </c>
      <c r="T321" s="14" t="s">
        <v>1853</v>
      </c>
      <c r="U321" s="12" t="s">
        <v>1854</v>
      </c>
      <c r="V321" s="12"/>
      <c r="W321" s="17" t="s">
        <v>17</v>
      </c>
      <c r="X321" s="17" t="s">
        <v>17</v>
      </c>
    </row>
    <row r="322" spans="1:24" ht="30" x14ac:dyDescent="0.25">
      <c r="A322" s="10" t="s">
        <v>40</v>
      </c>
      <c r="B322" s="10" t="s">
        <v>304</v>
      </c>
      <c r="C322" s="14" t="s">
        <v>16</v>
      </c>
      <c r="D322" s="9" t="s">
        <v>100</v>
      </c>
      <c r="E322" s="10" t="s">
        <v>1855</v>
      </c>
      <c r="F322" s="10" t="s">
        <v>1856</v>
      </c>
      <c r="G322" s="10" t="s">
        <v>1857</v>
      </c>
      <c r="H322" s="10" t="s">
        <v>1858</v>
      </c>
      <c r="I322" s="10" t="s">
        <v>1034</v>
      </c>
      <c r="J322" s="14" t="s">
        <v>1859</v>
      </c>
      <c r="K322" s="15">
        <v>0</v>
      </c>
      <c r="L322" s="15">
        <v>15</v>
      </c>
      <c r="M322" s="15">
        <v>15</v>
      </c>
      <c r="N322" s="15">
        <v>15</v>
      </c>
      <c r="O322" s="15">
        <v>15</v>
      </c>
      <c r="P322" s="15">
        <v>0</v>
      </c>
      <c r="Q322" s="16">
        <v>0.4</v>
      </c>
      <c r="R322" s="17" t="s">
        <v>20</v>
      </c>
      <c r="S322" s="15">
        <v>550</v>
      </c>
      <c r="T322" s="14" t="s">
        <v>1860</v>
      </c>
      <c r="U322" s="12" t="s">
        <v>1861</v>
      </c>
      <c r="V322" s="12"/>
      <c r="W322" s="17" t="s">
        <v>1862</v>
      </c>
      <c r="X322" s="17" t="s">
        <v>1858</v>
      </c>
    </row>
    <row r="323" spans="1:24" ht="45" x14ac:dyDescent="0.25">
      <c r="A323" s="10" t="s">
        <v>58</v>
      </c>
      <c r="B323" s="10" t="s">
        <v>1863</v>
      </c>
      <c r="C323" s="14" t="s">
        <v>16</v>
      </c>
      <c r="D323" s="9" t="s">
        <v>37</v>
      </c>
      <c r="E323" s="10" t="s">
        <v>1864</v>
      </c>
      <c r="F323" s="10" t="s">
        <v>1825</v>
      </c>
      <c r="G323" s="10" t="s">
        <v>1865</v>
      </c>
      <c r="H323" s="10" t="s">
        <v>120</v>
      </c>
      <c r="I323" s="10" t="s">
        <v>1866</v>
      </c>
      <c r="J323" s="14" t="s">
        <v>1867</v>
      </c>
      <c r="K323" s="15">
        <v>0</v>
      </c>
      <c r="L323" s="15">
        <v>575</v>
      </c>
      <c r="M323" s="15">
        <v>575</v>
      </c>
      <c r="N323" s="16">
        <v>341.4</v>
      </c>
      <c r="O323" s="18" t="s">
        <v>17</v>
      </c>
      <c r="P323" s="15">
        <v>1260</v>
      </c>
      <c r="Q323" s="16">
        <v>0.4</v>
      </c>
      <c r="R323" s="17" t="s">
        <v>22</v>
      </c>
      <c r="S323" s="19">
        <v>43508.02</v>
      </c>
      <c r="T323" s="14" t="s">
        <v>1868</v>
      </c>
      <c r="U323" s="12" t="s">
        <v>1869</v>
      </c>
      <c r="V323" s="12"/>
      <c r="W323" s="17" t="s">
        <v>17</v>
      </c>
      <c r="X323" s="17" t="s">
        <v>17</v>
      </c>
    </row>
    <row r="324" spans="1:24" ht="30" x14ac:dyDescent="0.25">
      <c r="A324" s="10" t="s">
        <v>59</v>
      </c>
      <c r="B324" s="10" t="s">
        <v>374</v>
      </c>
      <c r="C324" s="14" t="s">
        <v>16</v>
      </c>
      <c r="D324" s="9" t="s">
        <v>37</v>
      </c>
      <c r="E324" s="10" t="s">
        <v>1386</v>
      </c>
      <c r="F324" s="10" t="s">
        <v>432</v>
      </c>
      <c r="G324" s="10" t="s">
        <v>1190</v>
      </c>
      <c r="H324" s="10" t="s">
        <v>120</v>
      </c>
      <c r="I324" s="10" t="s">
        <v>1636</v>
      </c>
      <c r="J324" s="14" t="s">
        <v>159</v>
      </c>
      <c r="K324" s="15">
        <v>59</v>
      </c>
      <c r="L324" s="16">
        <v>23.4</v>
      </c>
      <c r="M324" s="16">
        <v>82.4</v>
      </c>
      <c r="N324" s="16">
        <v>82.4</v>
      </c>
      <c r="O324" s="18" t="s">
        <v>17</v>
      </c>
      <c r="P324" s="15">
        <v>0</v>
      </c>
      <c r="Q324" s="19">
        <v>6.1</v>
      </c>
      <c r="R324" s="17" t="s">
        <v>20</v>
      </c>
      <c r="S324" s="19">
        <v>1229.8399999999999</v>
      </c>
      <c r="T324" s="14" t="s">
        <v>1870</v>
      </c>
      <c r="U324" s="12" t="s">
        <v>1871</v>
      </c>
      <c r="V324" s="12"/>
      <c r="W324" s="17" t="s">
        <v>17</v>
      </c>
      <c r="X324" s="17" t="s">
        <v>17</v>
      </c>
    </row>
    <row r="325" spans="1:24" ht="45" x14ac:dyDescent="0.25">
      <c r="A325" s="10" t="s">
        <v>63</v>
      </c>
      <c r="B325" s="10" t="s">
        <v>1872</v>
      </c>
      <c r="C325" s="14" t="s">
        <v>16</v>
      </c>
      <c r="D325" s="9" t="s">
        <v>100</v>
      </c>
      <c r="E325" s="10" t="s">
        <v>1873</v>
      </c>
      <c r="F325" s="10" t="s">
        <v>1873</v>
      </c>
      <c r="G325" s="10" t="s">
        <v>1874</v>
      </c>
      <c r="H325" s="10" t="s">
        <v>1124</v>
      </c>
      <c r="I325" s="10" t="s">
        <v>1450</v>
      </c>
      <c r="J325" s="14" t="s">
        <v>1875</v>
      </c>
      <c r="K325" s="15">
        <v>0</v>
      </c>
      <c r="L325" s="15">
        <v>30</v>
      </c>
      <c r="M325" s="15">
        <v>30</v>
      </c>
      <c r="N325" s="15">
        <v>30</v>
      </c>
      <c r="O325" s="15">
        <v>30</v>
      </c>
      <c r="P325" s="15">
        <v>0</v>
      </c>
      <c r="Q325" s="16">
        <v>0.4</v>
      </c>
      <c r="R325" s="17" t="s">
        <v>22</v>
      </c>
      <c r="S325" s="19">
        <v>1576.72</v>
      </c>
      <c r="T325" s="14" t="s">
        <v>1876</v>
      </c>
      <c r="U325" s="12" t="s">
        <v>1877</v>
      </c>
      <c r="V325" s="12"/>
      <c r="W325" s="17" t="s">
        <v>1878</v>
      </c>
      <c r="X325" s="17" t="s">
        <v>1124</v>
      </c>
    </row>
    <row r="326" spans="1:24" ht="30" x14ac:dyDescent="0.25">
      <c r="A326" s="10" t="s">
        <v>41</v>
      </c>
      <c r="B326" s="10" t="s">
        <v>1879</v>
      </c>
      <c r="C326" s="14" t="s">
        <v>16</v>
      </c>
      <c r="D326" s="9" t="s">
        <v>100</v>
      </c>
      <c r="E326" s="10" t="s">
        <v>1572</v>
      </c>
      <c r="F326" s="10" t="s">
        <v>1063</v>
      </c>
      <c r="G326" s="10" t="s">
        <v>1880</v>
      </c>
      <c r="H326" s="10" t="s">
        <v>255</v>
      </c>
      <c r="I326" s="10" t="s">
        <v>1826</v>
      </c>
      <c r="J326" s="14" t="s">
        <v>1881</v>
      </c>
      <c r="K326" s="15">
        <v>0</v>
      </c>
      <c r="L326" s="15">
        <v>200</v>
      </c>
      <c r="M326" s="15">
        <v>200</v>
      </c>
      <c r="N326" s="15">
        <v>200</v>
      </c>
      <c r="O326" s="15">
        <v>200</v>
      </c>
      <c r="P326" s="15">
        <v>400</v>
      </c>
      <c r="Q326" s="19">
        <v>6.1</v>
      </c>
      <c r="R326" s="17" t="s">
        <v>20</v>
      </c>
      <c r="S326" s="19">
        <v>10511.44</v>
      </c>
      <c r="T326" s="14" t="s">
        <v>1882</v>
      </c>
      <c r="U326" s="12" t="s">
        <v>1883</v>
      </c>
      <c r="V326" s="12"/>
      <c r="W326" s="17" t="s">
        <v>1884</v>
      </c>
      <c r="X326" s="17" t="s">
        <v>255</v>
      </c>
    </row>
    <row r="327" spans="1:24" ht="60" x14ac:dyDescent="0.25">
      <c r="A327" s="10" t="s">
        <v>87</v>
      </c>
      <c r="B327" s="10" t="s">
        <v>554</v>
      </c>
      <c r="C327" s="14" t="s">
        <v>16</v>
      </c>
      <c r="D327" s="9" t="s">
        <v>100</v>
      </c>
      <c r="E327" s="10" t="s">
        <v>1885</v>
      </c>
      <c r="F327" s="10" t="s">
        <v>379</v>
      </c>
      <c r="G327" s="10" t="s">
        <v>1886</v>
      </c>
      <c r="H327" s="10" t="s">
        <v>1887</v>
      </c>
      <c r="I327" s="10" t="s">
        <v>1888</v>
      </c>
      <c r="J327" s="14" t="s">
        <v>1889</v>
      </c>
      <c r="K327" s="15">
        <v>15</v>
      </c>
      <c r="L327" s="16">
        <v>114.7</v>
      </c>
      <c r="M327" s="16">
        <v>129.69999999999999</v>
      </c>
      <c r="N327" s="15">
        <v>100</v>
      </c>
      <c r="O327" s="15">
        <v>100</v>
      </c>
      <c r="P327" s="15">
        <v>0</v>
      </c>
      <c r="Q327" s="16">
        <v>0.4</v>
      </c>
      <c r="R327" s="17" t="s">
        <v>20</v>
      </c>
      <c r="S327" s="19">
        <v>4467.3599999999997</v>
      </c>
      <c r="T327" s="14" t="s">
        <v>1890</v>
      </c>
      <c r="U327" s="12" t="s">
        <v>1891</v>
      </c>
      <c r="V327" s="12"/>
      <c r="W327" s="17" t="s">
        <v>1892</v>
      </c>
      <c r="X327" s="17" t="s">
        <v>1887</v>
      </c>
    </row>
    <row r="328" spans="1:24" ht="30" x14ac:dyDescent="0.25">
      <c r="A328" s="10" t="s">
        <v>88</v>
      </c>
      <c r="B328" s="10" t="s">
        <v>268</v>
      </c>
      <c r="C328" s="14" t="s">
        <v>16</v>
      </c>
      <c r="D328" s="9" t="s">
        <v>100</v>
      </c>
      <c r="E328" s="10" t="s">
        <v>1021</v>
      </c>
      <c r="F328" s="10" t="s">
        <v>1321</v>
      </c>
      <c r="G328" s="10" t="s">
        <v>1893</v>
      </c>
      <c r="H328" s="10" t="s">
        <v>1894</v>
      </c>
      <c r="I328" s="10" t="s">
        <v>1796</v>
      </c>
      <c r="J328" s="14" t="s">
        <v>1895</v>
      </c>
      <c r="K328" s="15">
        <v>10</v>
      </c>
      <c r="L328" s="15">
        <v>0</v>
      </c>
      <c r="M328" s="15">
        <v>10</v>
      </c>
      <c r="N328" s="15">
        <v>10</v>
      </c>
      <c r="O328" s="15">
        <v>10</v>
      </c>
      <c r="P328" s="15">
        <v>0</v>
      </c>
      <c r="Q328" s="16">
        <v>0.4</v>
      </c>
      <c r="R328" s="17" t="s">
        <v>20</v>
      </c>
      <c r="S328" s="15">
        <v>550</v>
      </c>
      <c r="T328" s="14" t="s">
        <v>113</v>
      </c>
      <c r="U328" s="12" t="s">
        <v>1896</v>
      </c>
      <c r="V328" s="12"/>
      <c r="W328" s="17" t="s">
        <v>1897</v>
      </c>
      <c r="X328" s="17" t="s">
        <v>1894</v>
      </c>
    </row>
    <row r="329" spans="1:24" ht="30" x14ac:dyDescent="0.25">
      <c r="A329" s="10" t="s">
        <v>89</v>
      </c>
      <c r="B329" s="10" t="s">
        <v>1898</v>
      </c>
      <c r="C329" s="14" t="s">
        <v>16</v>
      </c>
      <c r="D329" s="9" t="s">
        <v>100</v>
      </c>
      <c r="E329" s="10" t="s">
        <v>1251</v>
      </c>
      <c r="F329" s="10" t="s">
        <v>1802</v>
      </c>
      <c r="G329" s="10" t="s">
        <v>1803</v>
      </c>
      <c r="H329" s="10" t="s">
        <v>1899</v>
      </c>
      <c r="I329" s="10" t="s">
        <v>1805</v>
      </c>
      <c r="J329" s="14" t="s">
        <v>1900</v>
      </c>
      <c r="K329" s="15">
        <v>0</v>
      </c>
      <c r="L329" s="15">
        <v>2</v>
      </c>
      <c r="M329" s="15">
        <v>2</v>
      </c>
      <c r="N329" s="15">
        <v>2</v>
      </c>
      <c r="O329" s="19">
        <v>1.95</v>
      </c>
      <c r="P329" s="15">
        <v>0</v>
      </c>
      <c r="Q329" s="16">
        <v>0.4</v>
      </c>
      <c r="R329" s="17" t="s">
        <v>20</v>
      </c>
      <c r="S329" s="15">
        <v>550</v>
      </c>
      <c r="T329" s="14" t="s">
        <v>1901</v>
      </c>
      <c r="U329" s="12" t="s">
        <v>1902</v>
      </c>
      <c r="V329" s="12"/>
      <c r="W329" s="17" t="s">
        <v>1903</v>
      </c>
      <c r="X329" s="17" t="s">
        <v>1899</v>
      </c>
    </row>
    <row r="330" spans="1:24" ht="30" x14ac:dyDescent="0.25">
      <c r="A330" s="10" t="s">
        <v>90</v>
      </c>
      <c r="B330" s="10" t="s">
        <v>1814</v>
      </c>
      <c r="C330" s="14" t="s">
        <v>16</v>
      </c>
      <c r="D330" s="9" t="s">
        <v>100</v>
      </c>
      <c r="E330" s="10" t="s">
        <v>512</v>
      </c>
      <c r="F330" s="10" t="s">
        <v>1856</v>
      </c>
      <c r="G330" s="10" t="s">
        <v>1857</v>
      </c>
      <c r="H330" s="10" t="s">
        <v>1136</v>
      </c>
      <c r="I330" s="10" t="s">
        <v>1034</v>
      </c>
      <c r="J330" s="14" t="s">
        <v>1904</v>
      </c>
      <c r="K330" s="15">
        <v>0</v>
      </c>
      <c r="L330" s="15">
        <v>15</v>
      </c>
      <c r="M330" s="15">
        <v>15</v>
      </c>
      <c r="N330" s="15">
        <v>15</v>
      </c>
      <c r="O330" s="15">
        <v>15</v>
      </c>
      <c r="P330" s="15">
        <v>0</v>
      </c>
      <c r="Q330" s="16">
        <v>0.4</v>
      </c>
      <c r="R330" s="17" t="s">
        <v>20</v>
      </c>
      <c r="S330" s="15">
        <v>550</v>
      </c>
      <c r="T330" s="14" t="s">
        <v>326</v>
      </c>
      <c r="U330" s="12" t="s">
        <v>1905</v>
      </c>
      <c r="V330" s="12"/>
      <c r="W330" s="17" t="s">
        <v>1906</v>
      </c>
      <c r="X330" s="17" t="s">
        <v>1136</v>
      </c>
    </row>
    <row r="331" spans="1:24" ht="30" x14ac:dyDescent="0.25">
      <c r="A331" s="10" t="s">
        <v>91</v>
      </c>
      <c r="B331" s="10" t="s">
        <v>1231</v>
      </c>
      <c r="C331" s="14" t="s">
        <v>16</v>
      </c>
      <c r="D331" s="9" t="s">
        <v>100</v>
      </c>
      <c r="E331" s="10" t="s">
        <v>685</v>
      </c>
      <c r="F331" s="10" t="s">
        <v>1907</v>
      </c>
      <c r="G331" s="10" t="s">
        <v>1826</v>
      </c>
      <c r="H331" s="10" t="s">
        <v>1908</v>
      </c>
      <c r="I331" s="10" t="s">
        <v>1190</v>
      </c>
      <c r="J331" s="14" t="s">
        <v>196</v>
      </c>
      <c r="K331" s="15">
        <v>0</v>
      </c>
      <c r="L331" s="15">
        <v>15</v>
      </c>
      <c r="M331" s="15">
        <v>15</v>
      </c>
      <c r="N331" s="15">
        <v>15</v>
      </c>
      <c r="O331" s="15">
        <v>15</v>
      </c>
      <c r="P331" s="15">
        <v>0</v>
      </c>
      <c r="Q331" s="16">
        <v>0.4</v>
      </c>
      <c r="R331" s="17" t="s">
        <v>20</v>
      </c>
      <c r="S331" s="15">
        <v>550</v>
      </c>
      <c r="T331" s="14" t="s">
        <v>1860</v>
      </c>
      <c r="U331" s="12" t="s">
        <v>1909</v>
      </c>
      <c r="V331" s="12"/>
      <c r="W331" s="17" t="s">
        <v>1910</v>
      </c>
      <c r="X331" s="17" t="s">
        <v>1908</v>
      </c>
    </row>
    <row r="332" spans="1:24" ht="45" x14ac:dyDescent="0.25">
      <c r="A332" s="10" t="s">
        <v>92</v>
      </c>
      <c r="B332" s="10" t="s">
        <v>1911</v>
      </c>
      <c r="C332" s="14" t="s">
        <v>16</v>
      </c>
      <c r="D332" s="9" t="s">
        <v>100</v>
      </c>
      <c r="E332" s="10" t="s">
        <v>1912</v>
      </c>
      <c r="F332" s="10" t="s">
        <v>1908</v>
      </c>
      <c r="G332" s="10" t="s">
        <v>1126</v>
      </c>
      <c r="H332" s="10" t="s">
        <v>1524</v>
      </c>
      <c r="I332" s="10" t="s">
        <v>1913</v>
      </c>
      <c r="J332" s="14" t="s">
        <v>1914</v>
      </c>
      <c r="K332" s="15">
        <v>6</v>
      </c>
      <c r="L332" s="15">
        <v>4</v>
      </c>
      <c r="M332" s="15">
        <v>10</v>
      </c>
      <c r="N332" s="15">
        <v>10</v>
      </c>
      <c r="O332" s="15">
        <v>10</v>
      </c>
      <c r="P332" s="15">
        <v>0</v>
      </c>
      <c r="Q332" s="16">
        <v>0.4</v>
      </c>
      <c r="R332" s="17" t="s">
        <v>20</v>
      </c>
      <c r="S332" s="15">
        <v>550</v>
      </c>
      <c r="T332" s="14" t="s">
        <v>1915</v>
      </c>
      <c r="U332" s="12" t="s">
        <v>1916</v>
      </c>
      <c r="V332" s="12"/>
      <c r="W332" s="17" t="s">
        <v>1917</v>
      </c>
      <c r="X332" s="17" t="s">
        <v>1524</v>
      </c>
    </row>
    <row r="333" spans="1:24" ht="30" x14ac:dyDescent="0.25">
      <c r="A333" s="10" t="s">
        <v>93</v>
      </c>
      <c r="B333" s="10" t="s">
        <v>1572</v>
      </c>
      <c r="C333" s="14" t="s">
        <v>16</v>
      </c>
      <c r="D333" s="9" t="s">
        <v>100</v>
      </c>
      <c r="E333" s="10" t="s">
        <v>1918</v>
      </c>
      <c r="F333" s="10" t="s">
        <v>671</v>
      </c>
      <c r="G333" s="10" t="s">
        <v>1270</v>
      </c>
      <c r="H333" s="10" t="s">
        <v>1168</v>
      </c>
      <c r="I333" s="10" t="s">
        <v>1792</v>
      </c>
      <c r="J333" s="14" t="s">
        <v>112</v>
      </c>
      <c r="K333" s="15">
        <v>0</v>
      </c>
      <c r="L333" s="15">
        <v>15</v>
      </c>
      <c r="M333" s="15">
        <v>15</v>
      </c>
      <c r="N333" s="15">
        <v>15</v>
      </c>
      <c r="O333" s="15">
        <v>15</v>
      </c>
      <c r="P333" s="15">
        <v>0</v>
      </c>
      <c r="Q333" s="16">
        <v>0.4</v>
      </c>
      <c r="R333" s="17" t="s">
        <v>20</v>
      </c>
      <c r="S333" s="15">
        <v>550</v>
      </c>
      <c r="T333" s="14" t="s">
        <v>1919</v>
      </c>
      <c r="U333" s="12" t="s">
        <v>1920</v>
      </c>
      <c r="V333" s="12"/>
      <c r="W333" s="17" t="s">
        <v>1921</v>
      </c>
      <c r="X333" s="17" t="s">
        <v>1168</v>
      </c>
    </row>
    <row r="334" spans="1:24" ht="30" x14ac:dyDescent="0.25">
      <c r="A334" s="10" t="s">
        <v>267</v>
      </c>
      <c r="B334" s="10" t="s">
        <v>1922</v>
      </c>
      <c r="C334" s="14" t="s">
        <v>16</v>
      </c>
      <c r="D334" s="9" t="s">
        <v>100</v>
      </c>
      <c r="E334" s="10" t="s">
        <v>1923</v>
      </c>
      <c r="F334" s="10" t="s">
        <v>1924</v>
      </c>
      <c r="G334" s="10" t="s">
        <v>905</v>
      </c>
      <c r="H334" s="10" t="s">
        <v>1925</v>
      </c>
      <c r="I334" s="10" t="s">
        <v>1174</v>
      </c>
      <c r="J334" s="14" t="s">
        <v>39</v>
      </c>
      <c r="K334" s="15">
        <v>10</v>
      </c>
      <c r="L334" s="15">
        <v>5</v>
      </c>
      <c r="M334" s="15">
        <v>15</v>
      </c>
      <c r="N334" s="15">
        <v>15</v>
      </c>
      <c r="O334" s="15">
        <v>15</v>
      </c>
      <c r="P334" s="15">
        <v>0</v>
      </c>
      <c r="Q334" s="16">
        <v>0.4</v>
      </c>
      <c r="R334" s="17" t="s">
        <v>20</v>
      </c>
      <c r="S334" s="15">
        <v>550</v>
      </c>
      <c r="T334" s="14" t="s">
        <v>1926</v>
      </c>
      <c r="U334" s="12" t="s">
        <v>1927</v>
      </c>
      <c r="V334" s="12"/>
      <c r="W334" s="17" t="s">
        <v>1928</v>
      </c>
      <c r="X334" s="17" t="s">
        <v>1925</v>
      </c>
    </row>
    <row r="335" spans="1:24" ht="30" x14ac:dyDescent="0.25">
      <c r="A335" s="10" t="s">
        <v>94</v>
      </c>
      <c r="B335" s="10" t="s">
        <v>262</v>
      </c>
      <c r="C335" s="14" t="s">
        <v>21</v>
      </c>
      <c r="D335" s="9" t="s">
        <v>100</v>
      </c>
      <c r="E335" s="10" t="s">
        <v>1894</v>
      </c>
      <c r="F335" s="10" t="s">
        <v>1100</v>
      </c>
      <c r="G335" s="10" t="s">
        <v>1929</v>
      </c>
      <c r="H335" s="10" t="s">
        <v>1930</v>
      </c>
      <c r="I335" s="10" t="s">
        <v>1931</v>
      </c>
      <c r="J335" s="14" t="s">
        <v>39</v>
      </c>
      <c r="K335" s="15">
        <v>4</v>
      </c>
      <c r="L335" s="15">
        <v>11</v>
      </c>
      <c r="M335" s="15">
        <v>15</v>
      </c>
      <c r="N335" s="15">
        <v>15</v>
      </c>
      <c r="O335" s="15">
        <v>15</v>
      </c>
      <c r="P335" s="15">
        <v>0</v>
      </c>
      <c r="Q335" s="16">
        <v>0.4</v>
      </c>
      <c r="R335" s="17" t="s">
        <v>20</v>
      </c>
      <c r="S335" s="15">
        <v>550</v>
      </c>
      <c r="T335" s="14" t="s">
        <v>113</v>
      </c>
      <c r="U335" s="12" t="s">
        <v>1932</v>
      </c>
      <c r="V335" s="12"/>
      <c r="W335" s="17" t="s">
        <v>1933</v>
      </c>
      <c r="X335" s="17" t="s">
        <v>1930</v>
      </c>
    </row>
    <row r="336" spans="1:24" ht="30" x14ac:dyDescent="0.25">
      <c r="A336" s="10" t="s">
        <v>281</v>
      </c>
      <c r="B336" s="10" t="s">
        <v>1934</v>
      </c>
      <c r="C336" s="14" t="s">
        <v>16</v>
      </c>
      <c r="D336" s="9" t="s">
        <v>100</v>
      </c>
      <c r="E336" s="10" t="s">
        <v>1255</v>
      </c>
      <c r="F336" s="10" t="s">
        <v>1935</v>
      </c>
      <c r="G336" s="10" t="s">
        <v>1936</v>
      </c>
      <c r="H336" s="10" t="s">
        <v>641</v>
      </c>
      <c r="I336" s="10" t="s">
        <v>1937</v>
      </c>
      <c r="J336" s="14" t="s">
        <v>112</v>
      </c>
      <c r="K336" s="15">
        <v>10</v>
      </c>
      <c r="L336" s="15">
        <v>5</v>
      </c>
      <c r="M336" s="15">
        <v>15</v>
      </c>
      <c r="N336" s="15">
        <v>15</v>
      </c>
      <c r="O336" s="15">
        <v>15</v>
      </c>
      <c r="P336" s="15">
        <v>0</v>
      </c>
      <c r="Q336" s="16">
        <v>0.4</v>
      </c>
      <c r="R336" s="17" t="s">
        <v>20</v>
      </c>
      <c r="S336" s="15">
        <v>550</v>
      </c>
      <c r="T336" s="14" t="s">
        <v>1938</v>
      </c>
      <c r="U336" s="12" t="s">
        <v>1939</v>
      </c>
      <c r="V336" s="12"/>
      <c r="W336" s="17" t="s">
        <v>1940</v>
      </c>
      <c r="X336" s="17" t="s">
        <v>641</v>
      </c>
    </row>
    <row r="337" spans="1:24" ht="60" x14ac:dyDescent="0.25">
      <c r="A337" s="10" t="s">
        <v>95</v>
      </c>
      <c r="B337" s="10" t="s">
        <v>1941</v>
      </c>
      <c r="C337" s="14" t="s">
        <v>16</v>
      </c>
      <c r="D337" s="9" t="s">
        <v>37</v>
      </c>
      <c r="E337" s="10" t="s">
        <v>1250</v>
      </c>
      <c r="F337" s="10" t="s">
        <v>1250</v>
      </c>
      <c r="G337" s="10" t="s">
        <v>1255</v>
      </c>
      <c r="H337" s="10" t="s">
        <v>120</v>
      </c>
      <c r="I337" s="10" t="s">
        <v>1681</v>
      </c>
      <c r="J337" s="14" t="s">
        <v>1942</v>
      </c>
      <c r="K337" s="15">
        <v>10</v>
      </c>
      <c r="L337" s="15">
        <v>20</v>
      </c>
      <c r="M337" s="15">
        <v>30</v>
      </c>
      <c r="N337" s="15">
        <v>30</v>
      </c>
      <c r="O337" s="18" t="s">
        <v>17</v>
      </c>
      <c r="P337" s="15">
        <v>0</v>
      </c>
      <c r="Q337" s="16">
        <v>0.4</v>
      </c>
      <c r="R337" s="17" t="s">
        <v>20</v>
      </c>
      <c r="S337" s="19">
        <v>1051.1400000000001</v>
      </c>
      <c r="T337" s="14" t="s">
        <v>1943</v>
      </c>
      <c r="U337" s="12" t="s">
        <v>1944</v>
      </c>
      <c r="V337" s="12"/>
      <c r="W337" s="17" t="s">
        <v>17</v>
      </c>
      <c r="X337" s="17" t="s">
        <v>17</v>
      </c>
    </row>
    <row r="338" spans="1:24" ht="60" x14ac:dyDescent="0.25">
      <c r="A338" s="10" t="s">
        <v>96</v>
      </c>
      <c r="B338" s="10" t="s">
        <v>1929</v>
      </c>
      <c r="C338" s="14" t="s">
        <v>16</v>
      </c>
      <c r="D338" s="9" t="s">
        <v>150</v>
      </c>
      <c r="E338" s="10" t="s">
        <v>1945</v>
      </c>
      <c r="F338" s="10" t="s">
        <v>120</v>
      </c>
      <c r="G338" s="10" t="s">
        <v>120</v>
      </c>
      <c r="H338" s="10" t="s">
        <v>1816</v>
      </c>
      <c r="I338" s="10" t="s">
        <v>120</v>
      </c>
      <c r="J338" s="14" t="s">
        <v>39</v>
      </c>
      <c r="K338" s="15">
        <v>0</v>
      </c>
      <c r="L338" s="15">
        <v>63</v>
      </c>
      <c r="M338" s="15">
        <v>63</v>
      </c>
      <c r="N338" s="15">
        <v>63</v>
      </c>
      <c r="O338" s="18" t="s">
        <v>17</v>
      </c>
      <c r="P338" s="15">
        <v>63</v>
      </c>
      <c r="Q338" s="19">
        <v>6.1</v>
      </c>
      <c r="R338" s="17" t="s">
        <v>20</v>
      </c>
      <c r="S338" s="19">
        <v>962.06</v>
      </c>
      <c r="T338" s="14" t="s">
        <v>1946</v>
      </c>
      <c r="U338" s="12" t="s">
        <v>1947</v>
      </c>
      <c r="V338" s="12"/>
      <c r="W338" s="17" t="s">
        <v>17</v>
      </c>
      <c r="X338" s="17" t="s">
        <v>17</v>
      </c>
    </row>
    <row r="339" spans="1:24" ht="45" x14ac:dyDescent="0.25">
      <c r="A339" s="10" t="s">
        <v>97</v>
      </c>
      <c r="B339" s="10" t="s">
        <v>353</v>
      </c>
      <c r="C339" s="14" t="s">
        <v>16</v>
      </c>
      <c r="D339" s="9" t="s">
        <v>100</v>
      </c>
      <c r="E339" s="10" t="s">
        <v>303</v>
      </c>
      <c r="F339" s="10" t="s">
        <v>1612</v>
      </c>
      <c r="G339" s="10" t="s">
        <v>671</v>
      </c>
      <c r="H339" s="10" t="s">
        <v>679</v>
      </c>
      <c r="I339" s="10" t="s">
        <v>1791</v>
      </c>
      <c r="J339" s="14" t="s">
        <v>189</v>
      </c>
      <c r="K339" s="15">
        <v>0</v>
      </c>
      <c r="L339" s="15">
        <v>200</v>
      </c>
      <c r="M339" s="15">
        <v>200</v>
      </c>
      <c r="N339" s="15">
        <v>200</v>
      </c>
      <c r="O339" s="15">
        <v>200</v>
      </c>
      <c r="P339" s="15">
        <v>250</v>
      </c>
      <c r="Q339" s="19">
        <v>6.1</v>
      </c>
      <c r="R339" s="17" t="s">
        <v>20</v>
      </c>
      <c r="S339" s="19">
        <v>1200116.07</v>
      </c>
      <c r="T339" s="14" t="s">
        <v>1948</v>
      </c>
      <c r="U339" s="12" t="s">
        <v>1949</v>
      </c>
      <c r="V339" s="12"/>
      <c r="W339" s="17" t="s">
        <v>1950</v>
      </c>
      <c r="X339" s="17" t="s">
        <v>679</v>
      </c>
    </row>
    <row r="340" spans="1:24" ht="45" x14ac:dyDescent="0.25">
      <c r="A340" s="10" t="s">
        <v>98</v>
      </c>
      <c r="B340" s="10" t="s">
        <v>211</v>
      </c>
      <c r="C340" s="14" t="s">
        <v>16</v>
      </c>
      <c r="D340" s="9" t="s">
        <v>100</v>
      </c>
      <c r="E340" s="10" t="s">
        <v>1184</v>
      </c>
      <c r="F340" s="10" t="s">
        <v>262</v>
      </c>
      <c r="G340" s="10" t="s">
        <v>1951</v>
      </c>
      <c r="H340" s="10" t="s">
        <v>1951</v>
      </c>
      <c r="I340" s="10" t="s">
        <v>1952</v>
      </c>
      <c r="J340" s="14" t="s">
        <v>1953</v>
      </c>
      <c r="K340" s="15">
        <v>0</v>
      </c>
      <c r="L340" s="15">
        <v>100</v>
      </c>
      <c r="M340" s="15">
        <v>100</v>
      </c>
      <c r="N340" s="15">
        <v>100</v>
      </c>
      <c r="O340" s="15">
        <v>100</v>
      </c>
      <c r="P340" s="15">
        <v>160</v>
      </c>
      <c r="Q340" s="19">
        <v>6.1</v>
      </c>
      <c r="R340" s="17" t="s">
        <v>20</v>
      </c>
      <c r="S340" s="19">
        <v>5255.72</v>
      </c>
      <c r="T340" s="14" t="s">
        <v>1954</v>
      </c>
      <c r="U340" s="12" t="s">
        <v>1955</v>
      </c>
      <c r="V340" s="12"/>
      <c r="W340" s="17" t="s">
        <v>1956</v>
      </c>
      <c r="X340" s="17" t="s">
        <v>1951</v>
      </c>
    </row>
    <row r="341" spans="1:24" ht="30" x14ac:dyDescent="0.25">
      <c r="A341" s="10" t="s">
        <v>315</v>
      </c>
      <c r="B341" s="10" t="s">
        <v>1957</v>
      </c>
      <c r="C341" s="14" t="s">
        <v>16</v>
      </c>
      <c r="D341" s="9" t="s">
        <v>100</v>
      </c>
      <c r="E341" s="10" t="s">
        <v>814</v>
      </c>
      <c r="F341" s="10" t="s">
        <v>1958</v>
      </c>
      <c r="G341" s="10" t="s">
        <v>1959</v>
      </c>
      <c r="H341" s="10" t="s">
        <v>887</v>
      </c>
      <c r="I341" s="10" t="s">
        <v>1960</v>
      </c>
      <c r="J341" s="14" t="s">
        <v>196</v>
      </c>
      <c r="K341" s="15">
        <v>0</v>
      </c>
      <c r="L341" s="15">
        <v>15</v>
      </c>
      <c r="M341" s="15">
        <v>15</v>
      </c>
      <c r="N341" s="15">
        <v>15</v>
      </c>
      <c r="O341" s="15">
        <v>15</v>
      </c>
      <c r="P341" s="15">
        <v>0</v>
      </c>
      <c r="Q341" s="16">
        <v>0.4</v>
      </c>
      <c r="R341" s="17" t="s">
        <v>20</v>
      </c>
      <c r="S341" s="15">
        <v>550</v>
      </c>
      <c r="T341" s="14" t="s">
        <v>1961</v>
      </c>
      <c r="U341" s="12" t="s">
        <v>1962</v>
      </c>
      <c r="V341" s="12"/>
      <c r="W341" s="17" t="s">
        <v>1963</v>
      </c>
      <c r="X341" s="17" t="s">
        <v>887</v>
      </c>
    </row>
    <row r="342" spans="1:24" ht="75" x14ac:dyDescent="0.25">
      <c r="A342" s="10" t="s">
        <v>324</v>
      </c>
      <c r="B342" s="10" t="s">
        <v>1964</v>
      </c>
      <c r="C342" s="14" t="s">
        <v>16</v>
      </c>
      <c r="D342" s="9" t="s">
        <v>100</v>
      </c>
      <c r="E342" s="10" t="s">
        <v>1965</v>
      </c>
      <c r="F342" s="10" t="s">
        <v>373</v>
      </c>
      <c r="G342" s="10" t="s">
        <v>1966</v>
      </c>
      <c r="H342" s="10" t="s">
        <v>1967</v>
      </c>
      <c r="I342" s="10" t="s">
        <v>145</v>
      </c>
      <c r="J342" s="14" t="s">
        <v>1968</v>
      </c>
      <c r="K342" s="15">
        <v>0</v>
      </c>
      <c r="L342" s="15">
        <v>20</v>
      </c>
      <c r="M342" s="15">
        <v>20</v>
      </c>
      <c r="N342" s="15">
        <v>20</v>
      </c>
      <c r="O342" s="15">
        <v>20</v>
      </c>
      <c r="P342" s="15">
        <v>0</v>
      </c>
      <c r="Q342" s="16">
        <v>0.4</v>
      </c>
      <c r="R342" s="17" t="s">
        <v>20</v>
      </c>
      <c r="S342" s="16">
        <v>1020.2</v>
      </c>
      <c r="T342" s="14" t="s">
        <v>1969</v>
      </c>
      <c r="U342" s="12" t="s">
        <v>1970</v>
      </c>
      <c r="V342" s="12"/>
      <c r="W342" s="17" t="s">
        <v>1971</v>
      </c>
      <c r="X342" s="17" t="s">
        <v>1967</v>
      </c>
    </row>
    <row r="343" spans="1:24" ht="45" x14ac:dyDescent="0.25">
      <c r="A343" s="10" t="s">
        <v>329</v>
      </c>
      <c r="B343" s="10" t="s">
        <v>1972</v>
      </c>
      <c r="C343" s="14" t="s">
        <v>16</v>
      </c>
      <c r="D343" s="9" t="s">
        <v>100</v>
      </c>
      <c r="E343" s="10" t="s">
        <v>1792</v>
      </c>
      <c r="F343" s="10" t="s">
        <v>1973</v>
      </c>
      <c r="G343" s="10" t="s">
        <v>1974</v>
      </c>
      <c r="H343" s="10" t="s">
        <v>1975</v>
      </c>
      <c r="I343" s="10" t="s">
        <v>1826</v>
      </c>
      <c r="J343" s="14" t="s">
        <v>1976</v>
      </c>
      <c r="K343" s="15">
        <v>0</v>
      </c>
      <c r="L343" s="15">
        <v>15</v>
      </c>
      <c r="M343" s="15">
        <v>15</v>
      </c>
      <c r="N343" s="15">
        <v>15</v>
      </c>
      <c r="O343" s="15">
        <v>15</v>
      </c>
      <c r="P343" s="15">
        <v>0</v>
      </c>
      <c r="Q343" s="16">
        <v>0.4</v>
      </c>
      <c r="R343" s="17" t="s">
        <v>20</v>
      </c>
      <c r="S343" s="15">
        <v>550</v>
      </c>
      <c r="T343" s="14" t="s">
        <v>1977</v>
      </c>
      <c r="U343" s="12" t="s">
        <v>1978</v>
      </c>
      <c r="V343" s="12"/>
      <c r="W343" s="17" t="s">
        <v>1979</v>
      </c>
      <c r="X343" s="17" t="s">
        <v>1975</v>
      </c>
    </row>
    <row r="344" spans="1:24" ht="30" x14ac:dyDescent="0.25">
      <c r="A344" s="10" t="s">
        <v>337</v>
      </c>
      <c r="B344" s="10" t="s">
        <v>1518</v>
      </c>
      <c r="C344" s="14" t="s">
        <v>16</v>
      </c>
      <c r="D344" s="9" t="s">
        <v>150</v>
      </c>
      <c r="E344" s="10" t="s">
        <v>1960</v>
      </c>
      <c r="F344" s="10" t="s">
        <v>120</v>
      </c>
      <c r="G344" s="10" t="s">
        <v>120</v>
      </c>
      <c r="H344" s="10" t="s">
        <v>1980</v>
      </c>
      <c r="I344" s="10" t="s">
        <v>120</v>
      </c>
      <c r="J344" s="14" t="s">
        <v>39</v>
      </c>
      <c r="K344" s="15">
        <v>0</v>
      </c>
      <c r="L344" s="15">
        <v>15</v>
      </c>
      <c r="M344" s="15">
        <v>15</v>
      </c>
      <c r="N344" s="15">
        <v>15</v>
      </c>
      <c r="O344" s="18" t="s">
        <v>17</v>
      </c>
      <c r="P344" s="15">
        <v>0</v>
      </c>
      <c r="Q344" s="16">
        <v>0.4</v>
      </c>
      <c r="R344" s="17" t="s">
        <v>20</v>
      </c>
      <c r="S344" s="15">
        <v>550</v>
      </c>
      <c r="T344" s="14" t="s">
        <v>1113</v>
      </c>
      <c r="U344" s="12" t="s">
        <v>1981</v>
      </c>
      <c r="V344" s="12"/>
      <c r="W344" s="17" t="s">
        <v>17</v>
      </c>
      <c r="X344" s="17" t="s">
        <v>17</v>
      </c>
    </row>
    <row r="345" spans="1:24" ht="30" x14ac:dyDescent="0.25">
      <c r="A345" s="10" t="s">
        <v>344</v>
      </c>
      <c r="B345" s="10" t="s">
        <v>1053</v>
      </c>
      <c r="C345" s="14" t="s">
        <v>16</v>
      </c>
      <c r="D345" s="9" t="s">
        <v>37</v>
      </c>
      <c r="E345" s="10" t="s">
        <v>1982</v>
      </c>
      <c r="F345" s="10" t="s">
        <v>1983</v>
      </c>
      <c r="G345" s="10" t="s">
        <v>679</v>
      </c>
      <c r="H345" s="10" t="s">
        <v>120</v>
      </c>
      <c r="I345" s="10" t="s">
        <v>1984</v>
      </c>
      <c r="J345" s="14" t="s">
        <v>39</v>
      </c>
      <c r="K345" s="15">
        <v>10</v>
      </c>
      <c r="L345" s="15">
        <v>5</v>
      </c>
      <c r="M345" s="15">
        <v>15</v>
      </c>
      <c r="N345" s="15">
        <v>15</v>
      </c>
      <c r="O345" s="18" t="s">
        <v>17</v>
      </c>
      <c r="P345" s="15">
        <v>0</v>
      </c>
      <c r="Q345" s="16">
        <v>0.4</v>
      </c>
      <c r="R345" s="17" t="s">
        <v>20</v>
      </c>
      <c r="S345" s="15">
        <v>550</v>
      </c>
      <c r="T345" s="14" t="s">
        <v>1860</v>
      </c>
      <c r="U345" s="12" t="s">
        <v>1985</v>
      </c>
      <c r="V345" s="12"/>
      <c r="W345" s="17" t="s">
        <v>17</v>
      </c>
      <c r="X345" s="17" t="s">
        <v>17</v>
      </c>
    </row>
    <row r="346" spans="1:24" ht="30" x14ac:dyDescent="0.25">
      <c r="A346" s="10" t="s">
        <v>351</v>
      </c>
      <c r="B346" s="10" t="s">
        <v>1945</v>
      </c>
      <c r="C346" s="14" t="s">
        <v>16</v>
      </c>
      <c r="D346" s="9" t="s">
        <v>100</v>
      </c>
      <c r="E346" s="10" t="s">
        <v>1879</v>
      </c>
      <c r="F346" s="10" t="s">
        <v>1918</v>
      </c>
      <c r="G346" s="10" t="s">
        <v>1986</v>
      </c>
      <c r="H346" s="10" t="s">
        <v>1987</v>
      </c>
      <c r="I346" s="10" t="s">
        <v>1988</v>
      </c>
      <c r="J346" s="14" t="s">
        <v>1989</v>
      </c>
      <c r="K346" s="15">
        <v>0</v>
      </c>
      <c r="L346" s="15">
        <v>15</v>
      </c>
      <c r="M346" s="15">
        <v>15</v>
      </c>
      <c r="N346" s="15">
        <v>15</v>
      </c>
      <c r="O346" s="15">
        <v>15</v>
      </c>
      <c r="P346" s="15">
        <v>0</v>
      </c>
      <c r="Q346" s="16">
        <v>0.4</v>
      </c>
      <c r="R346" s="17" t="s">
        <v>20</v>
      </c>
      <c r="S346" s="15">
        <v>550</v>
      </c>
      <c r="T346" s="14" t="s">
        <v>1113</v>
      </c>
      <c r="U346" s="12" t="s">
        <v>1990</v>
      </c>
      <c r="V346" s="12"/>
      <c r="W346" s="17" t="s">
        <v>1991</v>
      </c>
      <c r="X346" s="17" t="s">
        <v>1987</v>
      </c>
    </row>
    <row r="347" spans="1:24" ht="60" x14ac:dyDescent="0.25">
      <c r="A347" s="10" t="s">
        <v>357</v>
      </c>
      <c r="B347" s="10" t="s">
        <v>1992</v>
      </c>
      <c r="C347" s="14" t="s">
        <v>16</v>
      </c>
      <c r="D347" s="9" t="s">
        <v>100</v>
      </c>
      <c r="E347" s="10" t="s">
        <v>547</v>
      </c>
      <c r="F347" s="10" t="s">
        <v>1178</v>
      </c>
      <c r="G347" s="10" t="s">
        <v>1993</v>
      </c>
      <c r="H347" s="10" t="s">
        <v>1131</v>
      </c>
      <c r="I347" s="10" t="s">
        <v>1994</v>
      </c>
      <c r="J347" s="14" t="s">
        <v>1995</v>
      </c>
      <c r="K347" s="15">
        <v>665</v>
      </c>
      <c r="L347" s="15">
        <v>135</v>
      </c>
      <c r="M347" s="15">
        <v>800</v>
      </c>
      <c r="N347" s="15">
        <v>800</v>
      </c>
      <c r="O347" s="15">
        <v>800</v>
      </c>
      <c r="P347" s="15">
        <v>0</v>
      </c>
      <c r="Q347" s="19">
        <v>6.1</v>
      </c>
      <c r="R347" s="17" t="s">
        <v>20</v>
      </c>
      <c r="S347" s="19">
        <v>7095.22</v>
      </c>
      <c r="T347" s="14" t="s">
        <v>1996</v>
      </c>
      <c r="U347" s="12" t="s">
        <v>1997</v>
      </c>
      <c r="V347" s="12"/>
      <c r="W347" s="17" t="s">
        <v>1998</v>
      </c>
      <c r="X347" s="17" t="s">
        <v>1131</v>
      </c>
    </row>
    <row r="348" spans="1:24" ht="90" x14ac:dyDescent="0.25">
      <c r="A348" s="10" t="s">
        <v>364</v>
      </c>
      <c r="B348" s="10" t="s">
        <v>1999</v>
      </c>
      <c r="C348" s="14" t="s">
        <v>28</v>
      </c>
      <c r="D348" s="9" t="s">
        <v>100</v>
      </c>
      <c r="E348" s="10" t="s">
        <v>2000</v>
      </c>
      <c r="F348" s="10" t="s">
        <v>2001</v>
      </c>
      <c r="G348" s="10" t="s">
        <v>2002</v>
      </c>
      <c r="H348" s="10" t="s">
        <v>2003</v>
      </c>
      <c r="I348" s="10" t="s">
        <v>2004</v>
      </c>
      <c r="J348" s="14" t="s">
        <v>2005</v>
      </c>
      <c r="K348" s="15">
        <v>0</v>
      </c>
      <c r="L348" s="15">
        <v>15</v>
      </c>
      <c r="M348" s="15">
        <v>15</v>
      </c>
      <c r="N348" s="15">
        <v>15</v>
      </c>
      <c r="O348" s="15">
        <v>15</v>
      </c>
      <c r="P348" s="15">
        <v>0</v>
      </c>
      <c r="Q348" s="16">
        <v>0.4</v>
      </c>
      <c r="R348" s="17" t="s">
        <v>20</v>
      </c>
      <c r="S348" s="15">
        <v>550</v>
      </c>
      <c r="T348" s="14" t="s">
        <v>2006</v>
      </c>
      <c r="U348" s="12" t="s">
        <v>2007</v>
      </c>
      <c r="V348" s="12"/>
      <c r="W348" s="17" t="s">
        <v>2008</v>
      </c>
      <c r="X348" s="17" t="s">
        <v>2003</v>
      </c>
    </row>
    <row r="349" spans="1:24" ht="30" x14ac:dyDescent="0.25">
      <c r="A349" s="10" t="s">
        <v>369</v>
      </c>
      <c r="B349" s="10" t="s">
        <v>512</v>
      </c>
      <c r="C349" s="14" t="s">
        <v>16</v>
      </c>
      <c r="D349" s="9" t="s">
        <v>100</v>
      </c>
      <c r="E349" s="10" t="s">
        <v>1136</v>
      </c>
      <c r="F349" s="10" t="s">
        <v>1034</v>
      </c>
      <c r="G349" s="10" t="s">
        <v>2009</v>
      </c>
      <c r="H349" s="10" t="s">
        <v>1911</v>
      </c>
      <c r="I349" s="10" t="s">
        <v>1907</v>
      </c>
      <c r="J349" s="14" t="s">
        <v>389</v>
      </c>
      <c r="K349" s="15">
        <v>0</v>
      </c>
      <c r="L349" s="15">
        <v>15</v>
      </c>
      <c r="M349" s="15">
        <v>15</v>
      </c>
      <c r="N349" s="15">
        <v>15</v>
      </c>
      <c r="O349" s="15">
        <v>15</v>
      </c>
      <c r="P349" s="15">
        <v>0</v>
      </c>
      <c r="Q349" s="16">
        <v>0.4</v>
      </c>
      <c r="R349" s="17" t="s">
        <v>20</v>
      </c>
      <c r="S349" s="15">
        <v>550</v>
      </c>
      <c r="T349" s="14" t="s">
        <v>2010</v>
      </c>
      <c r="U349" s="12" t="s">
        <v>2011</v>
      </c>
      <c r="V349" s="12"/>
      <c r="W349" s="17" t="s">
        <v>2012</v>
      </c>
      <c r="X349" s="17" t="s">
        <v>1911</v>
      </c>
    </row>
    <row r="350" spans="1:24" ht="30" x14ac:dyDescent="0.25">
      <c r="A350" s="10" t="s">
        <v>378</v>
      </c>
      <c r="B350" s="10" t="s">
        <v>1798</v>
      </c>
      <c r="C350" s="14" t="s">
        <v>16</v>
      </c>
      <c r="D350" s="9" t="s">
        <v>100</v>
      </c>
      <c r="E350" s="10" t="s">
        <v>2013</v>
      </c>
      <c r="F350" s="10" t="s">
        <v>2014</v>
      </c>
      <c r="G350" s="10" t="s">
        <v>2015</v>
      </c>
      <c r="H350" s="10" t="s">
        <v>2016</v>
      </c>
      <c r="I350" s="10" t="s">
        <v>1929</v>
      </c>
      <c r="J350" s="14" t="s">
        <v>2017</v>
      </c>
      <c r="K350" s="15">
        <v>0</v>
      </c>
      <c r="L350" s="15">
        <v>200</v>
      </c>
      <c r="M350" s="15">
        <v>200</v>
      </c>
      <c r="N350" s="15">
        <v>200</v>
      </c>
      <c r="O350" s="19">
        <v>199.99</v>
      </c>
      <c r="P350" s="15">
        <v>0</v>
      </c>
      <c r="Q350" s="16">
        <v>0.4</v>
      </c>
      <c r="R350" s="17" t="s">
        <v>22</v>
      </c>
      <c r="S350" s="19">
        <v>10511.44</v>
      </c>
      <c r="T350" s="14" t="s">
        <v>2018</v>
      </c>
      <c r="U350" s="12" t="s">
        <v>2019</v>
      </c>
      <c r="V350" s="12"/>
      <c r="W350" s="17" t="s">
        <v>2020</v>
      </c>
      <c r="X350" s="17" t="s">
        <v>2016</v>
      </c>
    </row>
    <row r="351" spans="1:24" ht="75" x14ac:dyDescent="0.25">
      <c r="A351" s="10" t="s">
        <v>56</v>
      </c>
      <c r="B351" s="10" t="s">
        <v>262</v>
      </c>
      <c r="C351" s="14" t="s">
        <v>16</v>
      </c>
      <c r="D351" s="9" t="s">
        <v>100</v>
      </c>
      <c r="E351" s="10" t="s">
        <v>1250</v>
      </c>
      <c r="F351" s="10" t="s">
        <v>1250</v>
      </c>
      <c r="G351" s="10" t="s">
        <v>1255</v>
      </c>
      <c r="H351" s="10" t="s">
        <v>2021</v>
      </c>
      <c r="I351" s="10" t="s">
        <v>1681</v>
      </c>
      <c r="J351" s="14" t="s">
        <v>2022</v>
      </c>
      <c r="K351" s="15">
        <v>0</v>
      </c>
      <c r="L351" s="15">
        <v>8</v>
      </c>
      <c r="M351" s="15">
        <v>8</v>
      </c>
      <c r="N351" s="15">
        <v>8</v>
      </c>
      <c r="O351" s="15">
        <v>8</v>
      </c>
      <c r="P351" s="15">
        <v>0</v>
      </c>
      <c r="Q351" s="16">
        <v>0.4</v>
      </c>
      <c r="R351" s="17" t="s">
        <v>20</v>
      </c>
      <c r="S351" s="15">
        <v>550</v>
      </c>
      <c r="T351" s="14" t="s">
        <v>2023</v>
      </c>
      <c r="U351" s="12" t="s">
        <v>2024</v>
      </c>
      <c r="V351" s="12"/>
      <c r="W351" s="17" t="s">
        <v>2025</v>
      </c>
      <c r="X351" s="17" t="s">
        <v>2021</v>
      </c>
    </row>
    <row r="352" spans="1:24" ht="30" x14ac:dyDescent="0.25">
      <c r="A352" s="10" t="s">
        <v>392</v>
      </c>
      <c r="B352" s="10" t="s">
        <v>685</v>
      </c>
      <c r="C352" s="14" t="s">
        <v>16</v>
      </c>
      <c r="D352" s="9" t="s">
        <v>37</v>
      </c>
      <c r="E352" s="10" t="s">
        <v>1911</v>
      </c>
      <c r="F352" s="10" t="s">
        <v>1159</v>
      </c>
      <c r="G352" s="10" t="s">
        <v>1994</v>
      </c>
      <c r="H352" s="10" t="s">
        <v>120</v>
      </c>
      <c r="I352" s="10" t="s">
        <v>373</v>
      </c>
      <c r="J352" s="14" t="s">
        <v>112</v>
      </c>
      <c r="K352" s="15">
        <v>10</v>
      </c>
      <c r="L352" s="15">
        <v>5</v>
      </c>
      <c r="M352" s="15">
        <v>15</v>
      </c>
      <c r="N352" s="15">
        <v>15</v>
      </c>
      <c r="O352" s="18" t="s">
        <v>17</v>
      </c>
      <c r="P352" s="15">
        <v>0</v>
      </c>
      <c r="Q352" s="16">
        <v>0.4</v>
      </c>
      <c r="R352" s="17" t="s">
        <v>20</v>
      </c>
      <c r="S352" s="15">
        <v>550</v>
      </c>
      <c r="T352" s="14" t="s">
        <v>2026</v>
      </c>
      <c r="U352" s="12" t="s">
        <v>2027</v>
      </c>
      <c r="V352" s="12"/>
      <c r="W352" s="17" t="s">
        <v>17</v>
      </c>
      <c r="X352" s="17" t="s">
        <v>17</v>
      </c>
    </row>
    <row r="353" spans="1:24" ht="30" x14ac:dyDescent="0.25">
      <c r="A353" s="10" t="s">
        <v>402</v>
      </c>
      <c r="B353" s="10" t="s">
        <v>296</v>
      </c>
      <c r="C353" s="14" t="s">
        <v>208</v>
      </c>
      <c r="D353" s="9" t="s">
        <v>100</v>
      </c>
      <c r="E353" s="10" t="s">
        <v>780</v>
      </c>
      <c r="F353" s="10" t="s">
        <v>554</v>
      </c>
      <c r="G353" s="10" t="s">
        <v>1817</v>
      </c>
      <c r="H353" s="10" t="s">
        <v>2028</v>
      </c>
      <c r="I353" s="10" t="s">
        <v>1106</v>
      </c>
      <c r="J353" s="14" t="s">
        <v>2029</v>
      </c>
      <c r="K353" s="15">
        <v>0</v>
      </c>
      <c r="L353" s="15">
        <v>100</v>
      </c>
      <c r="M353" s="15">
        <v>100</v>
      </c>
      <c r="N353" s="15">
        <v>50</v>
      </c>
      <c r="O353" s="15">
        <v>50</v>
      </c>
      <c r="P353" s="15">
        <v>0</v>
      </c>
      <c r="Q353" s="16">
        <v>0.4</v>
      </c>
      <c r="R353" s="17" t="s">
        <v>20</v>
      </c>
      <c r="S353" s="19">
        <v>2627.86</v>
      </c>
      <c r="T353" s="14" t="s">
        <v>2030</v>
      </c>
      <c r="U353" s="12" t="s">
        <v>2031</v>
      </c>
      <c r="V353" s="12"/>
      <c r="W353" s="17" t="s">
        <v>2032</v>
      </c>
      <c r="X353" s="17" t="s">
        <v>2028</v>
      </c>
    </row>
    <row r="354" spans="1:24" ht="30" x14ac:dyDescent="0.25">
      <c r="A354" s="10" t="s">
        <v>411</v>
      </c>
      <c r="B354" s="10" t="s">
        <v>1872</v>
      </c>
      <c r="C354" s="14" t="s">
        <v>16</v>
      </c>
      <c r="D354" s="9" t="s">
        <v>37</v>
      </c>
      <c r="E354" s="10" t="s">
        <v>2033</v>
      </c>
      <c r="F354" s="10" t="s">
        <v>1450</v>
      </c>
      <c r="G354" s="10" t="s">
        <v>2034</v>
      </c>
      <c r="H354" s="10" t="s">
        <v>120</v>
      </c>
      <c r="I354" s="10" t="s">
        <v>1250</v>
      </c>
      <c r="J354" s="14" t="s">
        <v>112</v>
      </c>
      <c r="K354" s="15">
        <v>10</v>
      </c>
      <c r="L354" s="15">
        <v>5</v>
      </c>
      <c r="M354" s="15">
        <v>15</v>
      </c>
      <c r="N354" s="15">
        <v>15</v>
      </c>
      <c r="O354" s="18" t="s">
        <v>17</v>
      </c>
      <c r="P354" s="15">
        <v>0</v>
      </c>
      <c r="Q354" s="16">
        <v>0.4</v>
      </c>
      <c r="R354" s="17" t="s">
        <v>20</v>
      </c>
      <c r="S354" s="15">
        <v>550</v>
      </c>
      <c r="T354" s="14" t="s">
        <v>2035</v>
      </c>
      <c r="U354" s="12" t="s">
        <v>2036</v>
      </c>
      <c r="V354" s="12"/>
      <c r="W354" s="17" t="s">
        <v>17</v>
      </c>
      <c r="X354" s="17" t="s">
        <v>17</v>
      </c>
    </row>
    <row r="355" spans="1:24" ht="30" x14ac:dyDescent="0.25">
      <c r="A355" s="10" t="s">
        <v>418</v>
      </c>
      <c r="B355" s="10" t="s">
        <v>1863</v>
      </c>
      <c r="C355" s="14" t="s">
        <v>16</v>
      </c>
      <c r="D355" s="9" t="s">
        <v>134</v>
      </c>
      <c r="E355" s="10" t="s">
        <v>1816</v>
      </c>
      <c r="F355" s="10" t="s">
        <v>2037</v>
      </c>
      <c r="G355" s="10" t="s">
        <v>2038</v>
      </c>
      <c r="H355" s="10" t="s">
        <v>2039</v>
      </c>
      <c r="I355" s="10" t="s">
        <v>547</v>
      </c>
      <c r="J355" s="14" t="s">
        <v>2040</v>
      </c>
      <c r="K355" s="15">
        <v>0</v>
      </c>
      <c r="L355" s="15">
        <v>15</v>
      </c>
      <c r="M355" s="15">
        <v>15</v>
      </c>
      <c r="N355" s="15">
        <v>15</v>
      </c>
      <c r="O355" s="18" t="s">
        <v>17</v>
      </c>
      <c r="P355" s="15">
        <v>0</v>
      </c>
      <c r="Q355" s="16">
        <v>0.4</v>
      </c>
      <c r="R355" s="17" t="s">
        <v>20</v>
      </c>
      <c r="S355" s="15">
        <v>550</v>
      </c>
      <c r="T355" s="14" t="s">
        <v>2041</v>
      </c>
      <c r="U355" s="12" t="s">
        <v>2042</v>
      </c>
      <c r="V355" s="12"/>
      <c r="W355" s="17" t="s">
        <v>17</v>
      </c>
      <c r="X355" s="17" t="s">
        <v>17</v>
      </c>
    </row>
    <row r="356" spans="1:24" ht="60" x14ac:dyDescent="0.25">
      <c r="A356" s="10" t="s">
        <v>426</v>
      </c>
      <c r="B356" s="10" t="s">
        <v>2043</v>
      </c>
      <c r="C356" s="14" t="s">
        <v>16</v>
      </c>
      <c r="D356" s="9" t="s">
        <v>100</v>
      </c>
      <c r="E356" s="10" t="s">
        <v>1849</v>
      </c>
      <c r="F356" s="10" t="s">
        <v>1802</v>
      </c>
      <c r="G356" s="10" t="s">
        <v>1803</v>
      </c>
      <c r="H356" s="10" t="s">
        <v>2044</v>
      </c>
      <c r="I356" s="10" t="s">
        <v>1805</v>
      </c>
      <c r="J356" s="14" t="s">
        <v>2045</v>
      </c>
      <c r="K356" s="15">
        <v>0</v>
      </c>
      <c r="L356" s="15">
        <v>8</v>
      </c>
      <c r="M356" s="15">
        <v>8</v>
      </c>
      <c r="N356" s="15">
        <v>8</v>
      </c>
      <c r="O356" s="16">
        <v>6.8</v>
      </c>
      <c r="P356" s="15">
        <v>0</v>
      </c>
      <c r="Q356" s="16">
        <v>0.4</v>
      </c>
      <c r="R356" s="17" t="s">
        <v>20</v>
      </c>
      <c r="S356" s="15">
        <v>550</v>
      </c>
      <c r="T356" s="14" t="s">
        <v>2046</v>
      </c>
      <c r="U356" s="12" t="s">
        <v>2047</v>
      </c>
      <c r="V356" s="12"/>
      <c r="W356" s="17" t="s">
        <v>2048</v>
      </c>
      <c r="X356" s="17" t="s">
        <v>2044</v>
      </c>
    </row>
    <row r="357" spans="1:24" ht="30" x14ac:dyDescent="0.25">
      <c r="A357" s="10" t="s">
        <v>437</v>
      </c>
      <c r="B357" s="10" t="s">
        <v>764</v>
      </c>
      <c r="C357" s="14" t="s">
        <v>16</v>
      </c>
      <c r="D357" s="9" t="s">
        <v>100</v>
      </c>
      <c r="E357" s="10" t="s">
        <v>304</v>
      </c>
      <c r="F357" s="10" t="s">
        <v>1930</v>
      </c>
      <c r="G357" s="10" t="s">
        <v>2049</v>
      </c>
      <c r="H357" s="10" t="s">
        <v>2050</v>
      </c>
      <c r="I357" s="10" t="s">
        <v>1923</v>
      </c>
      <c r="J357" s="14" t="s">
        <v>2051</v>
      </c>
      <c r="K357" s="15">
        <v>300</v>
      </c>
      <c r="L357" s="15">
        <v>70</v>
      </c>
      <c r="M357" s="15">
        <v>370</v>
      </c>
      <c r="N357" s="15">
        <v>370</v>
      </c>
      <c r="O357" s="15">
        <v>370</v>
      </c>
      <c r="P357" s="15">
        <v>0</v>
      </c>
      <c r="Q357" s="16">
        <v>0.4</v>
      </c>
      <c r="R357" s="17" t="s">
        <v>20</v>
      </c>
      <c r="S357" s="15">
        <v>3679</v>
      </c>
      <c r="T357" s="14" t="s">
        <v>2052</v>
      </c>
      <c r="U357" s="12" t="s">
        <v>2053</v>
      </c>
      <c r="V357" s="12"/>
      <c r="W357" s="17" t="s">
        <v>2054</v>
      </c>
      <c r="X357" s="17" t="s">
        <v>2050</v>
      </c>
    </row>
    <row r="358" spans="1:24" ht="45" x14ac:dyDescent="0.25">
      <c r="A358" s="10" t="s">
        <v>443</v>
      </c>
      <c r="B358" s="10" t="s">
        <v>2055</v>
      </c>
      <c r="C358" s="14" t="s">
        <v>16</v>
      </c>
      <c r="D358" s="9" t="s">
        <v>100</v>
      </c>
      <c r="E358" s="10" t="s">
        <v>1893</v>
      </c>
      <c r="F358" s="10" t="s">
        <v>2056</v>
      </c>
      <c r="G358" s="10" t="s">
        <v>2057</v>
      </c>
      <c r="H358" s="10" t="s">
        <v>1831</v>
      </c>
      <c r="I358" s="10" t="s">
        <v>2058</v>
      </c>
      <c r="J358" s="14" t="s">
        <v>189</v>
      </c>
      <c r="K358" s="15">
        <v>134</v>
      </c>
      <c r="L358" s="15">
        <v>46</v>
      </c>
      <c r="M358" s="15">
        <v>180</v>
      </c>
      <c r="N358" s="15">
        <v>180</v>
      </c>
      <c r="O358" s="15">
        <v>180</v>
      </c>
      <c r="P358" s="15">
        <v>400</v>
      </c>
      <c r="Q358" s="19">
        <v>6.1</v>
      </c>
      <c r="R358" s="17" t="s">
        <v>20</v>
      </c>
      <c r="S358" s="19">
        <v>2417.63</v>
      </c>
      <c r="T358" s="14" t="s">
        <v>2059</v>
      </c>
      <c r="U358" s="12" t="s">
        <v>2060</v>
      </c>
      <c r="V358" s="12"/>
      <c r="W358" s="17" t="s">
        <v>2061</v>
      </c>
      <c r="X358" s="17" t="s">
        <v>1831</v>
      </c>
    </row>
    <row r="359" spans="1:24" ht="75" x14ac:dyDescent="0.25">
      <c r="A359" s="10" t="s">
        <v>450</v>
      </c>
      <c r="B359" s="10" t="s">
        <v>2062</v>
      </c>
      <c r="C359" s="14" t="s">
        <v>16</v>
      </c>
      <c r="D359" s="9" t="s">
        <v>100</v>
      </c>
      <c r="E359" s="10" t="s">
        <v>2063</v>
      </c>
      <c r="F359" s="10" t="s">
        <v>1816</v>
      </c>
      <c r="G359" s="10" t="s">
        <v>1832</v>
      </c>
      <c r="H359" s="10" t="s">
        <v>2004</v>
      </c>
      <c r="I359" s="10" t="s">
        <v>2064</v>
      </c>
      <c r="J359" s="14" t="s">
        <v>2065</v>
      </c>
      <c r="K359" s="15">
        <v>0</v>
      </c>
      <c r="L359" s="16">
        <v>0.2</v>
      </c>
      <c r="M359" s="16">
        <v>0.2</v>
      </c>
      <c r="N359" s="16">
        <v>0.2</v>
      </c>
      <c r="O359" s="16">
        <v>0.2</v>
      </c>
      <c r="P359" s="15">
        <v>0</v>
      </c>
      <c r="Q359" s="16">
        <v>0.4</v>
      </c>
      <c r="R359" s="17" t="s">
        <v>20</v>
      </c>
      <c r="S359" s="15">
        <v>550</v>
      </c>
      <c r="T359" s="14" t="s">
        <v>2066</v>
      </c>
      <c r="U359" s="12" t="s">
        <v>2067</v>
      </c>
      <c r="V359" s="12"/>
      <c r="W359" s="17" t="s">
        <v>2068</v>
      </c>
      <c r="X359" s="17" t="s">
        <v>2004</v>
      </c>
    </row>
    <row r="360" spans="1:24" ht="45" x14ac:dyDescent="0.25">
      <c r="A360" s="10" t="s">
        <v>457</v>
      </c>
      <c r="B360" s="10" t="s">
        <v>2063</v>
      </c>
      <c r="C360" s="14" t="s">
        <v>16</v>
      </c>
      <c r="D360" s="9" t="s">
        <v>37</v>
      </c>
      <c r="E360" s="10" t="s">
        <v>1972</v>
      </c>
      <c r="F360" s="10" t="s">
        <v>2004</v>
      </c>
      <c r="G360" s="10" t="s">
        <v>2069</v>
      </c>
      <c r="H360" s="10" t="s">
        <v>120</v>
      </c>
      <c r="I360" s="10" t="s">
        <v>2070</v>
      </c>
      <c r="J360" s="14" t="s">
        <v>389</v>
      </c>
      <c r="K360" s="15">
        <v>0</v>
      </c>
      <c r="L360" s="15">
        <v>15</v>
      </c>
      <c r="M360" s="15">
        <v>15</v>
      </c>
      <c r="N360" s="15">
        <v>15</v>
      </c>
      <c r="O360" s="18" t="s">
        <v>17</v>
      </c>
      <c r="P360" s="15">
        <v>0</v>
      </c>
      <c r="Q360" s="16">
        <v>0.4</v>
      </c>
      <c r="R360" s="17" t="s">
        <v>20</v>
      </c>
      <c r="S360" s="15">
        <v>550</v>
      </c>
      <c r="T360" s="14" t="s">
        <v>2071</v>
      </c>
      <c r="U360" s="12" t="s">
        <v>2072</v>
      </c>
      <c r="V360" s="12"/>
      <c r="W360" s="17" t="s">
        <v>17</v>
      </c>
      <c r="X360" s="17" t="s">
        <v>17</v>
      </c>
    </row>
    <row r="361" spans="1:24" ht="60" x14ac:dyDescent="0.25">
      <c r="A361" s="10" t="s">
        <v>61</v>
      </c>
      <c r="B361" s="10" t="s">
        <v>1184</v>
      </c>
      <c r="C361" s="14" t="s">
        <v>16</v>
      </c>
      <c r="D361" s="9" t="s">
        <v>100</v>
      </c>
      <c r="E361" s="10" t="s">
        <v>1894</v>
      </c>
      <c r="F361" s="10" t="s">
        <v>1952</v>
      </c>
      <c r="G361" s="10" t="s">
        <v>2073</v>
      </c>
      <c r="H361" s="10" t="s">
        <v>1053</v>
      </c>
      <c r="I361" s="10" t="s">
        <v>218</v>
      </c>
      <c r="J361" s="14" t="s">
        <v>2074</v>
      </c>
      <c r="K361" s="15">
        <v>0</v>
      </c>
      <c r="L361" s="15">
        <v>10</v>
      </c>
      <c r="M361" s="15">
        <v>10</v>
      </c>
      <c r="N361" s="15">
        <v>10</v>
      </c>
      <c r="O361" s="15">
        <v>10</v>
      </c>
      <c r="P361" s="15">
        <v>0</v>
      </c>
      <c r="Q361" s="16">
        <v>0.4</v>
      </c>
      <c r="R361" s="17" t="s">
        <v>20</v>
      </c>
      <c r="S361" s="15">
        <v>550</v>
      </c>
      <c r="T361" s="14" t="s">
        <v>2075</v>
      </c>
      <c r="U361" s="12" t="s">
        <v>2076</v>
      </c>
      <c r="V361" s="12"/>
      <c r="W361" s="17" t="s">
        <v>2077</v>
      </c>
      <c r="X361" s="17" t="s">
        <v>1053</v>
      </c>
    </row>
    <row r="362" spans="1:24" ht="30" x14ac:dyDescent="0.25">
      <c r="A362" s="10" t="s">
        <v>471</v>
      </c>
      <c r="B362" s="10" t="s">
        <v>1518</v>
      </c>
      <c r="C362" s="14" t="s">
        <v>16</v>
      </c>
      <c r="D362" s="9" t="s">
        <v>37</v>
      </c>
      <c r="E362" s="10" t="s">
        <v>1849</v>
      </c>
      <c r="F362" s="10" t="s">
        <v>1299</v>
      </c>
      <c r="G362" s="10" t="s">
        <v>2078</v>
      </c>
      <c r="H362" s="10" t="s">
        <v>120</v>
      </c>
      <c r="I362" s="10" t="s">
        <v>2079</v>
      </c>
      <c r="J362" s="14" t="s">
        <v>112</v>
      </c>
      <c r="K362" s="15">
        <v>15</v>
      </c>
      <c r="L362" s="15">
        <v>15</v>
      </c>
      <c r="M362" s="15">
        <v>30</v>
      </c>
      <c r="N362" s="15">
        <v>30</v>
      </c>
      <c r="O362" s="18" t="s">
        <v>17</v>
      </c>
      <c r="P362" s="15">
        <v>0</v>
      </c>
      <c r="Q362" s="16">
        <v>0.4</v>
      </c>
      <c r="R362" s="17" t="s">
        <v>20</v>
      </c>
      <c r="S362" s="19">
        <v>788.36</v>
      </c>
      <c r="T362" s="14" t="s">
        <v>1145</v>
      </c>
      <c r="U362" s="12" t="s">
        <v>2080</v>
      </c>
      <c r="V362" s="12"/>
      <c r="W362" s="17" t="s">
        <v>17</v>
      </c>
      <c r="X362" s="17" t="s">
        <v>17</v>
      </c>
    </row>
    <row r="363" spans="1:24" ht="30" x14ac:dyDescent="0.25">
      <c r="A363" s="10" t="s">
        <v>477</v>
      </c>
      <c r="B363" s="10" t="s">
        <v>1154</v>
      </c>
      <c r="C363" s="14" t="s">
        <v>16</v>
      </c>
      <c r="D363" s="9" t="s">
        <v>100</v>
      </c>
      <c r="E363" s="10" t="s">
        <v>2081</v>
      </c>
      <c r="F363" s="10" t="s">
        <v>1908</v>
      </c>
      <c r="G363" s="10" t="s">
        <v>1126</v>
      </c>
      <c r="H363" s="10" t="s">
        <v>1524</v>
      </c>
      <c r="I363" s="10" t="s">
        <v>1913</v>
      </c>
      <c r="J363" s="14" t="s">
        <v>2082</v>
      </c>
      <c r="K363" s="15">
        <v>0</v>
      </c>
      <c r="L363" s="15">
        <v>15</v>
      </c>
      <c r="M363" s="15">
        <v>15</v>
      </c>
      <c r="N363" s="15">
        <v>15</v>
      </c>
      <c r="O363" s="15">
        <v>15</v>
      </c>
      <c r="P363" s="15">
        <v>0</v>
      </c>
      <c r="Q363" s="16">
        <v>0.4</v>
      </c>
      <c r="R363" s="17" t="s">
        <v>20</v>
      </c>
      <c r="S363" s="15">
        <v>550</v>
      </c>
      <c r="T363" s="14" t="s">
        <v>2083</v>
      </c>
      <c r="U363" s="12" t="s">
        <v>2084</v>
      </c>
      <c r="V363" s="12"/>
      <c r="W363" s="17" t="s">
        <v>2085</v>
      </c>
      <c r="X363" s="17" t="s">
        <v>1524</v>
      </c>
    </row>
    <row r="364" spans="1:24" ht="60" x14ac:dyDescent="0.25">
      <c r="A364" s="10" t="s">
        <v>484</v>
      </c>
      <c r="B364" s="10" t="s">
        <v>1964</v>
      </c>
      <c r="C364" s="14" t="s">
        <v>16</v>
      </c>
      <c r="D364" s="9" t="s">
        <v>100</v>
      </c>
      <c r="E364" s="10" t="s">
        <v>1822</v>
      </c>
      <c r="F364" s="10" t="s">
        <v>1063</v>
      </c>
      <c r="G364" s="10" t="s">
        <v>1880</v>
      </c>
      <c r="H364" s="10" t="s">
        <v>814</v>
      </c>
      <c r="I364" s="10" t="s">
        <v>2086</v>
      </c>
      <c r="J364" s="14" t="s">
        <v>2087</v>
      </c>
      <c r="K364" s="15">
        <v>5</v>
      </c>
      <c r="L364" s="15">
        <v>5</v>
      </c>
      <c r="M364" s="15">
        <v>10</v>
      </c>
      <c r="N364" s="15">
        <v>10</v>
      </c>
      <c r="O364" s="15">
        <v>10</v>
      </c>
      <c r="P364" s="15">
        <v>0</v>
      </c>
      <c r="Q364" s="16">
        <v>0.4</v>
      </c>
      <c r="R364" s="17" t="s">
        <v>20</v>
      </c>
      <c r="S364" s="15">
        <v>550</v>
      </c>
      <c r="T364" s="14" t="s">
        <v>2088</v>
      </c>
      <c r="U364" s="12" t="s">
        <v>2089</v>
      </c>
      <c r="V364" s="12"/>
      <c r="W364" s="17" t="s">
        <v>2090</v>
      </c>
      <c r="X364" s="17" t="s">
        <v>814</v>
      </c>
    </row>
    <row r="365" spans="1:24" ht="45" x14ac:dyDescent="0.25">
      <c r="A365" s="10" t="s">
        <v>489</v>
      </c>
      <c r="B365" s="10" t="s">
        <v>2043</v>
      </c>
      <c r="C365" s="14" t="s">
        <v>16</v>
      </c>
      <c r="D365" s="9" t="s">
        <v>134</v>
      </c>
      <c r="E365" s="10" t="s">
        <v>2091</v>
      </c>
      <c r="F365" s="10" t="s">
        <v>2092</v>
      </c>
      <c r="G365" s="10" t="s">
        <v>2093</v>
      </c>
      <c r="H365" s="10" t="s">
        <v>2094</v>
      </c>
      <c r="I365" s="10" t="s">
        <v>2095</v>
      </c>
      <c r="J365" s="14" t="s">
        <v>2096</v>
      </c>
      <c r="K365" s="15">
        <v>0</v>
      </c>
      <c r="L365" s="15">
        <v>10</v>
      </c>
      <c r="M365" s="15">
        <v>10</v>
      </c>
      <c r="N365" s="15">
        <v>10</v>
      </c>
      <c r="O365" s="18" t="s">
        <v>17</v>
      </c>
      <c r="P365" s="15">
        <v>0</v>
      </c>
      <c r="Q365" s="16">
        <v>0.4</v>
      </c>
      <c r="R365" s="17" t="s">
        <v>20</v>
      </c>
      <c r="S365" s="15">
        <v>550</v>
      </c>
      <c r="T365" s="14" t="s">
        <v>2097</v>
      </c>
      <c r="U365" s="12" t="s">
        <v>2098</v>
      </c>
      <c r="V365" s="12"/>
      <c r="W365" s="17" t="s">
        <v>17</v>
      </c>
      <c r="X365" s="17" t="s">
        <v>17</v>
      </c>
    </row>
    <row r="366" spans="1:24" ht="45" x14ac:dyDescent="0.25">
      <c r="A366" s="10" t="s">
        <v>496</v>
      </c>
      <c r="B366" s="10" t="s">
        <v>1872</v>
      </c>
      <c r="C366" s="14" t="s">
        <v>16</v>
      </c>
      <c r="D366" s="9" t="s">
        <v>100</v>
      </c>
      <c r="E366" s="10" t="s">
        <v>211</v>
      </c>
      <c r="F366" s="10" t="s">
        <v>119</v>
      </c>
      <c r="G366" s="10" t="s">
        <v>1912</v>
      </c>
      <c r="H366" s="10" t="s">
        <v>2099</v>
      </c>
      <c r="I366" s="10" t="s">
        <v>1840</v>
      </c>
      <c r="J366" s="14" t="s">
        <v>2100</v>
      </c>
      <c r="K366" s="15">
        <v>0</v>
      </c>
      <c r="L366" s="15">
        <v>10</v>
      </c>
      <c r="M366" s="15">
        <v>10</v>
      </c>
      <c r="N366" s="15">
        <v>10</v>
      </c>
      <c r="O366" s="15">
        <v>10</v>
      </c>
      <c r="P366" s="15">
        <v>0</v>
      </c>
      <c r="Q366" s="16">
        <v>0.4</v>
      </c>
      <c r="R366" s="17" t="s">
        <v>20</v>
      </c>
      <c r="S366" s="15">
        <v>550</v>
      </c>
      <c r="T366" s="14" t="s">
        <v>2101</v>
      </c>
      <c r="U366" s="12" t="s">
        <v>2102</v>
      </c>
      <c r="V366" s="12"/>
      <c r="W366" s="17" t="s">
        <v>2103</v>
      </c>
      <c r="X366" s="17" t="s">
        <v>2099</v>
      </c>
    </row>
    <row r="367" spans="1:24" ht="30" x14ac:dyDescent="0.25">
      <c r="A367" s="10" t="s">
        <v>502</v>
      </c>
      <c r="B367" s="10" t="s">
        <v>1957</v>
      </c>
      <c r="C367" s="14" t="s">
        <v>16</v>
      </c>
      <c r="D367" s="9" t="s">
        <v>100</v>
      </c>
      <c r="E367" s="10" t="s">
        <v>905</v>
      </c>
      <c r="F367" s="10" t="s">
        <v>2104</v>
      </c>
      <c r="G367" s="10" t="s">
        <v>2105</v>
      </c>
      <c r="H367" s="10" t="s">
        <v>1124</v>
      </c>
      <c r="I367" s="10" t="s">
        <v>1975</v>
      </c>
      <c r="J367" s="14" t="s">
        <v>196</v>
      </c>
      <c r="K367" s="15">
        <v>10</v>
      </c>
      <c r="L367" s="15">
        <v>5</v>
      </c>
      <c r="M367" s="15">
        <v>15</v>
      </c>
      <c r="N367" s="15">
        <v>15</v>
      </c>
      <c r="O367" s="15">
        <v>15</v>
      </c>
      <c r="P367" s="15">
        <v>0</v>
      </c>
      <c r="Q367" s="16">
        <v>0.4</v>
      </c>
      <c r="R367" s="17" t="s">
        <v>20</v>
      </c>
      <c r="S367" s="15">
        <v>550</v>
      </c>
      <c r="T367" s="14" t="s">
        <v>1113</v>
      </c>
      <c r="U367" s="12" t="s">
        <v>2106</v>
      </c>
      <c r="V367" s="12"/>
      <c r="W367" s="17" t="s">
        <v>2107</v>
      </c>
      <c r="X367" s="17" t="s">
        <v>1124</v>
      </c>
    </row>
    <row r="368" spans="1:24" ht="30" x14ac:dyDescent="0.25">
      <c r="A368" s="10" t="s">
        <v>510</v>
      </c>
      <c r="B368" s="10" t="s">
        <v>1098</v>
      </c>
      <c r="C368" s="14" t="s">
        <v>16</v>
      </c>
      <c r="D368" s="9" t="s">
        <v>100</v>
      </c>
      <c r="E368" s="10" t="s">
        <v>1021</v>
      </c>
      <c r="F368" s="10" t="s">
        <v>374</v>
      </c>
      <c r="G368" s="10" t="s">
        <v>878</v>
      </c>
      <c r="H368" s="10" t="s">
        <v>2104</v>
      </c>
      <c r="I368" s="10" t="s">
        <v>539</v>
      </c>
      <c r="J368" s="14" t="s">
        <v>2108</v>
      </c>
      <c r="K368" s="15">
        <v>4</v>
      </c>
      <c r="L368" s="15">
        <v>11</v>
      </c>
      <c r="M368" s="15">
        <v>15</v>
      </c>
      <c r="N368" s="15">
        <v>15</v>
      </c>
      <c r="O368" s="15">
        <v>15</v>
      </c>
      <c r="P368" s="15">
        <v>0</v>
      </c>
      <c r="Q368" s="16">
        <v>0.4</v>
      </c>
      <c r="R368" s="17" t="s">
        <v>20</v>
      </c>
      <c r="S368" s="15">
        <v>550</v>
      </c>
      <c r="T368" s="14" t="s">
        <v>113</v>
      </c>
      <c r="U368" s="12" t="s">
        <v>2109</v>
      </c>
      <c r="V368" s="12"/>
      <c r="W368" s="17" t="s">
        <v>2110</v>
      </c>
      <c r="X368" s="17" t="s">
        <v>2104</v>
      </c>
    </row>
    <row r="369" spans="1:24" ht="45" x14ac:dyDescent="0.25">
      <c r="A369" s="10" t="s">
        <v>518</v>
      </c>
      <c r="B369" s="10" t="s">
        <v>128</v>
      </c>
      <c r="C369" s="14" t="s">
        <v>16</v>
      </c>
      <c r="D369" s="9" t="s">
        <v>100</v>
      </c>
      <c r="E369" s="10" t="s">
        <v>1250</v>
      </c>
      <c r="F369" s="10" t="s">
        <v>980</v>
      </c>
      <c r="G369" s="10" t="s">
        <v>2111</v>
      </c>
      <c r="H369" s="10" t="s">
        <v>1994</v>
      </c>
      <c r="I369" s="10" t="s">
        <v>2055</v>
      </c>
      <c r="J369" s="14" t="s">
        <v>2112</v>
      </c>
      <c r="K369" s="15">
        <v>0</v>
      </c>
      <c r="L369" s="15">
        <v>100</v>
      </c>
      <c r="M369" s="15">
        <v>100</v>
      </c>
      <c r="N369" s="15">
        <v>100</v>
      </c>
      <c r="O369" s="15">
        <v>100</v>
      </c>
      <c r="P369" s="15">
        <v>0</v>
      </c>
      <c r="Q369" s="16">
        <v>0.4</v>
      </c>
      <c r="R369" s="17" t="s">
        <v>22</v>
      </c>
      <c r="S369" s="19">
        <v>5255.72</v>
      </c>
      <c r="T369" s="14" t="s">
        <v>2113</v>
      </c>
      <c r="U369" s="12" t="s">
        <v>2114</v>
      </c>
      <c r="V369" s="12"/>
      <c r="W369" s="17" t="s">
        <v>2115</v>
      </c>
      <c r="X369" s="17" t="s">
        <v>1994</v>
      </c>
    </row>
    <row r="370" spans="1:24" ht="60" x14ac:dyDescent="0.25">
      <c r="A370" s="10" t="s">
        <v>524</v>
      </c>
      <c r="B370" s="10" t="s">
        <v>2116</v>
      </c>
      <c r="C370" s="14" t="s">
        <v>16</v>
      </c>
      <c r="D370" s="9" t="s">
        <v>100</v>
      </c>
      <c r="E370" s="10" t="s">
        <v>2117</v>
      </c>
      <c r="F370" s="10" t="s">
        <v>2021</v>
      </c>
      <c r="G370" s="10" t="s">
        <v>2118</v>
      </c>
      <c r="H370" s="10" t="s">
        <v>1959</v>
      </c>
      <c r="I370" s="10" t="s">
        <v>1148</v>
      </c>
      <c r="J370" s="14" t="s">
        <v>2119</v>
      </c>
      <c r="K370" s="16">
        <v>3.6</v>
      </c>
      <c r="L370" s="16">
        <v>9.4</v>
      </c>
      <c r="M370" s="15">
        <v>13</v>
      </c>
      <c r="N370" s="15">
        <v>13</v>
      </c>
      <c r="O370" s="19">
        <v>12.75</v>
      </c>
      <c r="P370" s="15">
        <v>0</v>
      </c>
      <c r="Q370" s="16">
        <v>0.4</v>
      </c>
      <c r="R370" s="17" t="s">
        <v>20</v>
      </c>
      <c r="S370" s="15">
        <v>550</v>
      </c>
      <c r="T370" s="14" t="s">
        <v>2120</v>
      </c>
      <c r="U370" s="12" t="s">
        <v>2121</v>
      </c>
      <c r="V370" s="12"/>
      <c r="W370" s="17" t="s">
        <v>2122</v>
      </c>
      <c r="X370" s="17" t="s">
        <v>1959</v>
      </c>
    </row>
    <row r="371" spans="1:24" ht="30" x14ac:dyDescent="0.25">
      <c r="A371" s="10" t="s">
        <v>34</v>
      </c>
      <c r="B371" s="10" t="s">
        <v>1911</v>
      </c>
      <c r="C371" s="14" t="s">
        <v>16</v>
      </c>
      <c r="D371" s="9" t="s">
        <v>677</v>
      </c>
      <c r="E371" s="10" t="s">
        <v>2123</v>
      </c>
      <c r="F371" s="10" t="s">
        <v>1951</v>
      </c>
      <c r="G371" s="10" t="s">
        <v>547</v>
      </c>
      <c r="H371" s="10" t="s">
        <v>2124</v>
      </c>
      <c r="I371" s="10" t="s">
        <v>2104</v>
      </c>
      <c r="J371" s="14" t="s">
        <v>1904</v>
      </c>
      <c r="K371" s="15">
        <v>0</v>
      </c>
      <c r="L371" s="15">
        <v>15</v>
      </c>
      <c r="M371" s="15">
        <v>15</v>
      </c>
      <c r="N371" s="15">
        <v>15</v>
      </c>
      <c r="O371" s="18" t="s">
        <v>17</v>
      </c>
      <c r="P371" s="15">
        <v>0</v>
      </c>
      <c r="Q371" s="16">
        <v>0.4</v>
      </c>
      <c r="R371" s="17" t="s">
        <v>20</v>
      </c>
      <c r="S371" s="15">
        <v>550</v>
      </c>
      <c r="T371" s="14" t="s">
        <v>1919</v>
      </c>
      <c r="U371" s="12" t="s">
        <v>2125</v>
      </c>
      <c r="V371" s="12"/>
      <c r="W371" s="17" t="s">
        <v>17</v>
      </c>
      <c r="X371" s="17" t="s">
        <v>17</v>
      </c>
    </row>
    <row r="372" spans="1:24" ht="30" x14ac:dyDescent="0.25">
      <c r="A372" s="10" t="s">
        <v>533</v>
      </c>
      <c r="B372" s="10" t="s">
        <v>2055</v>
      </c>
      <c r="C372" s="14" t="s">
        <v>28</v>
      </c>
      <c r="D372" s="9" t="s">
        <v>150</v>
      </c>
      <c r="E372" s="10" t="s">
        <v>1856</v>
      </c>
      <c r="F372" s="10" t="s">
        <v>120</v>
      </c>
      <c r="G372" s="10" t="s">
        <v>120</v>
      </c>
      <c r="H372" s="10" t="s">
        <v>120</v>
      </c>
      <c r="I372" s="10" t="s">
        <v>120</v>
      </c>
      <c r="J372" s="14" t="s">
        <v>2126</v>
      </c>
      <c r="K372" s="15">
        <v>0</v>
      </c>
      <c r="L372" s="15">
        <v>15</v>
      </c>
      <c r="M372" s="15">
        <v>15</v>
      </c>
      <c r="N372" s="15">
        <v>15</v>
      </c>
      <c r="O372" s="18" t="s">
        <v>17</v>
      </c>
      <c r="P372" s="15">
        <v>0</v>
      </c>
      <c r="Q372" s="16">
        <v>0.4</v>
      </c>
      <c r="R372" s="17" t="s">
        <v>20</v>
      </c>
      <c r="S372" s="19">
        <v>58844.22</v>
      </c>
      <c r="T372" s="14" t="s">
        <v>1919</v>
      </c>
      <c r="U372" s="12" t="s">
        <v>2127</v>
      </c>
      <c r="V372" s="12"/>
      <c r="W372" s="17" t="s">
        <v>17</v>
      </c>
      <c r="X372" s="17" t="s">
        <v>17</v>
      </c>
    </row>
    <row r="373" spans="1:24" ht="45" x14ac:dyDescent="0.25">
      <c r="A373" s="10" t="s">
        <v>537</v>
      </c>
      <c r="B373" s="10" t="s">
        <v>2055</v>
      </c>
      <c r="C373" s="14" t="s">
        <v>28</v>
      </c>
      <c r="D373" s="9" t="s">
        <v>150</v>
      </c>
      <c r="E373" s="10" t="s">
        <v>1856</v>
      </c>
      <c r="F373" s="10" t="s">
        <v>120</v>
      </c>
      <c r="G373" s="10" t="s">
        <v>120</v>
      </c>
      <c r="H373" s="10" t="s">
        <v>120</v>
      </c>
      <c r="I373" s="10" t="s">
        <v>120</v>
      </c>
      <c r="J373" s="14" t="s">
        <v>2128</v>
      </c>
      <c r="K373" s="15">
        <v>0</v>
      </c>
      <c r="L373" s="15">
        <v>15</v>
      </c>
      <c r="M373" s="15">
        <v>15</v>
      </c>
      <c r="N373" s="15">
        <v>15</v>
      </c>
      <c r="O373" s="18" t="s">
        <v>17</v>
      </c>
      <c r="P373" s="15">
        <v>0</v>
      </c>
      <c r="Q373" s="16">
        <v>0.4</v>
      </c>
      <c r="R373" s="17" t="s">
        <v>20</v>
      </c>
      <c r="S373" s="15">
        <v>550</v>
      </c>
      <c r="T373" s="14" t="s">
        <v>2129</v>
      </c>
      <c r="U373" s="12" t="s">
        <v>2130</v>
      </c>
      <c r="V373" s="12"/>
      <c r="W373" s="17" t="s">
        <v>17</v>
      </c>
      <c r="X373" s="17" t="s">
        <v>17</v>
      </c>
    </row>
    <row r="374" spans="1:24" ht="30" x14ac:dyDescent="0.25">
      <c r="A374" s="10" t="s">
        <v>543</v>
      </c>
      <c r="B374" s="10" t="s">
        <v>1719</v>
      </c>
      <c r="C374" s="14" t="s">
        <v>208</v>
      </c>
      <c r="D374" s="9" t="s">
        <v>100</v>
      </c>
      <c r="E374" s="10" t="s">
        <v>430</v>
      </c>
      <c r="F374" s="10" t="s">
        <v>1100</v>
      </c>
      <c r="G374" s="10" t="s">
        <v>1929</v>
      </c>
      <c r="H374" s="10" t="s">
        <v>1929</v>
      </c>
      <c r="I374" s="10" t="s">
        <v>2056</v>
      </c>
      <c r="J374" s="14" t="s">
        <v>2131</v>
      </c>
      <c r="K374" s="15">
        <v>6</v>
      </c>
      <c r="L374" s="15">
        <v>44</v>
      </c>
      <c r="M374" s="15">
        <v>50</v>
      </c>
      <c r="N374" s="15">
        <v>50</v>
      </c>
      <c r="O374" s="15">
        <v>50</v>
      </c>
      <c r="P374" s="15">
        <v>0</v>
      </c>
      <c r="Q374" s="16">
        <v>0.4</v>
      </c>
      <c r="R374" s="17" t="s">
        <v>20</v>
      </c>
      <c r="S374" s="19">
        <v>2312.52</v>
      </c>
      <c r="T374" s="14" t="s">
        <v>972</v>
      </c>
      <c r="U374" s="12" t="s">
        <v>2132</v>
      </c>
      <c r="V374" s="12"/>
      <c r="W374" s="17" t="s">
        <v>2133</v>
      </c>
      <c r="X374" s="17" t="s">
        <v>1929</v>
      </c>
    </row>
    <row r="375" spans="1:24" ht="45" x14ac:dyDescent="0.25">
      <c r="A375" s="10" t="s">
        <v>552</v>
      </c>
      <c r="B375" s="10" t="s">
        <v>380</v>
      </c>
      <c r="C375" s="14" t="s">
        <v>16</v>
      </c>
      <c r="D375" s="9" t="s">
        <v>100</v>
      </c>
      <c r="E375" s="10" t="s">
        <v>303</v>
      </c>
      <c r="F375" s="10" t="s">
        <v>2134</v>
      </c>
      <c r="G375" s="10" t="s">
        <v>2099</v>
      </c>
      <c r="H375" s="10" t="s">
        <v>1251</v>
      </c>
      <c r="I375" s="10" t="s">
        <v>2135</v>
      </c>
      <c r="J375" s="14" t="s">
        <v>2136</v>
      </c>
      <c r="K375" s="15">
        <v>30</v>
      </c>
      <c r="L375" s="15">
        <v>20</v>
      </c>
      <c r="M375" s="15">
        <v>50</v>
      </c>
      <c r="N375" s="15">
        <v>50</v>
      </c>
      <c r="O375" s="15">
        <v>50</v>
      </c>
      <c r="P375" s="15">
        <v>0</v>
      </c>
      <c r="Q375" s="16">
        <v>0.4</v>
      </c>
      <c r="R375" s="17" t="s">
        <v>20</v>
      </c>
      <c r="S375" s="16">
        <v>1050.2</v>
      </c>
      <c r="T375" s="14" t="s">
        <v>2137</v>
      </c>
      <c r="U375" s="12" t="s">
        <v>2138</v>
      </c>
      <c r="V375" s="12"/>
      <c r="W375" s="17" t="s">
        <v>2139</v>
      </c>
      <c r="X375" s="17" t="s">
        <v>1251</v>
      </c>
    </row>
    <row r="376" spans="1:24" ht="45" x14ac:dyDescent="0.25">
      <c r="A376" s="10" t="s">
        <v>560</v>
      </c>
      <c r="B376" s="10" t="s">
        <v>2140</v>
      </c>
      <c r="C376" s="14" t="s">
        <v>16</v>
      </c>
      <c r="D376" s="9" t="s">
        <v>100</v>
      </c>
      <c r="E376" s="10" t="s">
        <v>592</v>
      </c>
      <c r="F376" s="10" t="s">
        <v>2141</v>
      </c>
      <c r="G376" s="10" t="s">
        <v>2142</v>
      </c>
      <c r="H376" s="10" t="s">
        <v>2143</v>
      </c>
      <c r="I376" s="10" t="s">
        <v>2144</v>
      </c>
      <c r="J376" s="14" t="s">
        <v>153</v>
      </c>
      <c r="K376" s="15">
        <v>0</v>
      </c>
      <c r="L376" s="15">
        <v>70</v>
      </c>
      <c r="M376" s="15">
        <v>70</v>
      </c>
      <c r="N376" s="15">
        <v>70</v>
      </c>
      <c r="O376" s="19">
        <v>69.989999999999995</v>
      </c>
      <c r="P376" s="15">
        <v>0</v>
      </c>
      <c r="Q376" s="16">
        <v>0.4</v>
      </c>
      <c r="R376" s="17" t="s">
        <v>20</v>
      </c>
      <c r="S376" s="15">
        <v>3679</v>
      </c>
      <c r="T376" s="14" t="s">
        <v>2145</v>
      </c>
      <c r="U376" s="12" t="s">
        <v>2146</v>
      </c>
      <c r="V376" s="12"/>
      <c r="W376" s="17" t="s">
        <v>2147</v>
      </c>
      <c r="X376" s="17" t="s">
        <v>2143</v>
      </c>
    </row>
    <row r="377" spans="1:24" ht="30" x14ac:dyDescent="0.25">
      <c r="A377" s="10" t="s">
        <v>567</v>
      </c>
      <c r="B377" s="10" t="s">
        <v>877</v>
      </c>
      <c r="C377" s="14" t="s">
        <v>16</v>
      </c>
      <c r="D377" s="9" t="s">
        <v>100</v>
      </c>
      <c r="E377" s="10" t="s">
        <v>2148</v>
      </c>
      <c r="F377" s="10" t="s">
        <v>764</v>
      </c>
      <c r="G377" s="10" t="s">
        <v>2149</v>
      </c>
      <c r="H377" s="10" t="s">
        <v>1833</v>
      </c>
      <c r="I377" s="10" t="s">
        <v>878</v>
      </c>
      <c r="J377" s="14" t="s">
        <v>2150</v>
      </c>
      <c r="K377" s="15">
        <v>0</v>
      </c>
      <c r="L377" s="15">
        <v>150</v>
      </c>
      <c r="M377" s="15">
        <v>150</v>
      </c>
      <c r="N377" s="15">
        <v>150</v>
      </c>
      <c r="O377" s="15">
        <v>150</v>
      </c>
      <c r="P377" s="15">
        <v>0</v>
      </c>
      <c r="Q377" s="16">
        <v>0.4</v>
      </c>
      <c r="R377" s="17" t="s">
        <v>20</v>
      </c>
      <c r="S377" s="19">
        <v>5281.68</v>
      </c>
      <c r="T377" s="14" t="s">
        <v>2151</v>
      </c>
      <c r="U377" s="12" t="s">
        <v>2152</v>
      </c>
      <c r="V377" s="12"/>
      <c r="W377" s="17" t="s">
        <v>2153</v>
      </c>
      <c r="X377" s="17" t="s">
        <v>1833</v>
      </c>
    </row>
    <row r="378" spans="1:24" ht="30" x14ac:dyDescent="0.25">
      <c r="A378" s="10" t="s">
        <v>576</v>
      </c>
      <c r="B378" s="10" t="s">
        <v>2043</v>
      </c>
      <c r="C378" s="14" t="s">
        <v>16</v>
      </c>
      <c r="D378" s="9" t="s">
        <v>100</v>
      </c>
      <c r="E378" s="10" t="s">
        <v>1994</v>
      </c>
      <c r="F378" s="10" t="s">
        <v>1880</v>
      </c>
      <c r="G378" s="10" t="s">
        <v>2154</v>
      </c>
      <c r="H378" s="10" t="s">
        <v>2155</v>
      </c>
      <c r="I378" s="10" t="s">
        <v>2156</v>
      </c>
      <c r="J378" s="14" t="s">
        <v>2157</v>
      </c>
      <c r="K378" s="15">
        <v>7</v>
      </c>
      <c r="L378" s="15">
        <v>8</v>
      </c>
      <c r="M378" s="15">
        <v>15</v>
      </c>
      <c r="N378" s="15">
        <v>15</v>
      </c>
      <c r="O378" s="15">
        <v>15</v>
      </c>
      <c r="P378" s="15">
        <v>0</v>
      </c>
      <c r="Q378" s="16">
        <v>0.4</v>
      </c>
      <c r="R378" s="17" t="s">
        <v>20</v>
      </c>
      <c r="S378" s="15">
        <v>550</v>
      </c>
      <c r="T378" s="14" t="s">
        <v>2158</v>
      </c>
      <c r="U378" s="12" t="s">
        <v>2159</v>
      </c>
      <c r="V378" s="12"/>
      <c r="W378" s="17" t="s">
        <v>2160</v>
      </c>
      <c r="X378" s="17" t="s">
        <v>2155</v>
      </c>
    </row>
    <row r="379" spans="1:24" ht="75" x14ac:dyDescent="0.25">
      <c r="A379" s="10" t="s">
        <v>582</v>
      </c>
      <c r="B379" s="10" t="s">
        <v>877</v>
      </c>
      <c r="C379" s="14" t="s">
        <v>16</v>
      </c>
      <c r="D379" s="9" t="s">
        <v>134</v>
      </c>
      <c r="E379" s="10" t="s">
        <v>1195</v>
      </c>
      <c r="F379" s="10" t="s">
        <v>1195</v>
      </c>
      <c r="G379" s="10" t="s">
        <v>2161</v>
      </c>
      <c r="H379" s="10" t="s">
        <v>2043</v>
      </c>
      <c r="I379" s="10" t="s">
        <v>304</v>
      </c>
      <c r="J379" s="14" t="s">
        <v>2162</v>
      </c>
      <c r="K379" s="15">
        <v>0</v>
      </c>
      <c r="L379" s="15">
        <v>100</v>
      </c>
      <c r="M379" s="15">
        <v>100</v>
      </c>
      <c r="N379" s="15">
        <v>100</v>
      </c>
      <c r="O379" s="18" t="s">
        <v>17</v>
      </c>
      <c r="P379" s="15">
        <v>0</v>
      </c>
      <c r="Q379" s="16">
        <v>0.4</v>
      </c>
      <c r="R379" s="17" t="s">
        <v>22</v>
      </c>
      <c r="S379" s="19">
        <v>5255.72</v>
      </c>
      <c r="T379" s="14" t="s">
        <v>2163</v>
      </c>
      <c r="U379" s="12" t="s">
        <v>2164</v>
      </c>
      <c r="V379" s="12"/>
      <c r="W379" s="17" t="s">
        <v>17</v>
      </c>
      <c r="X379" s="17" t="s">
        <v>17</v>
      </c>
    </row>
    <row r="380" spans="1:24" ht="30" x14ac:dyDescent="0.25">
      <c r="A380" s="10" t="s">
        <v>589</v>
      </c>
      <c r="B380" s="10" t="s">
        <v>1929</v>
      </c>
      <c r="C380" s="14" t="s">
        <v>16</v>
      </c>
      <c r="D380" s="9" t="s">
        <v>37</v>
      </c>
      <c r="E380" s="10" t="s">
        <v>1551</v>
      </c>
      <c r="F380" s="10" t="s">
        <v>2165</v>
      </c>
      <c r="G380" s="10" t="s">
        <v>2166</v>
      </c>
      <c r="H380" s="10" t="s">
        <v>120</v>
      </c>
      <c r="I380" s="10" t="s">
        <v>1925</v>
      </c>
      <c r="J380" s="14" t="s">
        <v>39</v>
      </c>
      <c r="K380" s="15">
        <v>15</v>
      </c>
      <c r="L380" s="15">
        <v>0</v>
      </c>
      <c r="M380" s="15">
        <v>15</v>
      </c>
      <c r="N380" s="15">
        <v>15</v>
      </c>
      <c r="O380" s="18" t="s">
        <v>17</v>
      </c>
      <c r="P380" s="15">
        <v>0</v>
      </c>
      <c r="Q380" s="16">
        <v>0.4</v>
      </c>
      <c r="R380" s="17" t="s">
        <v>20</v>
      </c>
      <c r="S380" s="15">
        <v>550</v>
      </c>
      <c r="T380" s="14" t="s">
        <v>2167</v>
      </c>
      <c r="U380" s="12" t="s">
        <v>2168</v>
      </c>
      <c r="V380" s="12"/>
      <c r="W380" s="17" t="s">
        <v>17</v>
      </c>
      <c r="X380" s="17" t="s">
        <v>17</v>
      </c>
    </row>
    <row r="381" spans="1:24" ht="30" x14ac:dyDescent="0.25">
      <c r="A381" s="10" t="s">
        <v>597</v>
      </c>
      <c r="B381" s="10" t="s">
        <v>1929</v>
      </c>
      <c r="C381" s="14" t="s">
        <v>16</v>
      </c>
      <c r="D381" s="9" t="s">
        <v>100</v>
      </c>
      <c r="E381" s="10" t="s">
        <v>1551</v>
      </c>
      <c r="F381" s="10" t="s">
        <v>1551</v>
      </c>
      <c r="G381" s="10" t="s">
        <v>2117</v>
      </c>
      <c r="H381" s="10" t="s">
        <v>599</v>
      </c>
      <c r="I381" s="10" t="s">
        <v>2169</v>
      </c>
      <c r="J381" s="14" t="s">
        <v>27</v>
      </c>
      <c r="K381" s="15">
        <v>0</v>
      </c>
      <c r="L381" s="15">
        <v>15</v>
      </c>
      <c r="M381" s="15">
        <v>15</v>
      </c>
      <c r="N381" s="15">
        <v>15</v>
      </c>
      <c r="O381" s="15">
        <v>15</v>
      </c>
      <c r="P381" s="15">
        <v>0</v>
      </c>
      <c r="Q381" s="16">
        <v>0.4</v>
      </c>
      <c r="R381" s="17" t="s">
        <v>20</v>
      </c>
      <c r="S381" s="15">
        <v>550</v>
      </c>
      <c r="T381" s="14" t="s">
        <v>160</v>
      </c>
      <c r="U381" s="12" t="s">
        <v>2170</v>
      </c>
      <c r="V381" s="12"/>
      <c r="W381" s="17" t="s">
        <v>2171</v>
      </c>
      <c r="X381" s="17" t="s">
        <v>599</v>
      </c>
    </row>
    <row r="382" spans="1:24" ht="30" x14ac:dyDescent="0.25">
      <c r="A382" s="10" t="s">
        <v>602</v>
      </c>
      <c r="B382" s="10" t="s">
        <v>1893</v>
      </c>
      <c r="C382" s="14" t="s">
        <v>16</v>
      </c>
      <c r="D382" s="9" t="s">
        <v>100</v>
      </c>
      <c r="E382" s="10" t="s">
        <v>1856</v>
      </c>
      <c r="F382" s="10" t="s">
        <v>1856</v>
      </c>
      <c r="G382" s="10" t="s">
        <v>1857</v>
      </c>
      <c r="H382" s="10" t="s">
        <v>1965</v>
      </c>
      <c r="I382" s="10" t="s">
        <v>1034</v>
      </c>
      <c r="J382" s="14" t="s">
        <v>2172</v>
      </c>
      <c r="K382" s="15">
        <v>0</v>
      </c>
      <c r="L382" s="15">
        <v>15</v>
      </c>
      <c r="M382" s="15">
        <v>15</v>
      </c>
      <c r="N382" s="15">
        <v>15</v>
      </c>
      <c r="O382" s="15">
        <v>15</v>
      </c>
      <c r="P382" s="15">
        <v>0</v>
      </c>
      <c r="Q382" s="16">
        <v>0.4</v>
      </c>
      <c r="R382" s="17" t="s">
        <v>20</v>
      </c>
      <c r="S382" s="15">
        <v>550</v>
      </c>
      <c r="T382" s="14" t="s">
        <v>2173</v>
      </c>
      <c r="U382" s="12" t="s">
        <v>2174</v>
      </c>
      <c r="V382" s="12"/>
      <c r="W382" s="17" t="s">
        <v>2175</v>
      </c>
      <c r="X382" s="17" t="s">
        <v>1965</v>
      </c>
    </row>
    <row r="383" spans="1:24" ht="45" x14ac:dyDescent="0.25">
      <c r="A383" s="10" t="s">
        <v>610</v>
      </c>
      <c r="B383" s="10" t="s">
        <v>1973</v>
      </c>
      <c r="C383" s="14" t="s">
        <v>16</v>
      </c>
      <c r="D383" s="9" t="s">
        <v>134</v>
      </c>
      <c r="E383" s="10" t="s">
        <v>2004</v>
      </c>
      <c r="F383" s="10" t="s">
        <v>1958</v>
      </c>
      <c r="G383" s="10" t="s">
        <v>1959</v>
      </c>
      <c r="H383" s="10" t="s">
        <v>14</v>
      </c>
      <c r="I383" s="10" t="s">
        <v>1124</v>
      </c>
      <c r="J383" s="14" t="s">
        <v>2176</v>
      </c>
      <c r="K383" s="15">
        <v>0</v>
      </c>
      <c r="L383" s="15">
        <v>250</v>
      </c>
      <c r="M383" s="15">
        <v>250</v>
      </c>
      <c r="N383" s="15">
        <v>250</v>
      </c>
      <c r="O383" s="18" t="s">
        <v>17</v>
      </c>
      <c r="P383" s="15">
        <v>0</v>
      </c>
      <c r="Q383" s="16">
        <v>0.4</v>
      </c>
      <c r="R383" s="17" t="s">
        <v>22</v>
      </c>
      <c r="S383" s="16">
        <v>13139.3</v>
      </c>
      <c r="T383" s="14" t="s">
        <v>2177</v>
      </c>
      <c r="U383" s="12" t="s">
        <v>2178</v>
      </c>
      <c r="V383" s="12"/>
      <c r="W383" s="17" t="s">
        <v>17</v>
      </c>
      <c r="X383" s="17" t="s">
        <v>17</v>
      </c>
    </row>
    <row r="384" spans="1:24" ht="60" x14ac:dyDescent="0.25">
      <c r="A384" s="10" t="s">
        <v>618</v>
      </c>
      <c r="B384" s="10" t="s">
        <v>1636</v>
      </c>
      <c r="C384" s="14" t="s">
        <v>16</v>
      </c>
      <c r="D384" s="9" t="s">
        <v>100</v>
      </c>
      <c r="E384" s="10" t="s">
        <v>1952</v>
      </c>
      <c r="F384" s="10" t="s">
        <v>2179</v>
      </c>
      <c r="G384" s="10" t="s">
        <v>2180</v>
      </c>
      <c r="H384" s="10" t="s">
        <v>1195</v>
      </c>
      <c r="I384" s="10" t="s">
        <v>2180</v>
      </c>
      <c r="J384" s="14" t="s">
        <v>2181</v>
      </c>
      <c r="K384" s="15">
        <v>0</v>
      </c>
      <c r="L384" s="15">
        <v>5</v>
      </c>
      <c r="M384" s="15">
        <v>5</v>
      </c>
      <c r="N384" s="15">
        <v>5</v>
      </c>
      <c r="O384" s="15">
        <v>5</v>
      </c>
      <c r="P384" s="15">
        <v>0</v>
      </c>
      <c r="Q384" s="16">
        <v>0.4</v>
      </c>
      <c r="R384" s="17" t="s">
        <v>20</v>
      </c>
      <c r="S384" s="19">
        <v>262.79000000000002</v>
      </c>
      <c r="T384" s="14" t="s">
        <v>2182</v>
      </c>
      <c r="U384" s="12" t="s">
        <v>2183</v>
      </c>
      <c r="V384" s="12"/>
      <c r="W384" s="17" t="s">
        <v>637</v>
      </c>
      <c r="X384" s="17" t="s">
        <v>1195</v>
      </c>
    </row>
    <row r="385" spans="1:24" ht="30" x14ac:dyDescent="0.25">
      <c r="A385" s="10" t="s">
        <v>626</v>
      </c>
      <c r="B385" s="10" t="s">
        <v>2184</v>
      </c>
      <c r="C385" s="14" t="s">
        <v>16</v>
      </c>
      <c r="D385" s="9" t="s">
        <v>134</v>
      </c>
      <c r="E385" s="10" t="s">
        <v>1797</v>
      </c>
      <c r="F385" s="10" t="s">
        <v>128</v>
      </c>
      <c r="G385" s="10" t="s">
        <v>2185</v>
      </c>
      <c r="H385" s="10" t="s">
        <v>1924</v>
      </c>
      <c r="I385" s="10" t="s">
        <v>2056</v>
      </c>
      <c r="J385" s="14" t="s">
        <v>2186</v>
      </c>
      <c r="K385" s="15">
        <v>0</v>
      </c>
      <c r="L385" s="15">
        <v>15</v>
      </c>
      <c r="M385" s="15">
        <v>15</v>
      </c>
      <c r="N385" s="15">
        <v>15</v>
      </c>
      <c r="O385" s="18" t="s">
        <v>17</v>
      </c>
      <c r="P385" s="15">
        <v>0</v>
      </c>
      <c r="Q385" s="16">
        <v>0.4</v>
      </c>
      <c r="R385" s="17" t="s">
        <v>20</v>
      </c>
      <c r="S385" s="15">
        <v>550</v>
      </c>
      <c r="T385" s="14" t="s">
        <v>2187</v>
      </c>
      <c r="U385" s="12" t="s">
        <v>2188</v>
      </c>
      <c r="V385" s="12"/>
      <c r="W385" s="17" t="s">
        <v>17</v>
      </c>
      <c r="X385" s="17" t="s">
        <v>17</v>
      </c>
    </row>
    <row r="386" spans="1:24" ht="30" x14ac:dyDescent="0.25">
      <c r="A386" s="10" t="s">
        <v>632</v>
      </c>
      <c r="B386" s="10" t="s">
        <v>1972</v>
      </c>
      <c r="C386" s="14" t="s">
        <v>16</v>
      </c>
      <c r="D386" s="9" t="s">
        <v>100</v>
      </c>
      <c r="E386" s="10" t="s">
        <v>679</v>
      </c>
      <c r="F386" s="10" t="s">
        <v>1792</v>
      </c>
      <c r="G386" s="10" t="s">
        <v>2189</v>
      </c>
      <c r="H386" s="10" t="s">
        <v>1804</v>
      </c>
      <c r="I386" s="10" t="s">
        <v>2190</v>
      </c>
      <c r="J386" s="14" t="s">
        <v>2191</v>
      </c>
      <c r="K386" s="15">
        <v>0</v>
      </c>
      <c r="L386" s="15">
        <v>15</v>
      </c>
      <c r="M386" s="15">
        <v>15</v>
      </c>
      <c r="N386" s="15">
        <v>15</v>
      </c>
      <c r="O386" s="15">
        <v>15</v>
      </c>
      <c r="P386" s="15">
        <v>0</v>
      </c>
      <c r="Q386" s="16">
        <v>0.4</v>
      </c>
      <c r="R386" s="17" t="s">
        <v>20</v>
      </c>
      <c r="S386" s="19">
        <v>788.35</v>
      </c>
      <c r="T386" s="14" t="s">
        <v>2192</v>
      </c>
      <c r="U386" s="12" t="s">
        <v>2193</v>
      </c>
      <c r="V386" s="12"/>
      <c r="W386" s="17" t="s">
        <v>2194</v>
      </c>
      <c r="X386" s="17" t="s">
        <v>1804</v>
      </c>
    </row>
    <row r="387" spans="1:24" ht="30" x14ac:dyDescent="0.25">
      <c r="A387" s="10" t="s">
        <v>638</v>
      </c>
      <c r="B387" s="10" t="s">
        <v>641</v>
      </c>
      <c r="C387" s="14" t="s">
        <v>16</v>
      </c>
      <c r="D387" s="9" t="s">
        <v>100</v>
      </c>
      <c r="E387" s="10" t="s">
        <v>2195</v>
      </c>
      <c r="F387" s="10" t="s">
        <v>1925</v>
      </c>
      <c r="G387" s="10" t="s">
        <v>1802</v>
      </c>
      <c r="H387" s="10" t="s">
        <v>1801</v>
      </c>
      <c r="I387" s="10" t="s">
        <v>2196</v>
      </c>
      <c r="J387" s="14" t="s">
        <v>2197</v>
      </c>
      <c r="K387" s="15">
        <v>10</v>
      </c>
      <c r="L387" s="15">
        <v>5</v>
      </c>
      <c r="M387" s="15">
        <v>15</v>
      </c>
      <c r="N387" s="15">
        <v>15</v>
      </c>
      <c r="O387" s="15">
        <v>15</v>
      </c>
      <c r="P387" s="15">
        <v>0</v>
      </c>
      <c r="Q387" s="16">
        <v>0.4</v>
      </c>
      <c r="R387" s="17" t="s">
        <v>20</v>
      </c>
      <c r="S387" s="15">
        <v>550</v>
      </c>
      <c r="T387" s="14" t="s">
        <v>1113</v>
      </c>
      <c r="U387" s="12" t="s">
        <v>2198</v>
      </c>
      <c r="V387" s="12"/>
      <c r="W387" s="17" t="s">
        <v>2199</v>
      </c>
      <c r="X387" s="17" t="s">
        <v>1801</v>
      </c>
    </row>
    <row r="388" spans="1:24" ht="90" x14ac:dyDescent="0.25">
      <c r="A388" s="10" t="s">
        <v>646</v>
      </c>
      <c r="B388" s="10" t="s">
        <v>1335</v>
      </c>
      <c r="C388" s="14" t="s">
        <v>16</v>
      </c>
      <c r="D388" s="9" t="s">
        <v>100</v>
      </c>
      <c r="E388" s="10" t="s">
        <v>2200</v>
      </c>
      <c r="F388" s="10" t="s">
        <v>1964</v>
      </c>
      <c r="G388" s="10" t="s">
        <v>1143</v>
      </c>
      <c r="H388" s="10" t="s">
        <v>1686</v>
      </c>
      <c r="I388" s="10" t="s">
        <v>2002</v>
      </c>
      <c r="J388" s="14" t="s">
        <v>2201</v>
      </c>
      <c r="K388" s="15">
        <v>0</v>
      </c>
      <c r="L388" s="15">
        <v>10</v>
      </c>
      <c r="M388" s="15">
        <v>10</v>
      </c>
      <c r="N388" s="15">
        <v>15</v>
      </c>
      <c r="O388" s="15">
        <v>15</v>
      </c>
      <c r="P388" s="15">
        <v>0</v>
      </c>
      <c r="Q388" s="16">
        <v>0.4</v>
      </c>
      <c r="R388" s="17" t="s">
        <v>20</v>
      </c>
      <c r="S388" s="19">
        <v>788.36</v>
      </c>
      <c r="T388" s="14" t="s">
        <v>2202</v>
      </c>
      <c r="U388" s="12" t="s">
        <v>2203</v>
      </c>
      <c r="V388" s="12"/>
      <c r="W388" s="17" t="s">
        <v>2204</v>
      </c>
      <c r="X388" s="17" t="s">
        <v>1686</v>
      </c>
    </row>
    <row r="389" spans="1:24" ht="30" x14ac:dyDescent="0.25">
      <c r="A389" s="10" t="s">
        <v>651</v>
      </c>
      <c r="B389" s="10" t="s">
        <v>1612</v>
      </c>
      <c r="C389" s="14" t="s">
        <v>16</v>
      </c>
      <c r="D389" s="9" t="s">
        <v>37</v>
      </c>
      <c r="E389" s="10" t="s">
        <v>780</v>
      </c>
      <c r="F389" s="10" t="s">
        <v>1184</v>
      </c>
      <c r="G389" s="10" t="s">
        <v>2205</v>
      </c>
      <c r="H389" s="10" t="s">
        <v>120</v>
      </c>
      <c r="I389" s="10" t="s">
        <v>1124</v>
      </c>
      <c r="J389" s="14" t="s">
        <v>2206</v>
      </c>
      <c r="K389" s="15">
        <v>0</v>
      </c>
      <c r="L389" s="15">
        <v>326</v>
      </c>
      <c r="M389" s="15">
        <v>326</v>
      </c>
      <c r="N389" s="15">
        <v>326</v>
      </c>
      <c r="O389" s="18" t="s">
        <v>17</v>
      </c>
      <c r="P389" s="15">
        <v>2000</v>
      </c>
      <c r="Q389" s="16">
        <v>0.4</v>
      </c>
      <c r="R389" s="17" t="s">
        <v>22</v>
      </c>
      <c r="S389" s="19">
        <v>17133.650000000001</v>
      </c>
      <c r="T389" s="14" t="s">
        <v>2207</v>
      </c>
      <c r="U389" s="12" t="s">
        <v>2208</v>
      </c>
      <c r="V389" s="12"/>
      <c r="W389" s="17" t="s">
        <v>17</v>
      </c>
      <c r="X389" s="17" t="s">
        <v>17</v>
      </c>
    </row>
    <row r="390" spans="1:24" ht="30" x14ac:dyDescent="0.25">
      <c r="A390" s="10" t="s">
        <v>658</v>
      </c>
      <c r="B390" s="10" t="s">
        <v>128</v>
      </c>
      <c r="C390" s="14" t="s">
        <v>519</v>
      </c>
      <c r="D390" s="9" t="s">
        <v>100</v>
      </c>
      <c r="E390" s="10" t="s">
        <v>980</v>
      </c>
      <c r="F390" s="10" t="s">
        <v>1245</v>
      </c>
      <c r="G390" s="10" t="s">
        <v>1945</v>
      </c>
      <c r="H390" s="10" t="s">
        <v>1582</v>
      </c>
      <c r="I390" s="10" t="s">
        <v>2209</v>
      </c>
      <c r="J390" s="14" t="s">
        <v>2210</v>
      </c>
      <c r="K390" s="15">
        <v>0</v>
      </c>
      <c r="L390" s="15">
        <v>95</v>
      </c>
      <c r="M390" s="15">
        <v>95</v>
      </c>
      <c r="N390" s="15">
        <v>95</v>
      </c>
      <c r="O390" s="15">
        <v>95</v>
      </c>
      <c r="P390" s="15">
        <v>160</v>
      </c>
      <c r="Q390" s="19">
        <v>6.1</v>
      </c>
      <c r="R390" s="17" t="s">
        <v>20</v>
      </c>
      <c r="S390" s="19">
        <v>4992.93</v>
      </c>
      <c r="T390" s="14" t="s">
        <v>2211</v>
      </c>
      <c r="U390" s="12" t="s">
        <v>2212</v>
      </c>
      <c r="V390" s="12"/>
      <c r="W390" s="17" t="s">
        <v>2213</v>
      </c>
      <c r="X390" s="17" t="s">
        <v>1582</v>
      </c>
    </row>
    <row r="391" spans="1:24" ht="60" x14ac:dyDescent="0.25">
      <c r="A391" s="10" t="s">
        <v>662</v>
      </c>
      <c r="B391" s="10" t="s">
        <v>592</v>
      </c>
      <c r="C391" s="14" t="s">
        <v>16</v>
      </c>
      <c r="D391" s="9" t="s">
        <v>100</v>
      </c>
      <c r="E391" s="10" t="s">
        <v>1195</v>
      </c>
      <c r="F391" s="10" t="s">
        <v>2056</v>
      </c>
      <c r="G391" s="10" t="s">
        <v>2057</v>
      </c>
      <c r="H391" s="10" t="s">
        <v>1879</v>
      </c>
      <c r="I391" s="10" t="s">
        <v>2058</v>
      </c>
      <c r="J391" s="14" t="s">
        <v>2214</v>
      </c>
      <c r="K391" s="15">
        <v>0</v>
      </c>
      <c r="L391" s="15">
        <v>36</v>
      </c>
      <c r="M391" s="15">
        <v>36</v>
      </c>
      <c r="N391" s="15">
        <v>36</v>
      </c>
      <c r="O391" s="15">
        <v>36</v>
      </c>
      <c r="P391" s="15">
        <v>0</v>
      </c>
      <c r="Q391" s="16">
        <v>0.4</v>
      </c>
      <c r="R391" s="17" t="s">
        <v>20</v>
      </c>
      <c r="S391" s="19">
        <v>1892.06</v>
      </c>
      <c r="T391" s="14" t="s">
        <v>1218</v>
      </c>
      <c r="U391" s="12" t="s">
        <v>2215</v>
      </c>
      <c r="V391" s="12"/>
      <c r="W391" s="17" t="s">
        <v>2216</v>
      </c>
      <c r="X391" s="17" t="s">
        <v>1879</v>
      </c>
    </row>
    <row r="392" spans="1:24" ht="60" x14ac:dyDescent="0.25">
      <c r="A392" s="10" t="s">
        <v>669</v>
      </c>
      <c r="B392" s="10" t="s">
        <v>374</v>
      </c>
      <c r="C392" s="14" t="s">
        <v>208</v>
      </c>
      <c r="D392" s="9" t="s">
        <v>100</v>
      </c>
      <c r="E392" s="10" t="s">
        <v>1797</v>
      </c>
      <c r="F392" s="10" t="s">
        <v>1450</v>
      </c>
      <c r="G392" s="10" t="s">
        <v>2034</v>
      </c>
      <c r="H392" s="10" t="s">
        <v>685</v>
      </c>
      <c r="I392" s="10" t="s">
        <v>2135</v>
      </c>
      <c r="J392" s="14" t="s">
        <v>2217</v>
      </c>
      <c r="K392" s="15">
        <v>0</v>
      </c>
      <c r="L392" s="15">
        <v>0</v>
      </c>
      <c r="M392" s="15">
        <v>0</v>
      </c>
      <c r="N392" s="15">
        <v>282</v>
      </c>
      <c r="O392" s="15">
        <v>282</v>
      </c>
      <c r="P392" s="15">
        <v>0</v>
      </c>
      <c r="Q392" s="16">
        <v>0.4</v>
      </c>
      <c r="R392" s="17" t="s">
        <v>22</v>
      </c>
      <c r="S392" s="19">
        <v>14190.44</v>
      </c>
      <c r="T392" s="14" t="s">
        <v>2218</v>
      </c>
      <c r="U392" s="12" t="s">
        <v>2219</v>
      </c>
      <c r="V392" s="12"/>
      <c r="W392" s="17" t="s">
        <v>2220</v>
      </c>
      <c r="X392" s="17" t="s">
        <v>685</v>
      </c>
    </row>
    <row r="393" spans="1:24" ht="60" x14ac:dyDescent="0.25">
      <c r="A393" s="10" t="s">
        <v>676</v>
      </c>
      <c r="B393" s="10" t="s">
        <v>1847</v>
      </c>
      <c r="C393" s="14" t="s">
        <v>16</v>
      </c>
      <c r="D393" s="9" t="s">
        <v>100</v>
      </c>
      <c r="E393" s="10" t="s">
        <v>1945</v>
      </c>
      <c r="F393" s="10" t="s">
        <v>1063</v>
      </c>
      <c r="G393" s="10" t="s">
        <v>1880</v>
      </c>
      <c r="H393" s="10" t="s">
        <v>1801</v>
      </c>
      <c r="I393" s="10" t="s">
        <v>2086</v>
      </c>
      <c r="J393" s="14" t="s">
        <v>2221</v>
      </c>
      <c r="K393" s="15">
        <v>120</v>
      </c>
      <c r="L393" s="15">
        <v>0</v>
      </c>
      <c r="M393" s="15">
        <v>120</v>
      </c>
      <c r="N393" s="15">
        <v>120</v>
      </c>
      <c r="O393" s="15">
        <v>120</v>
      </c>
      <c r="P393" s="15">
        <v>0</v>
      </c>
      <c r="Q393" s="16">
        <v>0.4</v>
      </c>
      <c r="R393" s="17" t="s">
        <v>22</v>
      </c>
      <c r="S393" s="19">
        <v>6306.86</v>
      </c>
      <c r="T393" s="14" t="s">
        <v>2222</v>
      </c>
      <c r="U393" s="12" t="s">
        <v>2223</v>
      </c>
      <c r="V393" s="12"/>
      <c r="W393" s="17" t="s">
        <v>2224</v>
      </c>
      <c r="X393" s="17" t="s">
        <v>1801</v>
      </c>
    </row>
    <row r="394" spans="1:24" ht="30" x14ac:dyDescent="0.25">
      <c r="A394" s="10" t="s">
        <v>683</v>
      </c>
      <c r="B394" s="10" t="s">
        <v>1136</v>
      </c>
      <c r="C394" s="14" t="s">
        <v>16</v>
      </c>
      <c r="D394" s="9" t="s">
        <v>100</v>
      </c>
      <c r="E394" s="10" t="s">
        <v>1798</v>
      </c>
      <c r="F394" s="10" t="s">
        <v>2013</v>
      </c>
      <c r="G394" s="10" t="s">
        <v>2225</v>
      </c>
      <c r="H394" s="10" t="s">
        <v>1255</v>
      </c>
      <c r="I394" s="10" t="s">
        <v>2123</v>
      </c>
      <c r="J394" s="14" t="s">
        <v>112</v>
      </c>
      <c r="K394" s="15">
        <v>5</v>
      </c>
      <c r="L394" s="15">
        <v>10</v>
      </c>
      <c r="M394" s="15">
        <v>15</v>
      </c>
      <c r="N394" s="15">
        <v>15</v>
      </c>
      <c r="O394" s="15">
        <v>15</v>
      </c>
      <c r="P394" s="15">
        <v>0</v>
      </c>
      <c r="Q394" s="16">
        <v>0.4</v>
      </c>
      <c r="R394" s="17" t="s">
        <v>20</v>
      </c>
      <c r="S394" s="15">
        <v>550</v>
      </c>
      <c r="T394" s="14" t="s">
        <v>1113</v>
      </c>
      <c r="U394" s="12" t="s">
        <v>2226</v>
      </c>
      <c r="V394" s="12"/>
      <c r="W394" s="17" t="s">
        <v>2227</v>
      </c>
      <c r="X394" s="17" t="s">
        <v>1255</v>
      </c>
    </row>
    <row r="395" spans="1:24" ht="30" x14ac:dyDescent="0.25">
      <c r="A395" s="10" t="s">
        <v>691</v>
      </c>
      <c r="B395" s="10" t="s">
        <v>2063</v>
      </c>
      <c r="C395" s="14" t="s">
        <v>16</v>
      </c>
      <c r="D395" s="9" t="s">
        <v>100</v>
      </c>
      <c r="E395" s="10" t="s">
        <v>2057</v>
      </c>
      <c r="F395" s="10" t="s">
        <v>145</v>
      </c>
      <c r="G395" s="10" t="s">
        <v>2228</v>
      </c>
      <c r="H395" s="10" t="s">
        <v>1816</v>
      </c>
      <c r="I395" s="10" t="s">
        <v>1816</v>
      </c>
      <c r="J395" s="14" t="s">
        <v>950</v>
      </c>
      <c r="K395" s="15">
        <v>22</v>
      </c>
      <c r="L395" s="15">
        <v>48</v>
      </c>
      <c r="M395" s="15">
        <v>70</v>
      </c>
      <c r="N395" s="15">
        <v>70</v>
      </c>
      <c r="O395" s="15">
        <v>70</v>
      </c>
      <c r="P395" s="15">
        <v>0</v>
      </c>
      <c r="Q395" s="16">
        <v>0.4</v>
      </c>
      <c r="R395" s="17" t="s">
        <v>20</v>
      </c>
      <c r="S395" s="19">
        <v>2522.75</v>
      </c>
      <c r="T395" s="14" t="s">
        <v>2229</v>
      </c>
      <c r="U395" s="12" t="s">
        <v>2230</v>
      </c>
      <c r="V395" s="12"/>
      <c r="W395" s="17" t="s">
        <v>2231</v>
      </c>
      <c r="X395" s="17" t="s">
        <v>1816</v>
      </c>
    </row>
    <row r="396" spans="1:24" ht="45" x14ac:dyDescent="0.25">
      <c r="A396" s="10" t="s">
        <v>697</v>
      </c>
      <c r="B396" s="10" t="s">
        <v>2232</v>
      </c>
      <c r="C396" s="14" t="s">
        <v>16</v>
      </c>
      <c r="D396" s="9" t="s">
        <v>100</v>
      </c>
      <c r="E396" s="10" t="s">
        <v>2086</v>
      </c>
      <c r="F396" s="10" t="s">
        <v>2233</v>
      </c>
      <c r="G396" s="10" t="s">
        <v>2234</v>
      </c>
      <c r="H396" s="10" t="s">
        <v>2235</v>
      </c>
      <c r="I396" s="10" t="s">
        <v>2043</v>
      </c>
      <c r="J396" s="14" t="s">
        <v>2236</v>
      </c>
      <c r="K396" s="15">
        <v>0</v>
      </c>
      <c r="L396" s="15">
        <v>30</v>
      </c>
      <c r="M396" s="15">
        <v>30</v>
      </c>
      <c r="N396" s="15">
        <v>30</v>
      </c>
      <c r="O396" s="15">
        <v>30</v>
      </c>
      <c r="P396" s="15">
        <v>0</v>
      </c>
      <c r="Q396" s="16">
        <v>0.4</v>
      </c>
      <c r="R396" s="17" t="s">
        <v>20</v>
      </c>
      <c r="S396" s="19">
        <v>1576.72</v>
      </c>
      <c r="T396" s="14" t="s">
        <v>2237</v>
      </c>
      <c r="U396" s="12" t="s">
        <v>2238</v>
      </c>
      <c r="V396" s="12"/>
      <c r="W396" s="17" t="s">
        <v>2239</v>
      </c>
      <c r="X396" s="17" t="s">
        <v>2235</v>
      </c>
    </row>
    <row r="397" spans="1:24" ht="30" x14ac:dyDescent="0.25">
      <c r="A397" s="10" t="s">
        <v>705</v>
      </c>
      <c r="B397" s="10" t="s">
        <v>271</v>
      </c>
      <c r="C397" s="14" t="s">
        <v>16</v>
      </c>
      <c r="D397" s="9" t="s">
        <v>100</v>
      </c>
      <c r="E397" s="10" t="s">
        <v>1386</v>
      </c>
      <c r="F397" s="10" t="s">
        <v>2184</v>
      </c>
      <c r="G397" s="10" t="s">
        <v>2058</v>
      </c>
      <c r="H397" s="10" t="s">
        <v>2055</v>
      </c>
      <c r="I397" s="10" t="s">
        <v>2033</v>
      </c>
      <c r="J397" s="14" t="s">
        <v>39</v>
      </c>
      <c r="K397" s="15">
        <v>0</v>
      </c>
      <c r="L397" s="15">
        <v>15</v>
      </c>
      <c r="M397" s="15">
        <v>15</v>
      </c>
      <c r="N397" s="15">
        <v>15</v>
      </c>
      <c r="O397" s="15">
        <v>15</v>
      </c>
      <c r="P397" s="15">
        <v>0</v>
      </c>
      <c r="Q397" s="16">
        <v>0.4</v>
      </c>
      <c r="R397" s="17" t="s">
        <v>20</v>
      </c>
      <c r="S397" s="15">
        <v>550</v>
      </c>
      <c r="T397" s="14" t="s">
        <v>2173</v>
      </c>
      <c r="U397" s="12" t="s">
        <v>2240</v>
      </c>
      <c r="V397" s="12"/>
      <c r="W397" s="17" t="s">
        <v>2241</v>
      </c>
      <c r="X397" s="17" t="s">
        <v>2055</v>
      </c>
    </row>
    <row r="398" spans="1:24" ht="45" x14ac:dyDescent="0.25">
      <c r="A398" s="10" t="s">
        <v>711</v>
      </c>
      <c r="B398" s="10" t="s">
        <v>119</v>
      </c>
      <c r="C398" s="14" t="s">
        <v>16</v>
      </c>
      <c r="D398" s="9" t="s">
        <v>100</v>
      </c>
      <c r="E398" s="10" t="s">
        <v>1250</v>
      </c>
      <c r="F398" s="10" t="s">
        <v>430</v>
      </c>
      <c r="G398" s="10" t="s">
        <v>2242</v>
      </c>
      <c r="H398" s="10" t="s">
        <v>1063</v>
      </c>
      <c r="I398" s="10" t="s">
        <v>1034</v>
      </c>
      <c r="J398" s="14" t="s">
        <v>2243</v>
      </c>
      <c r="K398" s="15">
        <v>278</v>
      </c>
      <c r="L398" s="15">
        <v>72</v>
      </c>
      <c r="M398" s="15">
        <v>350</v>
      </c>
      <c r="N398" s="15">
        <v>350</v>
      </c>
      <c r="O398" s="15">
        <v>350</v>
      </c>
      <c r="P398" s="15">
        <v>0</v>
      </c>
      <c r="Q398" s="16">
        <v>0.4</v>
      </c>
      <c r="R398" s="17" t="s">
        <v>22</v>
      </c>
      <c r="S398" s="19">
        <v>3784.12</v>
      </c>
      <c r="T398" s="14" t="s">
        <v>2244</v>
      </c>
      <c r="U398" s="12" t="s">
        <v>2245</v>
      </c>
      <c r="V398" s="12"/>
      <c r="W398" s="17" t="s">
        <v>2246</v>
      </c>
      <c r="X398" s="17" t="s">
        <v>1063</v>
      </c>
    </row>
    <row r="399" spans="1:24" ht="75" x14ac:dyDescent="0.25">
      <c r="A399" s="10" t="s">
        <v>716</v>
      </c>
      <c r="B399" s="10" t="s">
        <v>577</v>
      </c>
      <c r="C399" s="14" t="s">
        <v>16</v>
      </c>
      <c r="D399" s="9" t="s">
        <v>100</v>
      </c>
      <c r="E399" s="10" t="s">
        <v>371</v>
      </c>
      <c r="F399" s="10" t="s">
        <v>1536</v>
      </c>
      <c r="G399" s="10" t="s">
        <v>2247</v>
      </c>
      <c r="H399" s="10" t="s">
        <v>2105</v>
      </c>
      <c r="I399" s="10" t="s">
        <v>1713</v>
      </c>
      <c r="J399" s="14" t="s">
        <v>2248</v>
      </c>
      <c r="K399" s="15">
        <v>0</v>
      </c>
      <c r="L399" s="16">
        <v>186.2</v>
      </c>
      <c r="M399" s="16">
        <v>186.2</v>
      </c>
      <c r="N399" s="16">
        <v>186.2</v>
      </c>
      <c r="O399" s="16">
        <v>186.2</v>
      </c>
      <c r="P399" s="15">
        <v>250</v>
      </c>
      <c r="Q399" s="16">
        <v>0.4</v>
      </c>
      <c r="R399" s="17" t="s">
        <v>22</v>
      </c>
      <c r="S399" s="19">
        <v>2915316.06</v>
      </c>
      <c r="T399" s="14" t="s">
        <v>2249</v>
      </c>
      <c r="U399" s="12" t="s">
        <v>2250</v>
      </c>
      <c r="V399" s="12"/>
      <c r="W399" s="17" t="s">
        <v>2251</v>
      </c>
      <c r="X399" s="17" t="s">
        <v>2105</v>
      </c>
    </row>
    <row r="400" spans="1:24" ht="45" x14ac:dyDescent="0.25">
      <c r="A400" s="10" t="s">
        <v>721</v>
      </c>
      <c r="B400" s="10" t="s">
        <v>924</v>
      </c>
      <c r="C400" s="14" t="s">
        <v>16</v>
      </c>
      <c r="D400" s="9" t="s">
        <v>100</v>
      </c>
      <c r="E400" s="10" t="s">
        <v>170</v>
      </c>
      <c r="F400" s="10" t="s">
        <v>1615</v>
      </c>
      <c r="G400" s="10" t="s">
        <v>2252</v>
      </c>
      <c r="H400" s="10" t="s">
        <v>1034</v>
      </c>
      <c r="I400" s="10" t="s">
        <v>554</v>
      </c>
      <c r="J400" s="14" t="s">
        <v>2253</v>
      </c>
      <c r="K400" s="15">
        <v>25</v>
      </c>
      <c r="L400" s="15">
        <v>15</v>
      </c>
      <c r="M400" s="15">
        <v>40</v>
      </c>
      <c r="N400" s="15">
        <v>40</v>
      </c>
      <c r="O400" s="15">
        <v>40</v>
      </c>
      <c r="P400" s="15">
        <v>0</v>
      </c>
      <c r="Q400" s="16">
        <v>0.4</v>
      </c>
      <c r="R400" s="17" t="s">
        <v>20</v>
      </c>
      <c r="S400" s="19">
        <v>788.35</v>
      </c>
      <c r="T400" s="14" t="s">
        <v>2254</v>
      </c>
      <c r="U400" s="12" t="s">
        <v>2255</v>
      </c>
      <c r="V400" s="12"/>
      <c r="W400" s="17" t="s">
        <v>2256</v>
      </c>
      <c r="X400" s="17" t="s">
        <v>1034</v>
      </c>
    </row>
    <row r="401" spans="1:24" ht="45" x14ac:dyDescent="0.25">
      <c r="A401" s="10" t="s">
        <v>62</v>
      </c>
      <c r="B401" s="10" t="s">
        <v>2013</v>
      </c>
      <c r="C401" s="14" t="s">
        <v>16</v>
      </c>
      <c r="D401" s="9" t="s">
        <v>100</v>
      </c>
      <c r="E401" s="10" t="s">
        <v>1912</v>
      </c>
      <c r="F401" s="10" t="s">
        <v>2014</v>
      </c>
      <c r="G401" s="10" t="s">
        <v>2015</v>
      </c>
      <c r="H401" s="10" t="s">
        <v>1822</v>
      </c>
      <c r="I401" s="10" t="s">
        <v>1929</v>
      </c>
      <c r="J401" s="14" t="s">
        <v>2257</v>
      </c>
      <c r="K401" s="15">
        <v>0</v>
      </c>
      <c r="L401" s="15">
        <v>15</v>
      </c>
      <c r="M401" s="15">
        <v>15</v>
      </c>
      <c r="N401" s="15">
        <v>15</v>
      </c>
      <c r="O401" s="15">
        <v>15</v>
      </c>
      <c r="P401" s="15">
        <v>0</v>
      </c>
      <c r="Q401" s="16">
        <v>0.4</v>
      </c>
      <c r="R401" s="17" t="s">
        <v>20</v>
      </c>
      <c r="S401" s="15">
        <v>550</v>
      </c>
      <c r="T401" s="14" t="s">
        <v>1137</v>
      </c>
      <c r="U401" s="12" t="s">
        <v>2258</v>
      </c>
      <c r="V401" s="12"/>
      <c r="W401" s="17" t="s">
        <v>2259</v>
      </c>
      <c r="X401" s="17" t="s">
        <v>1822</v>
      </c>
    </row>
    <row r="402" spans="1:24" ht="30" x14ac:dyDescent="0.25">
      <c r="A402" s="10" t="s">
        <v>730</v>
      </c>
      <c r="B402" s="10" t="s">
        <v>1879</v>
      </c>
      <c r="C402" s="14" t="s">
        <v>16</v>
      </c>
      <c r="D402" s="9" t="s">
        <v>100</v>
      </c>
      <c r="E402" s="10" t="s">
        <v>1837</v>
      </c>
      <c r="F402" s="10" t="s">
        <v>2062</v>
      </c>
      <c r="G402" s="10" t="s">
        <v>2260</v>
      </c>
      <c r="H402" s="10" t="s">
        <v>1473</v>
      </c>
      <c r="I402" s="10" t="s">
        <v>671</v>
      </c>
      <c r="J402" s="14" t="s">
        <v>112</v>
      </c>
      <c r="K402" s="15">
        <v>0</v>
      </c>
      <c r="L402" s="15">
        <v>15</v>
      </c>
      <c r="M402" s="15">
        <v>15</v>
      </c>
      <c r="N402" s="15">
        <v>15</v>
      </c>
      <c r="O402" s="15">
        <v>15</v>
      </c>
      <c r="P402" s="15">
        <v>0</v>
      </c>
      <c r="Q402" s="16">
        <v>0.4</v>
      </c>
      <c r="R402" s="17" t="s">
        <v>20</v>
      </c>
      <c r="S402" s="15">
        <v>550</v>
      </c>
      <c r="T402" s="14" t="s">
        <v>2261</v>
      </c>
      <c r="U402" s="12" t="s">
        <v>2262</v>
      </c>
      <c r="V402" s="12"/>
      <c r="W402" s="17" t="s">
        <v>2263</v>
      </c>
      <c r="X402" s="17" t="s">
        <v>1473</v>
      </c>
    </row>
    <row r="403" spans="1:24" ht="45" x14ac:dyDescent="0.25">
      <c r="A403" s="10" t="s">
        <v>735</v>
      </c>
      <c r="B403" s="10" t="s">
        <v>1100</v>
      </c>
      <c r="C403" s="14" t="s">
        <v>16</v>
      </c>
      <c r="D403" s="9" t="s">
        <v>100</v>
      </c>
      <c r="E403" s="10" t="s">
        <v>1931</v>
      </c>
      <c r="F403" s="10" t="s">
        <v>1099</v>
      </c>
      <c r="G403" s="10" t="s">
        <v>2264</v>
      </c>
      <c r="H403" s="10" t="s">
        <v>2265</v>
      </c>
      <c r="I403" s="10" t="s">
        <v>1856</v>
      </c>
      <c r="J403" s="14" t="s">
        <v>1594</v>
      </c>
      <c r="K403" s="15">
        <v>0</v>
      </c>
      <c r="L403" s="15">
        <v>50</v>
      </c>
      <c r="M403" s="15">
        <v>50</v>
      </c>
      <c r="N403" s="15">
        <v>100</v>
      </c>
      <c r="O403" s="15">
        <v>100</v>
      </c>
      <c r="P403" s="15">
        <v>0</v>
      </c>
      <c r="Q403" s="16">
        <v>0.4</v>
      </c>
      <c r="R403" s="17" t="s">
        <v>20</v>
      </c>
      <c r="S403" s="19">
        <v>5255.72</v>
      </c>
      <c r="T403" s="14" t="s">
        <v>2266</v>
      </c>
      <c r="U403" s="12" t="s">
        <v>2267</v>
      </c>
      <c r="V403" s="12"/>
      <c r="W403" s="17" t="s">
        <v>2268</v>
      </c>
      <c r="X403" s="17" t="s">
        <v>2265</v>
      </c>
    </row>
    <row r="404" spans="1:24" ht="45" x14ac:dyDescent="0.25">
      <c r="A404" s="10" t="s">
        <v>739</v>
      </c>
      <c r="B404" s="10" t="s">
        <v>1195</v>
      </c>
      <c r="C404" s="14" t="s">
        <v>16</v>
      </c>
      <c r="D404" s="9" t="s">
        <v>100</v>
      </c>
      <c r="E404" s="10" t="s">
        <v>2055</v>
      </c>
      <c r="F404" s="10" t="s">
        <v>2055</v>
      </c>
      <c r="G404" s="10" t="s">
        <v>1855</v>
      </c>
      <c r="H404" s="10" t="s">
        <v>2148</v>
      </c>
      <c r="I404" s="10" t="s">
        <v>2148</v>
      </c>
      <c r="J404" s="14" t="s">
        <v>2269</v>
      </c>
      <c r="K404" s="15">
        <v>0</v>
      </c>
      <c r="L404" s="15">
        <v>1</v>
      </c>
      <c r="M404" s="15">
        <v>1</v>
      </c>
      <c r="N404" s="15">
        <v>1</v>
      </c>
      <c r="O404" s="19">
        <v>0.99</v>
      </c>
      <c r="P404" s="15">
        <v>0</v>
      </c>
      <c r="Q404" s="16">
        <v>0.4</v>
      </c>
      <c r="R404" s="17" t="s">
        <v>20</v>
      </c>
      <c r="S404" s="19">
        <v>52.56</v>
      </c>
      <c r="T404" s="14" t="s">
        <v>2270</v>
      </c>
      <c r="U404" s="12" t="s">
        <v>2271</v>
      </c>
      <c r="V404" s="12"/>
      <c r="W404" s="17" t="s">
        <v>2272</v>
      </c>
      <c r="X404" s="17" t="s">
        <v>2148</v>
      </c>
    </row>
    <row r="405" spans="1:24" ht="30" x14ac:dyDescent="0.25">
      <c r="A405" s="10" t="s">
        <v>743</v>
      </c>
      <c r="B405" s="10" t="s">
        <v>373</v>
      </c>
      <c r="C405" s="14" t="s">
        <v>16</v>
      </c>
      <c r="D405" s="9" t="s">
        <v>100</v>
      </c>
      <c r="E405" s="10" t="s">
        <v>1572</v>
      </c>
      <c r="F405" s="10" t="s">
        <v>1572</v>
      </c>
      <c r="G405" s="10" t="s">
        <v>2273</v>
      </c>
      <c r="H405" s="10" t="s">
        <v>1850</v>
      </c>
      <c r="I405" s="10" t="s">
        <v>1757</v>
      </c>
      <c r="J405" s="14" t="s">
        <v>2274</v>
      </c>
      <c r="K405" s="15">
        <v>0</v>
      </c>
      <c r="L405" s="15">
        <v>15</v>
      </c>
      <c r="M405" s="15">
        <v>15</v>
      </c>
      <c r="N405" s="15">
        <v>15</v>
      </c>
      <c r="O405" s="15">
        <v>15</v>
      </c>
      <c r="P405" s="15">
        <v>0</v>
      </c>
      <c r="Q405" s="16">
        <v>0.4</v>
      </c>
      <c r="R405" s="17" t="s">
        <v>20</v>
      </c>
      <c r="S405" s="15">
        <v>550</v>
      </c>
      <c r="T405" s="14" t="s">
        <v>2275</v>
      </c>
      <c r="U405" s="12" t="s">
        <v>2276</v>
      </c>
      <c r="V405" s="12"/>
      <c r="W405" s="17" t="s">
        <v>2277</v>
      </c>
      <c r="X405" s="17" t="s">
        <v>1850</v>
      </c>
    </row>
    <row r="406" spans="1:24" ht="30" x14ac:dyDescent="0.25">
      <c r="A406" s="10" t="s">
        <v>747</v>
      </c>
      <c r="B406" s="10" t="s">
        <v>679</v>
      </c>
      <c r="C406" s="14" t="s">
        <v>21</v>
      </c>
      <c r="D406" s="9" t="s">
        <v>150</v>
      </c>
      <c r="E406" s="10" t="s">
        <v>1992</v>
      </c>
      <c r="F406" s="10" t="s">
        <v>120</v>
      </c>
      <c r="G406" s="10" t="s">
        <v>120</v>
      </c>
      <c r="H406" s="10" t="s">
        <v>1899</v>
      </c>
      <c r="I406" s="10" t="s">
        <v>120</v>
      </c>
      <c r="J406" s="14" t="s">
        <v>2278</v>
      </c>
      <c r="K406" s="15">
        <v>0</v>
      </c>
      <c r="L406" s="15">
        <v>150</v>
      </c>
      <c r="M406" s="15">
        <v>150</v>
      </c>
      <c r="N406" s="15">
        <v>150</v>
      </c>
      <c r="O406" s="18" t="s">
        <v>17</v>
      </c>
      <c r="P406" s="15">
        <v>0</v>
      </c>
      <c r="Q406" s="16">
        <v>0.4</v>
      </c>
      <c r="R406" s="17" t="s">
        <v>22</v>
      </c>
      <c r="S406" s="19">
        <v>7883.58</v>
      </c>
      <c r="T406" s="14" t="s">
        <v>2279</v>
      </c>
      <c r="U406" s="12" t="s">
        <v>2280</v>
      </c>
      <c r="V406" s="12"/>
      <c r="W406" s="17" t="s">
        <v>17</v>
      </c>
      <c r="X406" s="17" t="s">
        <v>17</v>
      </c>
    </row>
    <row r="407" spans="1:24" ht="30" x14ac:dyDescent="0.25">
      <c r="A407" s="10" t="s">
        <v>754</v>
      </c>
      <c r="B407" s="10" t="s">
        <v>785</v>
      </c>
      <c r="C407" s="14" t="s">
        <v>16</v>
      </c>
      <c r="D407" s="9" t="s">
        <v>100</v>
      </c>
      <c r="E407" s="10" t="s">
        <v>1958</v>
      </c>
      <c r="F407" s="10" t="s">
        <v>2091</v>
      </c>
      <c r="G407" s="10" t="s">
        <v>2281</v>
      </c>
      <c r="H407" s="10" t="s">
        <v>2282</v>
      </c>
      <c r="I407" s="10" t="s">
        <v>372</v>
      </c>
      <c r="J407" s="14" t="s">
        <v>2283</v>
      </c>
      <c r="K407" s="15">
        <v>0</v>
      </c>
      <c r="L407" s="15">
        <v>200</v>
      </c>
      <c r="M407" s="15">
        <v>200</v>
      </c>
      <c r="N407" s="15">
        <v>200</v>
      </c>
      <c r="O407" s="15">
        <v>200</v>
      </c>
      <c r="P407" s="15">
        <v>0</v>
      </c>
      <c r="Q407" s="16">
        <v>0.4</v>
      </c>
      <c r="R407" s="17" t="s">
        <v>22</v>
      </c>
      <c r="S407" s="19">
        <v>10511.44</v>
      </c>
      <c r="T407" s="14" t="s">
        <v>2284</v>
      </c>
      <c r="U407" s="12" t="s">
        <v>2285</v>
      </c>
      <c r="V407" s="12"/>
      <c r="W407" s="17" t="s">
        <v>2286</v>
      </c>
      <c r="X407" s="17" t="s">
        <v>2282</v>
      </c>
    </row>
    <row r="408" spans="1:24" ht="30" x14ac:dyDescent="0.25">
      <c r="A408" s="10" t="s">
        <v>760</v>
      </c>
      <c r="B408" s="10" t="s">
        <v>592</v>
      </c>
      <c r="C408" s="14" t="s">
        <v>16</v>
      </c>
      <c r="D408" s="9" t="s">
        <v>37</v>
      </c>
      <c r="E408" s="10" t="s">
        <v>1195</v>
      </c>
      <c r="F408" s="10" t="s">
        <v>1893</v>
      </c>
      <c r="G408" s="10" t="s">
        <v>2196</v>
      </c>
      <c r="H408" s="10" t="s">
        <v>120</v>
      </c>
      <c r="I408" s="10" t="s">
        <v>2287</v>
      </c>
      <c r="J408" s="14" t="s">
        <v>2288</v>
      </c>
      <c r="K408" s="15">
        <v>0</v>
      </c>
      <c r="L408" s="15">
        <v>230</v>
      </c>
      <c r="M408" s="15">
        <v>230</v>
      </c>
      <c r="N408" s="15">
        <v>230</v>
      </c>
      <c r="O408" s="18" t="s">
        <v>17</v>
      </c>
      <c r="P408" s="15">
        <v>250</v>
      </c>
      <c r="Q408" s="19">
        <v>6.1</v>
      </c>
      <c r="R408" s="17" t="s">
        <v>20</v>
      </c>
      <c r="S408" s="19">
        <v>12088.16</v>
      </c>
      <c r="T408" s="14" t="s">
        <v>761</v>
      </c>
      <c r="U408" s="12" t="s">
        <v>2289</v>
      </c>
      <c r="V408" s="12"/>
      <c r="W408" s="17" t="s">
        <v>17</v>
      </c>
      <c r="X408" s="17" t="s">
        <v>17</v>
      </c>
    </row>
    <row r="409" spans="1:24" ht="45" x14ac:dyDescent="0.25">
      <c r="A409" s="10" t="s">
        <v>763</v>
      </c>
      <c r="B409" s="10" t="s">
        <v>2057</v>
      </c>
      <c r="C409" s="14" t="s">
        <v>16</v>
      </c>
      <c r="D409" s="9" t="s">
        <v>100</v>
      </c>
      <c r="E409" s="10" t="s">
        <v>1972</v>
      </c>
      <c r="F409" s="10" t="s">
        <v>785</v>
      </c>
      <c r="G409" s="10" t="s">
        <v>2290</v>
      </c>
      <c r="H409" s="10" t="s">
        <v>2037</v>
      </c>
      <c r="I409" s="10" t="s">
        <v>1126</v>
      </c>
      <c r="J409" s="14" t="s">
        <v>453</v>
      </c>
      <c r="K409" s="15">
        <v>0</v>
      </c>
      <c r="L409" s="15">
        <v>15</v>
      </c>
      <c r="M409" s="15">
        <v>15</v>
      </c>
      <c r="N409" s="15">
        <v>15</v>
      </c>
      <c r="O409" s="15">
        <v>15</v>
      </c>
      <c r="P409" s="15">
        <v>0</v>
      </c>
      <c r="Q409" s="16">
        <v>0.4</v>
      </c>
      <c r="R409" s="17" t="s">
        <v>20</v>
      </c>
      <c r="S409" s="15">
        <v>550</v>
      </c>
      <c r="T409" s="14" t="s">
        <v>2291</v>
      </c>
      <c r="U409" s="12" t="s">
        <v>2292</v>
      </c>
      <c r="V409" s="12"/>
      <c r="W409" s="17" t="s">
        <v>2293</v>
      </c>
      <c r="X409" s="17" t="s">
        <v>2037</v>
      </c>
    </row>
    <row r="410" spans="1:24" ht="45" x14ac:dyDescent="0.25">
      <c r="A410" s="10" t="s">
        <v>767</v>
      </c>
      <c r="B410" s="10" t="s">
        <v>1837</v>
      </c>
      <c r="C410" s="14" t="s">
        <v>16</v>
      </c>
      <c r="D410" s="9" t="s">
        <v>134</v>
      </c>
      <c r="E410" s="10" t="s">
        <v>2086</v>
      </c>
      <c r="F410" s="10" t="s">
        <v>1972</v>
      </c>
      <c r="G410" s="10" t="s">
        <v>2294</v>
      </c>
      <c r="H410" s="10" t="s">
        <v>2295</v>
      </c>
      <c r="I410" s="10" t="s">
        <v>2296</v>
      </c>
      <c r="J410" s="14" t="s">
        <v>189</v>
      </c>
      <c r="K410" s="15">
        <v>0</v>
      </c>
      <c r="L410" s="15">
        <v>100</v>
      </c>
      <c r="M410" s="15">
        <v>100</v>
      </c>
      <c r="N410" s="15">
        <v>100</v>
      </c>
      <c r="O410" s="18" t="s">
        <v>17</v>
      </c>
      <c r="P410" s="15">
        <v>0</v>
      </c>
      <c r="Q410" s="16">
        <v>0.4</v>
      </c>
      <c r="R410" s="17" t="s">
        <v>20</v>
      </c>
      <c r="S410" s="19">
        <v>5255.72</v>
      </c>
      <c r="T410" s="14" t="s">
        <v>2297</v>
      </c>
      <c r="U410" s="12" t="s">
        <v>2298</v>
      </c>
      <c r="V410" s="12"/>
      <c r="W410" s="17" t="s">
        <v>17</v>
      </c>
      <c r="X410" s="17" t="s">
        <v>17</v>
      </c>
    </row>
    <row r="411" spans="1:24" ht="75" x14ac:dyDescent="0.25">
      <c r="A411" s="10" t="s">
        <v>29</v>
      </c>
      <c r="B411" s="10" t="s">
        <v>1202</v>
      </c>
      <c r="C411" s="14" t="s">
        <v>16</v>
      </c>
      <c r="D411" s="9" t="s">
        <v>100</v>
      </c>
      <c r="E411" s="10" t="s">
        <v>2055</v>
      </c>
      <c r="F411" s="10" t="s">
        <v>764</v>
      </c>
      <c r="G411" s="10" t="s">
        <v>2149</v>
      </c>
      <c r="H411" s="10" t="s">
        <v>1174</v>
      </c>
      <c r="I411" s="10" t="s">
        <v>878</v>
      </c>
      <c r="J411" s="14" t="s">
        <v>229</v>
      </c>
      <c r="K411" s="15">
        <v>10</v>
      </c>
      <c r="L411" s="15">
        <v>5</v>
      </c>
      <c r="M411" s="15">
        <v>15</v>
      </c>
      <c r="N411" s="15">
        <v>15</v>
      </c>
      <c r="O411" s="15">
        <v>15</v>
      </c>
      <c r="P411" s="15">
        <v>0</v>
      </c>
      <c r="Q411" s="16">
        <v>0.4</v>
      </c>
      <c r="R411" s="17" t="s">
        <v>20</v>
      </c>
      <c r="S411" s="15">
        <v>550</v>
      </c>
      <c r="T411" s="14" t="s">
        <v>2299</v>
      </c>
      <c r="U411" s="12" t="s">
        <v>2300</v>
      </c>
      <c r="V411" s="12"/>
      <c r="W411" s="17" t="s">
        <v>2301</v>
      </c>
      <c r="X411" s="17" t="s">
        <v>1174</v>
      </c>
    </row>
    <row r="412" spans="1:24" ht="30" x14ac:dyDescent="0.25">
      <c r="A412" s="10" t="s">
        <v>776</v>
      </c>
      <c r="B412" s="10" t="s">
        <v>980</v>
      </c>
      <c r="C412" s="14" t="s">
        <v>16</v>
      </c>
      <c r="D412" s="9" t="s">
        <v>100</v>
      </c>
      <c r="E412" s="10" t="s">
        <v>1195</v>
      </c>
      <c r="F412" s="10" t="s">
        <v>1195</v>
      </c>
      <c r="G412" s="10" t="s">
        <v>2161</v>
      </c>
      <c r="H412" s="10" t="s">
        <v>2302</v>
      </c>
      <c r="I412" s="10" t="s">
        <v>304</v>
      </c>
      <c r="J412" s="14" t="s">
        <v>2303</v>
      </c>
      <c r="K412" s="15">
        <v>0</v>
      </c>
      <c r="L412" s="15">
        <v>20</v>
      </c>
      <c r="M412" s="15">
        <v>20</v>
      </c>
      <c r="N412" s="15">
        <v>20</v>
      </c>
      <c r="O412" s="15">
        <v>20</v>
      </c>
      <c r="P412" s="15">
        <v>0</v>
      </c>
      <c r="Q412" s="16">
        <v>0.4</v>
      </c>
      <c r="R412" s="17" t="s">
        <v>20</v>
      </c>
      <c r="S412" s="19">
        <v>1051.1400000000001</v>
      </c>
      <c r="T412" s="14" t="s">
        <v>2304</v>
      </c>
      <c r="U412" s="12" t="s">
        <v>2305</v>
      </c>
      <c r="V412" s="12"/>
      <c r="W412" s="17" t="s">
        <v>2306</v>
      </c>
      <c r="X412" s="17" t="s">
        <v>2302</v>
      </c>
    </row>
    <row r="413" spans="1:24" ht="30" x14ac:dyDescent="0.25">
      <c r="A413" s="10" t="s">
        <v>779</v>
      </c>
      <c r="B413" s="10" t="s">
        <v>1524</v>
      </c>
      <c r="C413" s="14" t="s">
        <v>16</v>
      </c>
      <c r="D413" s="9" t="s">
        <v>100</v>
      </c>
      <c r="E413" s="10" t="s">
        <v>2165</v>
      </c>
      <c r="F413" s="10" t="s">
        <v>1918</v>
      </c>
      <c r="G413" s="10" t="s">
        <v>1986</v>
      </c>
      <c r="H413" s="10" t="s">
        <v>671</v>
      </c>
      <c r="I413" s="10" t="s">
        <v>1988</v>
      </c>
      <c r="J413" s="14" t="s">
        <v>2157</v>
      </c>
      <c r="K413" s="15">
        <v>0</v>
      </c>
      <c r="L413" s="15">
        <v>15</v>
      </c>
      <c r="M413" s="15">
        <v>15</v>
      </c>
      <c r="N413" s="15">
        <v>15</v>
      </c>
      <c r="O413" s="15">
        <v>15</v>
      </c>
      <c r="P413" s="15">
        <v>0</v>
      </c>
      <c r="Q413" s="16">
        <v>0.4</v>
      </c>
      <c r="R413" s="17" t="s">
        <v>20</v>
      </c>
      <c r="S413" s="15">
        <v>550</v>
      </c>
      <c r="T413" s="14" t="s">
        <v>758</v>
      </c>
      <c r="U413" s="12" t="s">
        <v>2307</v>
      </c>
      <c r="V413" s="12"/>
      <c r="W413" s="17" t="s">
        <v>2308</v>
      </c>
      <c r="X413" s="17" t="s">
        <v>671</v>
      </c>
    </row>
    <row r="414" spans="1:24" ht="60" x14ac:dyDescent="0.25">
      <c r="A414" s="10" t="s">
        <v>784</v>
      </c>
      <c r="B414" s="10" t="s">
        <v>2309</v>
      </c>
      <c r="C414" s="14" t="s">
        <v>16</v>
      </c>
      <c r="D414" s="9" t="s">
        <v>100</v>
      </c>
      <c r="E414" s="10" t="s">
        <v>2117</v>
      </c>
      <c r="F414" s="10" t="s">
        <v>2092</v>
      </c>
      <c r="G414" s="10" t="s">
        <v>2093</v>
      </c>
      <c r="H414" s="10" t="s">
        <v>2310</v>
      </c>
      <c r="I414" s="10" t="s">
        <v>2095</v>
      </c>
      <c r="J414" s="14" t="s">
        <v>556</v>
      </c>
      <c r="K414" s="15">
        <v>0</v>
      </c>
      <c r="L414" s="19">
        <v>3.69</v>
      </c>
      <c r="M414" s="19">
        <v>3.69</v>
      </c>
      <c r="N414" s="19">
        <v>3.69</v>
      </c>
      <c r="O414" s="19">
        <v>3.69</v>
      </c>
      <c r="P414" s="15">
        <v>0</v>
      </c>
      <c r="Q414" s="16">
        <v>0.4</v>
      </c>
      <c r="R414" s="17" t="s">
        <v>20</v>
      </c>
      <c r="S414" s="15">
        <v>550</v>
      </c>
      <c r="T414" s="14" t="s">
        <v>2311</v>
      </c>
      <c r="U414" s="12" t="s">
        <v>2312</v>
      </c>
      <c r="V414" s="12"/>
      <c r="W414" s="17" t="s">
        <v>2313</v>
      </c>
      <c r="X414" s="17" t="s">
        <v>2310</v>
      </c>
    </row>
    <row r="415" spans="1:24" ht="45" x14ac:dyDescent="0.25">
      <c r="A415" s="10" t="s">
        <v>789</v>
      </c>
      <c r="B415" s="10" t="s">
        <v>980</v>
      </c>
      <c r="C415" s="14" t="s">
        <v>16</v>
      </c>
      <c r="D415" s="9" t="s">
        <v>100</v>
      </c>
      <c r="E415" s="10" t="s">
        <v>1195</v>
      </c>
      <c r="F415" s="10" t="s">
        <v>1814</v>
      </c>
      <c r="G415" s="10" t="s">
        <v>194</v>
      </c>
      <c r="H415" s="10" t="s">
        <v>2013</v>
      </c>
      <c r="I415" s="10" t="s">
        <v>1922</v>
      </c>
      <c r="J415" s="14" t="s">
        <v>189</v>
      </c>
      <c r="K415" s="15">
        <v>135</v>
      </c>
      <c r="L415" s="15">
        <v>0</v>
      </c>
      <c r="M415" s="15">
        <v>135</v>
      </c>
      <c r="N415" s="15">
        <v>135</v>
      </c>
      <c r="O415" s="15">
        <v>135</v>
      </c>
      <c r="P415" s="15">
        <v>0</v>
      </c>
      <c r="Q415" s="19">
        <v>6.1</v>
      </c>
      <c r="R415" s="17" t="s">
        <v>20</v>
      </c>
      <c r="S415" s="19">
        <v>7095.22</v>
      </c>
      <c r="T415" s="14" t="s">
        <v>2314</v>
      </c>
      <c r="U415" s="12" t="s">
        <v>2315</v>
      </c>
      <c r="V415" s="12"/>
      <c r="W415" s="17" t="s">
        <v>2316</v>
      </c>
      <c r="X415" s="17" t="s">
        <v>2013</v>
      </c>
    </row>
    <row r="416" spans="1:24" ht="30" x14ac:dyDescent="0.25">
      <c r="A416" s="10" t="s">
        <v>796</v>
      </c>
      <c r="B416" s="10" t="s">
        <v>152</v>
      </c>
      <c r="C416" s="14" t="s">
        <v>21</v>
      </c>
      <c r="D416" s="9" t="s">
        <v>100</v>
      </c>
      <c r="E416" s="10" t="s">
        <v>780</v>
      </c>
      <c r="F416" s="10" t="s">
        <v>1656</v>
      </c>
      <c r="G416" s="10" t="s">
        <v>1154</v>
      </c>
      <c r="H416" s="10" t="s">
        <v>980</v>
      </c>
      <c r="I416" s="10" t="s">
        <v>2317</v>
      </c>
      <c r="J416" s="14" t="s">
        <v>196</v>
      </c>
      <c r="K416" s="15">
        <v>0</v>
      </c>
      <c r="L416" s="15">
        <v>15</v>
      </c>
      <c r="M416" s="15">
        <v>15</v>
      </c>
      <c r="N416" s="15">
        <v>15</v>
      </c>
      <c r="O416" s="15">
        <v>15</v>
      </c>
      <c r="P416" s="15">
        <v>0</v>
      </c>
      <c r="Q416" s="16">
        <v>0.4</v>
      </c>
      <c r="R416" s="17" t="s">
        <v>20</v>
      </c>
      <c r="S416" s="15">
        <v>550</v>
      </c>
      <c r="T416" s="14" t="s">
        <v>2318</v>
      </c>
      <c r="U416" s="12" t="s">
        <v>2319</v>
      </c>
      <c r="V416" s="12"/>
      <c r="W416" s="17" t="s">
        <v>2320</v>
      </c>
      <c r="X416" s="17" t="s">
        <v>980</v>
      </c>
    </row>
    <row r="417" spans="1:24" ht="60" x14ac:dyDescent="0.25">
      <c r="A417" s="10" t="s">
        <v>802</v>
      </c>
      <c r="B417" s="10" t="s">
        <v>1166</v>
      </c>
      <c r="C417" s="14" t="s">
        <v>16</v>
      </c>
      <c r="D417" s="9" t="s">
        <v>134</v>
      </c>
      <c r="E417" s="10" t="s">
        <v>877</v>
      </c>
      <c r="F417" s="10" t="s">
        <v>592</v>
      </c>
      <c r="G417" s="10" t="s">
        <v>2321</v>
      </c>
      <c r="H417" s="10" t="s">
        <v>2322</v>
      </c>
      <c r="I417" s="10" t="s">
        <v>1126</v>
      </c>
      <c r="J417" s="14" t="s">
        <v>2323</v>
      </c>
      <c r="K417" s="15">
        <v>0</v>
      </c>
      <c r="L417" s="15">
        <v>0</v>
      </c>
      <c r="M417" s="15">
        <v>0</v>
      </c>
      <c r="N417" s="15">
        <v>150</v>
      </c>
      <c r="O417" s="18" t="s">
        <v>17</v>
      </c>
      <c r="P417" s="15">
        <v>0</v>
      </c>
      <c r="Q417" s="16">
        <v>0.4</v>
      </c>
      <c r="R417" s="17" t="s">
        <v>20</v>
      </c>
      <c r="S417" s="19">
        <v>420072.92</v>
      </c>
      <c r="T417" s="14" t="s">
        <v>2324</v>
      </c>
      <c r="U417" s="12" t="s">
        <v>2325</v>
      </c>
      <c r="V417" s="12"/>
      <c r="W417" s="17" t="s">
        <v>17</v>
      </c>
      <c r="X417" s="17" t="s">
        <v>17</v>
      </c>
    </row>
    <row r="418" spans="1:24" ht="45" x14ac:dyDescent="0.25">
      <c r="A418" s="10" t="s">
        <v>807</v>
      </c>
      <c r="B418" s="10" t="s">
        <v>1063</v>
      </c>
      <c r="C418" s="14" t="s">
        <v>16</v>
      </c>
      <c r="D418" s="9" t="s">
        <v>100</v>
      </c>
      <c r="E418" s="10" t="s">
        <v>1757</v>
      </c>
      <c r="F418" s="10" t="s">
        <v>2063</v>
      </c>
      <c r="G418" s="10" t="s">
        <v>2326</v>
      </c>
      <c r="H418" s="10" t="s">
        <v>1972</v>
      </c>
      <c r="I418" s="10" t="s">
        <v>1168</v>
      </c>
      <c r="J418" s="14" t="s">
        <v>2157</v>
      </c>
      <c r="K418" s="15">
        <v>0</v>
      </c>
      <c r="L418" s="15">
        <v>15</v>
      </c>
      <c r="M418" s="15">
        <v>15</v>
      </c>
      <c r="N418" s="15">
        <v>15</v>
      </c>
      <c r="O418" s="15">
        <v>15</v>
      </c>
      <c r="P418" s="15">
        <v>0</v>
      </c>
      <c r="Q418" s="16">
        <v>0.4</v>
      </c>
      <c r="R418" s="17" t="s">
        <v>20</v>
      </c>
      <c r="S418" s="15">
        <v>550</v>
      </c>
      <c r="T418" s="14" t="s">
        <v>2327</v>
      </c>
      <c r="U418" s="12" t="s">
        <v>2328</v>
      </c>
      <c r="V418" s="12"/>
      <c r="W418" s="17" t="s">
        <v>2329</v>
      </c>
      <c r="X418" s="17" t="s">
        <v>1972</v>
      </c>
    </row>
    <row r="419" spans="1:24" ht="45" x14ac:dyDescent="0.25">
      <c r="A419" s="10" t="s">
        <v>813</v>
      </c>
      <c r="B419" s="10" t="s">
        <v>1757</v>
      </c>
      <c r="C419" s="14" t="s">
        <v>16</v>
      </c>
      <c r="D419" s="9" t="s">
        <v>100</v>
      </c>
      <c r="E419" s="10" t="s">
        <v>1972</v>
      </c>
      <c r="F419" s="10" t="s">
        <v>1792</v>
      </c>
      <c r="G419" s="10" t="s">
        <v>2189</v>
      </c>
      <c r="H419" s="10" t="s">
        <v>2330</v>
      </c>
      <c r="I419" s="10" t="s">
        <v>2190</v>
      </c>
      <c r="J419" s="14" t="s">
        <v>389</v>
      </c>
      <c r="K419" s="15">
        <v>0</v>
      </c>
      <c r="L419" s="15">
        <v>15</v>
      </c>
      <c r="M419" s="15">
        <v>15</v>
      </c>
      <c r="N419" s="15">
        <v>10</v>
      </c>
      <c r="O419" s="15">
        <v>10</v>
      </c>
      <c r="P419" s="15">
        <v>0</v>
      </c>
      <c r="Q419" s="16">
        <v>0.4</v>
      </c>
      <c r="R419" s="17" t="s">
        <v>20</v>
      </c>
      <c r="S419" s="15">
        <v>550</v>
      </c>
      <c r="T419" s="14" t="s">
        <v>2331</v>
      </c>
      <c r="U419" s="12" t="s">
        <v>2332</v>
      </c>
      <c r="V419" s="12"/>
      <c r="W419" s="17" t="s">
        <v>2333</v>
      </c>
      <c r="X419" s="17" t="s">
        <v>2330</v>
      </c>
    </row>
    <row r="420" spans="1:24" ht="30" x14ac:dyDescent="0.25">
      <c r="A420" s="10" t="s">
        <v>819</v>
      </c>
      <c r="B420" s="10" t="s">
        <v>1154</v>
      </c>
      <c r="C420" s="14" t="s">
        <v>16</v>
      </c>
      <c r="D420" s="9" t="s">
        <v>100</v>
      </c>
      <c r="E420" s="10" t="s">
        <v>1912</v>
      </c>
      <c r="F420" s="10" t="s">
        <v>1908</v>
      </c>
      <c r="G420" s="10" t="s">
        <v>1126</v>
      </c>
      <c r="H420" s="10" t="s">
        <v>1524</v>
      </c>
      <c r="I420" s="10" t="s">
        <v>1913</v>
      </c>
      <c r="J420" s="14" t="s">
        <v>2157</v>
      </c>
      <c r="K420" s="15">
        <v>0</v>
      </c>
      <c r="L420" s="15">
        <v>15</v>
      </c>
      <c r="M420" s="15">
        <v>15</v>
      </c>
      <c r="N420" s="15">
        <v>15</v>
      </c>
      <c r="O420" s="15">
        <v>15</v>
      </c>
      <c r="P420" s="15">
        <v>0</v>
      </c>
      <c r="Q420" s="16">
        <v>0.4</v>
      </c>
      <c r="R420" s="17" t="s">
        <v>20</v>
      </c>
      <c r="S420" s="15">
        <v>550</v>
      </c>
      <c r="T420" s="14" t="s">
        <v>1938</v>
      </c>
      <c r="U420" s="12" t="s">
        <v>2334</v>
      </c>
      <c r="V420" s="12"/>
      <c r="W420" s="17" t="s">
        <v>2335</v>
      </c>
      <c r="X420" s="17" t="s">
        <v>1524</v>
      </c>
    </row>
    <row r="421" spans="1:24" ht="30" x14ac:dyDescent="0.25">
      <c r="A421" s="10" t="s">
        <v>824</v>
      </c>
      <c r="B421" s="10" t="s">
        <v>2336</v>
      </c>
      <c r="C421" s="14" t="s">
        <v>16</v>
      </c>
      <c r="D421" s="9" t="s">
        <v>100</v>
      </c>
      <c r="E421" s="10" t="s">
        <v>887</v>
      </c>
      <c r="F421" s="10" t="s">
        <v>887</v>
      </c>
      <c r="G421" s="10" t="s">
        <v>2003</v>
      </c>
      <c r="H421" s="10" t="s">
        <v>2337</v>
      </c>
      <c r="I421" s="10" t="s">
        <v>2338</v>
      </c>
      <c r="J421" s="14" t="s">
        <v>112</v>
      </c>
      <c r="K421" s="15">
        <v>10</v>
      </c>
      <c r="L421" s="15">
        <v>5</v>
      </c>
      <c r="M421" s="15">
        <v>15</v>
      </c>
      <c r="N421" s="15">
        <v>15</v>
      </c>
      <c r="O421" s="15">
        <v>15</v>
      </c>
      <c r="P421" s="15">
        <v>0</v>
      </c>
      <c r="Q421" s="16">
        <v>0.4</v>
      </c>
      <c r="R421" s="17" t="s">
        <v>20</v>
      </c>
      <c r="S421" s="15">
        <v>550</v>
      </c>
      <c r="T421" s="14" t="s">
        <v>2026</v>
      </c>
      <c r="U421" s="12" t="s">
        <v>2339</v>
      </c>
      <c r="V421" s="12"/>
      <c r="W421" s="17" t="s">
        <v>2340</v>
      </c>
      <c r="X421" s="17" t="s">
        <v>2337</v>
      </c>
    </row>
    <row r="422" spans="1:24" ht="45" x14ac:dyDescent="0.25">
      <c r="A422" s="10" t="s">
        <v>831</v>
      </c>
      <c r="B422" s="10" t="s">
        <v>1195</v>
      </c>
      <c r="C422" s="14" t="s">
        <v>16</v>
      </c>
      <c r="D422" s="9" t="s">
        <v>134</v>
      </c>
      <c r="E422" s="10" t="s">
        <v>1142</v>
      </c>
      <c r="F422" s="10" t="s">
        <v>1983</v>
      </c>
      <c r="G422" s="10" t="s">
        <v>679</v>
      </c>
      <c r="H422" s="10" t="s">
        <v>814</v>
      </c>
      <c r="I422" s="10" t="s">
        <v>1984</v>
      </c>
      <c r="J422" s="14" t="s">
        <v>2341</v>
      </c>
      <c r="K422" s="15">
        <v>7</v>
      </c>
      <c r="L422" s="15">
        <v>8</v>
      </c>
      <c r="M422" s="15">
        <v>15</v>
      </c>
      <c r="N422" s="15">
        <v>15</v>
      </c>
      <c r="O422" s="18" t="s">
        <v>17</v>
      </c>
      <c r="P422" s="15">
        <v>0</v>
      </c>
      <c r="Q422" s="16">
        <v>0.4</v>
      </c>
      <c r="R422" s="17" t="s">
        <v>20</v>
      </c>
      <c r="S422" s="15">
        <v>550</v>
      </c>
      <c r="T422" s="14" t="s">
        <v>2342</v>
      </c>
      <c r="U422" s="12" t="s">
        <v>2343</v>
      </c>
      <c r="V422" s="12"/>
      <c r="W422" s="17" t="s">
        <v>17</v>
      </c>
      <c r="X422" s="17" t="s">
        <v>17</v>
      </c>
    </row>
    <row r="423" spans="1:24" ht="45" x14ac:dyDescent="0.25">
      <c r="A423" s="10" t="s">
        <v>836</v>
      </c>
      <c r="B423" s="10" t="s">
        <v>1791</v>
      </c>
      <c r="C423" s="14" t="s">
        <v>16</v>
      </c>
      <c r="D423" s="9" t="s">
        <v>100</v>
      </c>
      <c r="E423" s="10" t="s">
        <v>145</v>
      </c>
      <c r="F423" s="10" t="s">
        <v>814</v>
      </c>
      <c r="G423" s="10" t="s">
        <v>2344</v>
      </c>
      <c r="H423" s="10" t="s">
        <v>1518</v>
      </c>
      <c r="I423" s="10" t="s">
        <v>1975</v>
      </c>
      <c r="J423" s="14" t="s">
        <v>2345</v>
      </c>
      <c r="K423" s="15">
        <v>0</v>
      </c>
      <c r="L423" s="15">
        <v>20</v>
      </c>
      <c r="M423" s="15">
        <v>20</v>
      </c>
      <c r="N423" s="15">
        <v>20</v>
      </c>
      <c r="O423" s="15">
        <v>20</v>
      </c>
      <c r="P423" s="15">
        <v>0</v>
      </c>
      <c r="Q423" s="16">
        <v>0.4</v>
      </c>
      <c r="R423" s="17" t="s">
        <v>20</v>
      </c>
      <c r="S423" s="16">
        <v>1050.2</v>
      </c>
      <c r="T423" s="14" t="s">
        <v>1828</v>
      </c>
      <c r="U423" s="12" t="s">
        <v>2346</v>
      </c>
      <c r="V423" s="12"/>
      <c r="W423" s="17" t="s">
        <v>2347</v>
      </c>
      <c r="X423" s="17" t="s">
        <v>1518</v>
      </c>
    </row>
    <row r="424" spans="1:24" ht="45" x14ac:dyDescent="0.25">
      <c r="A424" s="10" t="s">
        <v>841</v>
      </c>
      <c r="B424" s="10" t="s">
        <v>1898</v>
      </c>
      <c r="C424" s="14" t="s">
        <v>28</v>
      </c>
      <c r="D424" s="9" t="s">
        <v>150</v>
      </c>
      <c r="E424" s="10" t="s">
        <v>2117</v>
      </c>
      <c r="F424" s="10" t="s">
        <v>120</v>
      </c>
      <c r="G424" s="10" t="s">
        <v>120</v>
      </c>
      <c r="H424" s="10" t="s">
        <v>2348</v>
      </c>
      <c r="I424" s="10" t="s">
        <v>120</v>
      </c>
      <c r="J424" s="14" t="s">
        <v>2349</v>
      </c>
      <c r="K424" s="15">
        <v>0</v>
      </c>
      <c r="L424" s="15">
        <v>84</v>
      </c>
      <c r="M424" s="15">
        <v>84</v>
      </c>
      <c r="N424" s="15">
        <v>84</v>
      </c>
      <c r="O424" s="18" t="s">
        <v>17</v>
      </c>
      <c r="P424" s="15">
        <v>160</v>
      </c>
      <c r="Q424" s="19">
        <v>6.1</v>
      </c>
      <c r="R424" s="17" t="s">
        <v>20</v>
      </c>
      <c r="S424" s="16">
        <v>4414.8</v>
      </c>
      <c r="T424" s="14" t="s">
        <v>2350</v>
      </c>
      <c r="U424" s="12" t="s">
        <v>2351</v>
      </c>
      <c r="V424" s="12"/>
      <c r="W424" s="17" t="s">
        <v>17</v>
      </c>
      <c r="X424" s="17" t="s">
        <v>17</v>
      </c>
    </row>
    <row r="425" spans="1:24" ht="75" x14ac:dyDescent="0.25">
      <c r="A425" s="10" t="s">
        <v>846</v>
      </c>
      <c r="B425" s="10" t="s">
        <v>217</v>
      </c>
      <c r="C425" s="14" t="s">
        <v>16</v>
      </c>
      <c r="D425" s="9" t="s">
        <v>100</v>
      </c>
      <c r="E425" s="10" t="s">
        <v>152</v>
      </c>
      <c r="F425" s="10" t="s">
        <v>1719</v>
      </c>
      <c r="G425" s="10" t="s">
        <v>2352</v>
      </c>
      <c r="H425" s="10" t="s">
        <v>304</v>
      </c>
      <c r="I425" s="10" t="s">
        <v>119</v>
      </c>
      <c r="J425" s="14" t="s">
        <v>2353</v>
      </c>
      <c r="K425" s="15">
        <v>60</v>
      </c>
      <c r="L425" s="20">
        <v>28.745000000000001</v>
      </c>
      <c r="M425" s="20">
        <v>88.745000000000005</v>
      </c>
      <c r="N425" s="20">
        <v>88.745000000000005</v>
      </c>
      <c r="O425" s="20">
        <v>88.745000000000005</v>
      </c>
      <c r="P425" s="15">
        <v>0</v>
      </c>
      <c r="Q425" s="16">
        <v>0.4</v>
      </c>
      <c r="R425" s="17" t="s">
        <v>22</v>
      </c>
      <c r="S425" s="19">
        <v>1510.75</v>
      </c>
      <c r="T425" s="14" t="s">
        <v>2354</v>
      </c>
      <c r="U425" s="12" t="s">
        <v>2355</v>
      </c>
      <c r="V425" s="12"/>
      <c r="W425" s="17" t="s">
        <v>2356</v>
      </c>
      <c r="X425" s="17" t="s">
        <v>304</v>
      </c>
    </row>
    <row r="426" spans="1:24" ht="30" x14ac:dyDescent="0.25">
      <c r="A426" s="10" t="s">
        <v>851</v>
      </c>
      <c r="B426" s="10" t="s">
        <v>2014</v>
      </c>
      <c r="C426" s="14" t="s">
        <v>16</v>
      </c>
      <c r="D426" s="9" t="s">
        <v>100</v>
      </c>
      <c r="E426" s="10" t="s">
        <v>2200</v>
      </c>
      <c r="F426" s="10" t="s">
        <v>1965</v>
      </c>
      <c r="G426" s="10" t="s">
        <v>1801</v>
      </c>
      <c r="H426" s="10" t="s">
        <v>1063</v>
      </c>
      <c r="I426" s="10" t="s">
        <v>2161</v>
      </c>
      <c r="J426" s="14" t="s">
        <v>39</v>
      </c>
      <c r="K426" s="15">
        <v>0</v>
      </c>
      <c r="L426" s="15">
        <v>15</v>
      </c>
      <c r="M426" s="15">
        <v>15</v>
      </c>
      <c r="N426" s="15">
        <v>15</v>
      </c>
      <c r="O426" s="15">
        <v>15</v>
      </c>
      <c r="P426" s="15">
        <v>0</v>
      </c>
      <c r="Q426" s="16">
        <v>0.4</v>
      </c>
      <c r="R426" s="17" t="s">
        <v>20</v>
      </c>
      <c r="S426" s="15">
        <v>550</v>
      </c>
      <c r="T426" s="14" t="s">
        <v>1137</v>
      </c>
      <c r="U426" s="12" t="s">
        <v>2357</v>
      </c>
      <c r="V426" s="12"/>
      <c r="W426" s="17" t="s">
        <v>2358</v>
      </c>
      <c r="X426" s="17" t="s">
        <v>1063</v>
      </c>
    </row>
    <row r="427" spans="1:24" ht="75" x14ac:dyDescent="0.25">
      <c r="A427" s="10" t="s">
        <v>856</v>
      </c>
      <c r="B427" s="10" t="s">
        <v>1034</v>
      </c>
      <c r="C427" s="14" t="s">
        <v>16</v>
      </c>
      <c r="D427" s="9" t="s">
        <v>150</v>
      </c>
      <c r="E427" s="10" t="s">
        <v>1646</v>
      </c>
      <c r="F427" s="10" t="s">
        <v>120</v>
      </c>
      <c r="G427" s="10" t="s">
        <v>120</v>
      </c>
      <c r="H427" s="10" t="s">
        <v>120</v>
      </c>
      <c r="I427" s="10" t="s">
        <v>120</v>
      </c>
      <c r="J427" s="14" t="s">
        <v>2359</v>
      </c>
      <c r="K427" s="15">
        <v>0</v>
      </c>
      <c r="L427" s="15">
        <v>320</v>
      </c>
      <c r="M427" s="15">
        <v>320</v>
      </c>
      <c r="N427" s="15">
        <v>320</v>
      </c>
      <c r="O427" s="18" t="s">
        <v>17</v>
      </c>
      <c r="P427" s="15">
        <v>500</v>
      </c>
      <c r="Q427" s="16">
        <v>0.4</v>
      </c>
      <c r="R427" s="17" t="s">
        <v>22</v>
      </c>
      <c r="S427" s="19">
        <v>5912337.0099999998</v>
      </c>
      <c r="T427" s="14" t="s">
        <v>2360</v>
      </c>
      <c r="U427" s="12" t="s">
        <v>2361</v>
      </c>
      <c r="V427" s="12"/>
      <c r="W427" s="17" t="s">
        <v>17</v>
      </c>
      <c r="X427" s="17" t="s">
        <v>17</v>
      </c>
    </row>
    <row r="428" spans="1:24" ht="75" x14ac:dyDescent="0.25">
      <c r="A428" s="10" t="s">
        <v>861</v>
      </c>
      <c r="B428" s="10" t="s">
        <v>1923</v>
      </c>
      <c r="C428" s="14" t="s">
        <v>16</v>
      </c>
      <c r="D428" s="9" t="s">
        <v>100</v>
      </c>
      <c r="E428" s="10" t="s">
        <v>1858</v>
      </c>
      <c r="F428" s="10" t="s">
        <v>1798</v>
      </c>
      <c r="G428" s="10" t="s">
        <v>1815</v>
      </c>
      <c r="H428" s="10" t="s">
        <v>1951</v>
      </c>
      <c r="I428" s="10" t="s">
        <v>1817</v>
      </c>
      <c r="J428" s="14" t="s">
        <v>2362</v>
      </c>
      <c r="K428" s="15">
        <v>0</v>
      </c>
      <c r="L428" s="15">
        <v>15</v>
      </c>
      <c r="M428" s="15">
        <v>15</v>
      </c>
      <c r="N428" s="15">
        <v>15</v>
      </c>
      <c r="O428" s="19">
        <v>14.95</v>
      </c>
      <c r="P428" s="15">
        <v>0</v>
      </c>
      <c r="Q428" s="16">
        <v>0.4</v>
      </c>
      <c r="R428" s="17" t="s">
        <v>20</v>
      </c>
      <c r="S428" s="15">
        <v>550</v>
      </c>
      <c r="T428" s="14" t="s">
        <v>2363</v>
      </c>
      <c r="U428" s="12" t="s">
        <v>2364</v>
      </c>
      <c r="V428" s="12"/>
      <c r="W428" s="17" t="s">
        <v>2365</v>
      </c>
      <c r="X428" s="17" t="s">
        <v>1951</v>
      </c>
    </row>
    <row r="429" spans="1:24" ht="120" x14ac:dyDescent="0.25">
      <c r="A429" s="10" t="s">
        <v>866</v>
      </c>
      <c r="B429" s="10" t="s">
        <v>764</v>
      </c>
      <c r="C429" s="14" t="s">
        <v>208</v>
      </c>
      <c r="D429" s="9" t="s">
        <v>37</v>
      </c>
      <c r="E429" s="10" t="s">
        <v>1053</v>
      </c>
      <c r="F429" s="10" t="s">
        <v>2252</v>
      </c>
      <c r="G429" s="10" t="s">
        <v>2366</v>
      </c>
      <c r="H429" s="10" t="s">
        <v>120</v>
      </c>
      <c r="I429" s="10" t="s">
        <v>1911</v>
      </c>
      <c r="J429" s="14" t="s">
        <v>2367</v>
      </c>
      <c r="K429" s="16">
        <v>31.3</v>
      </c>
      <c r="L429" s="16">
        <v>68.7</v>
      </c>
      <c r="M429" s="15">
        <v>100</v>
      </c>
      <c r="N429" s="15">
        <v>100</v>
      </c>
      <c r="O429" s="18" t="s">
        <v>17</v>
      </c>
      <c r="P429" s="15">
        <v>0</v>
      </c>
      <c r="Q429" s="16">
        <v>0.4</v>
      </c>
      <c r="R429" s="17" t="s">
        <v>20</v>
      </c>
      <c r="S429" s="19">
        <v>3610.68</v>
      </c>
      <c r="T429" s="14" t="s">
        <v>2368</v>
      </c>
      <c r="U429" s="12" t="s">
        <v>2369</v>
      </c>
      <c r="V429" s="12"/>
      <c r="W429" s="17" t="s">
        <v>17</v>
      </c>
      <c r="X429" s="17" t="s">
        <v>17</v>
      </c>
    </row>
    <row r="430" spans="1:24" ht="45" x14ac:dyDescent="0.25">
      <c r="A430" s="10" t="s">
        <v>871</v>
      </c>
      <c r="B430" s="10" t="s">
        <v>2330</v>
      </c>
      <c r="C430" s="14" t="s">
        <v>16</v>
      </c>
      <c r="D430" s="9" t="s">
        <v>100</v>
      </c>
      <c r="E430" s="10" t="s">
        <v>1833</v>
      </c>
      <c r="F430" s="10" t="s">
        <v>2117</v>
      </c>
      <c r="G430" s="10" t="s">
        <v>2370</v>
      </c>
      <c r="H430" s="10" t="s">
        <v>2371</v>
      </c>
      <c r="I430" s="10" t="s">
        <v>2372</v>
      </c>
      <c r="J430" s="14" t="s">
        <v>2373</v>
      </c>
      <c r="K430" s="15">
        <v>0</v>
      </c>
      <c r="L430" s="15">
        <v>35</v>
      </c>
      <c r="M430" s="15">
        <v>35</v>
      </c>
      <c r="N430" s="15">
        <v>35</v>
      </c>
      <c r="O430" s="15">
        <v>35</v>
      </c>
      <c r="P430" s="15">
        <v>63</v>
      </c>
      <c r="Q430" s="19">
        <v>6.1</v>
      </c>
      <c r="R430" s="17" t="s">
        <v>20</v>
      </c>
      <c r="S430" s="16">
        <v>1839.5</v>
      </c>
      <c r="T430" s="14" t="s">
        <v>2374</v>
      </c>
      <c r="U430" s="12" t="s">
        <v>2375</v>
      </c>
      <c r="V430" s="12"/>
      <c r="W430" s="17" t="s">
        <v>2376</v>
      </c>
      <c r="X430" s="17" t="s">
        <v>2371</v>
      </c>
    </row>
    <row r="431" spans="1:24" ht="45" x14ac:dyDescent="0.25">
      <c r="A431" s="10" t="s">
        <v>35</v>
      </c>
      <c r="B431" s="10" t="s">
        <v>1063</v>
      </c>
      <c r="C431" s="14" t="s">
        <v>16</v>
      </c>
      <c r="D431" s="9" t="s">
        <v>100</v>
      </c>
      <c r="E431" s="10" t="s">
        <v>2086</v>
      </c>
      <c r="F431" s="10" t="s">
        <v>1816</v>
      </c>
      <c r="G431" s="10" t="s">
        <v>1832</v>
      </c>
      <c r="H431" s="10" t="s">
        <v>1124</v>
      </c>
      <c r="I431" s="10" t="s">
        <v>2064</v>
      </c>
      <c r="J431" s="14" t="s">
        <v>2377</v>
      </c>
      <c r="K431" s="15">
        <v>0</v>
      </c>
      <c r="L431" s="15">
        <v>30</v>
      </c>
      <c r="M431" s="15">
        <v>30</v>
      </c>
      <c r="N431" s="15">
        <v>30</v>
      </c>
      <c r="O431" s="15">
        <v>30</v>
      </c>
      <c r="P431" s="15">
        <v>0</v>
      </c>
      <c r="Q431" s="16">
        <v>0.4</v>
      </c>
      <c r="R431" s="17" t="s">
        <v>20</v>
      </c>
      <c r="S431" s="19">
        <v>1576.72</v>
      </c>
      <c r="T431" s="14" t="s">
        <v>2378</v>
      </c>
      <c r="U431" s="12" t="s">
        <v>2379</v>
      </c>
      <c r="V431" s="12"/>
      <c r="W431" s="17" t="s">
        <v>2380</v>
      </c>
      <c r="X431" s="17" t="s">
        <v>1124</v>
      </c>
    </row>
    <row r="432" spans="1:24" ht="60" x14ac:dyDescent="0.25">
      <c r="A432" s="10" t="s">
        <v>884</v>
      </c>
      <c r="B432" s="10" t="s">
        <v>764</v>
      </c>
      <c r="C432" s="14" t="s">
        <v>16</v>
      </c>
      <c r="D432" s="9" t="s">
        <v>100</v>
      </c>
      <c r="E432" s="10" t="s">
        <v>1099</v>
      </c>
      <c r="F432" s="10" t="s">
        <v>1856</v>
      </c>
      <c r="G432" s="10" t="s">
        <v>1857</v>
      </c>
      <c r="H432" s="10" t="s">
        <v>2381</v>
      </c>
      <c r="I432" s="10" t="s">
        <v>1034</v>
      </c>
      <c r="J432" s="14" t="s">
        <v>2382</v>
      </c>
      <c r="K432" s="15">
        <v>25</v>
      </c>
      <c r="L432" s="15">
        <v>50</v>
      </c>
      <c r="M432" s="15">
        <v>75</v>
      </c>
      <c r="N432" s="15">
        <v>75</v>
      </c>
      <c r="O432" s="15">
        <v>75</v>
      </c>
      <c r="P432" s="15">
        <v>0</v>
      </c>
      <c r="Q432" s="16">
        <v>0.4</v>
      </c>
      <c r="R432" s="17" t="s">
        <v>20</v>
      </c>
      <c r="S432" s="19">
        <v>2627.86</v>
      </c>
      <c r="T432" s="14" t="s">
        <v>2383</v>
      </c>
      <c r="U432" s="12" t="s">
        <v>2384</v>
      </c>
      <c r="V432" s="12"/>
      <c r="W432" s="17" t="s">
        <v>2385</v>
      </c>
      <c r="X432" s="17" t="s">
        <v>2381</v>
      </c>
    </row>
    <row r="433" spans="1:24" ht="60" x14ac:dyDescent="0.25">
      <c r="A433" s="10" t="s">
        <v>891</v>
      </c>
      <c r="B433" s="10" t="s">
        <v>1825</v>
      </c>
      <c r="C433" s="14" t="s">
        <v>16</v>
      </c>
      <c r="D433" s="9" t="s">
        <v>100</v>
      </c>
      <c r="E433" s="10" t="s">
        <v>2386</v>
      </c>
      <c r="F433" s="10" t="s">
        <v>1833</v>
      </c>
      <c r="G433" s="10" t="s">
        <v>1627</v>
      </c>
      <c r="H433" s="10" t="s">
        <v>2387</v>
      </c>
      <c r="I433" s="10" t="s">
        <v>1898</v>
      </c>
      <c r="J433" s="14" t="s">
        <v>2388</v>
      </c>
      <c r="K433" s="15">
        <v>3</v>
      </c>
      <c r="L433" s="15">
        <v>0</v>
      </c>
      <c r="M433" s="15">
        <v>3</v>
      </c>
      <c r="N433" s="15">
        <v>3</v>
      </c>
      <c r="O433" s="15">
        <v>3</v>
      </c>
      <c r="P433" s="15">
        <v>0</v>
      </c>
      <c r="Q433" s="16">
        <v>0.4</v>
      </c>
      <c r="R433" s="17" t="s">
        <v>20</v>
      </c>
      <c r="S433" s="15">
        <v>550</v>
      </c>
      <c r="T433" s="14" t="s">
        <v>2389</v>
      </c>
      <c r="U433" s="12" t="s">
        <v>2390</v>
      </c>
      <c r="V433" s="12"/>
      <c r="W433" s="17" t="s">
        <v>2391</v>
      </c>
      <c r="X433" s="17" t="s">
        <v>2387</v>
      </c>
    </row>
    <row r="434" spans="1:24" ht="30" x14ac:dyDescent="0.25">
      <c r="A434" s="10" t="s">
        <v>897</v>
      </c>
      <c r="B434" s="10" t="s">
        <v>1935</v>
      </c>
      <c r="C434" s="14" t="s">
        <v>16</v>
      </c>
      <c r="D434" s="9" t="s">
        <v>100</v>
      </c>
      <c r="E434" s="10" t="s">
        <v>1524</v>
      </c>
      <c r="F434" s="10" t="s">
        <v>1551</v>
      </c>
      <c r="G434" s="10" t="s">
        <v>2117</v>
      </c>
      <c r="H434" s="10" t="s">
        <v>2392</v>
      </c>
      <c r="I434" s="10" t="s">
        <v>2169</v>
      </c>
      <c r="J434" s="14" t="s">
        <v>153</v>
      </c>
      <c r="K434" s="15">
        <v>0</v>
      </c>
      <c r="L434" s="15">
        <v>120</v>
      </c>
      <c r="M434" s="15">
        <v>120</v>
      </c>
      <c r="N434" s="15">
        <v>120</v>
      </c>
      <c r="O434" s="15">
        <v>120</v>
      </c>
      <c r="P434" s="15">
        <v>160</v>
      </c>
      <c r="Q434" s="19">
        <v>6.1</v>
      </c>
      <c r="R434" s="17" t="s">
        <v>20</v>
      </c>
      <c r="S434" s="19">
        <v>6306.86</v>
      </c>
      <c r="T434" s="14" t="s">
        <v>2393</v>
      </c>
      <c r="U434" s="12" t="s">
        <v>2394</v>
      </c>
      <c r="V434" s="12"/>
      <c r="W434" s="17" t="s">
        <v>2395</v>
      </c>
      <c r="X434" s="17" t="s">
        <v>2392</v>
      </c>
    </row>
    <row r="435" spans="1:24" ht="60" x14ac:dyDescent="0.25">
      <c r="A435" s="10" t="s">
        <v>903</v>
      </c>
      <c r="B435" s="10" t="s">
        <v>1154</v>
      </c>
      <c r="C435" s="14" t="s">
        <v>16</v>
      </c>
      <c r="D435" s="9" t="s">
        <v>100</v>
      </c>
      <c r="E435" s="10" t="s">
        <v>1912</v>
      </c>
      <c r="F435" s="10" t="s">
        <v>1335</v>
      </c>
      <c r="G435" s="10" t="s">
        <v>1518</v>
      </c>
      <c r="H435" s="10" t="s">
        <v>2396</v>
      </c>
      <c r="I435" s="10" t="s">
        <v>2242</v>
      </c>
      <c r="J435" s="14" t="s">
        <v>2397</v>
      </c>
      <c r="K435" s="15">
        <v>0</v>
      </c>
      <c r="L435" s="15">
        <v>150</v>
      </c>
      <c r="M435" s="15">
        <v>150</v>
      </c>
      <c r="N435" s="15">
        <v>150</v>
      </c>
      <c r="O435" s="15">
        <v>150</v>
      </c>
      <c r="P435" s="15">
        <v>250</v>
      </c>
      <c r="Q435" s="19">
        <v>6.1</v>
      </c>
      <c r="R435" s="17" t="s">
        <v>20</v>
      </c>
      <c r="S435" s="19">
        <v>7883.58</v>
      </c>
      <c r="T435" s="14" t="s">
        <v>2398</v>
      </c>
      <c r="U435" s="12" t="s">
        <v>2399</v>
      </c>
      <c r="V435" s="12"/>
      <c r="W435" s="17" t="s">
        <v>2400</v>
      </c>
      <c r="X435" s="17" t="s">
        <v>2396</v>
      </c>
    </row>
    <row r="436" spans="1:24" ht="45" x14ac:dyDescent="0.25">
      <c r="A436" s="10" t="s">
        <v>909</v>
      </c>
      <c r="B436" s="10" t="s">
        <v>749</v>
      </c>
      <c r="C436" s="14" t="s">
        <v>16</v>
      </c>
      <c r="D436" s="9" t="s">
        <v>100</v>
      </c>
      <c r="E436" s="10" t="s">
        <v>303</v>
      </c>
      <c r="F436" s="10" t="s">
        <v>539</v>
      </c>
      <c r="G436" s="10" t="s">
        <v>1988</v>
      </c>
      <c r="H436" s="10" t="s">
        <v>2091</v>
      </c>
      <c r="I436" s="10" t="s">
        <v>1791</v>
      </c>
      <c r="J436" s="14" t="s">
        <v>2401</v>
      </c>
      <c r="K436" s="15">
        <v>0</v>
      </c>
      <c r="L436" s="15">
        <v>100</v>
      </c>
      <c r="M436" s="15">
        <v>100</v>
      </c>
      <c r="N436" s="15">
        <v>100</v>
      </c>
      <c r="O436" s="15">
        <v>100</v>
      </c>
      <c r="P436" s="15">
        <v>250</v>
      </c>
      <c r="Q436" s="16">
        <v>0.4</v>
      </c>
      <c r="R436" s="17" t="s">
        <v>20</v>
      </c>
      <c r="S436" s="19">
        <v>408148.47999999998</v>
      </c>
      <c r="T436" s="14" t="s">
        <v>2402</v>
      </c>
      <c r="U436" s="12" t="s">
        <v>2403</v>
      </c>
      <c r="V436" s="12"/>
      <c r="W436" s="17" t="s">
        <v>2404</v>
      </c>
      <c r="X436" s="17" t="s">
        <v>2091</v>
      </c>
    </row>
    <row r="437" spans="1:24" ht="60" x14ac:dyDescent="0.25">
      <c r="A437" s="10" t="s">
        <v>915</v>
      </c>
      <c r="B437" s="10" t="s">
        <v>2309</v>
      </c>
      <c r="C437" s="14" t="s">
        <v>16</v>
      </c>
      <c r="D437" s="9" t="s">
        <v>100</v>
      </c>
      <c r="E437" s="10" t="s">
        <v>2116</v>
      </c>
      <c r="F437" s="10" t="s">
        <v>1986</v>
      </c>
      <c r="G437" s="10" t="s">
        <v>2405</v>
      </c>
      <c r="H437" s="10" t="s">
        <v>2406</v>
      </c>
      <c r="I437" s="10" t="s">
        <v>2407</v>
      </c>
      <c r="J437" s="14" t="s">
        <v>2408</v>
      </c>
      <c r="K437" s="15">
        <v>0</v>
      </c>
      <c r="L437" s="15">
        <v>6</v>
      </c>
      <c r="M437" s="15">
        <v>6</v>
      </c>
      <c r="N437" s="15">
        <v>6</v>
      </c>
      <c r="O437" s="16">
        <v>3.7</v>
      </c>
      <c r="P437" s="15">
        <v>0</v>
      </c>
      <c r="Q437" s="16">
        <v>0.4</v>
      </c>
      <c r="R437" s="17" t="s">
        <v>20</v>
      </c>
      <c r="S437" s="15">
        <v>550</v>
      </c>
      <c r="T437" s="14" t="s">
        <v>2409</v>
      </c>
      <c r="U437" s="12" t="s">
        <v>2410</v>
      </c>
      <c r="V437" s="12"/>
      <c r="W437" s="17" t="s">
        <v>2411</v>
      </c>
      <c r="X437" s="17" t="s">
        <v>2406</v>
      </c>
    </row>
    <row r="438" spans="1:24" ht="30" x14ac:dyDescent="0.25">
      <c r="A438" s="10" t="s">
        <v>918</v>
      </c>
      <c r="B438" s="10" t="s">
        <v>264</v>
      </c>
      <c r="C438" s="14" t="s">
        <v>16</v>
      </c>
      <c r="D438" s="9" t="s">
        <v>100</v>
      </c>
      <c r="E438" s="10" t="s">
        <v>1246</v>
      </c>
      <c r="F438" s="10" t="s">
        <v>371</v>
      </c>
      <c r="G438" s="10" t="s">
        <v>764</v>
      </c>
      <c r="H438" s="10" t="s">
        <v>1872</v>
      </c>
      <c r="I438" s="10" t="s">
        <v>374</v>
      </c>
      <c r="J438" s="14" t="s">
        <v>2412</v>
      </c>
      <c r="K438" s="15">
        <v>0</v>
      </c>
      <c r="L438" s="15">
        <v>30</v>
      </c>
      <c r="M438" s="15">
        <v>30</v>
      </c>
      <c r="N438" s="15">
        <v>30</v>
      </c>
      <c r="O438" s="15">
        <v>30</v>
      </c>
      <c r="P438" s="15">
        <v>0</v>
      </c>
      <c r="Q438" s="16">
        <v>0.4</v>
      </c>
      <c r="R438" s="17" t="s">
        <v>20</v>
      </c>
      <c r="S438" s="19">
        <v>931.02</v>
      </c>
      <c r="T438" s="14" t="s">
        <v>2413</v>
      </c>
      <c r="U438" s="12" t="s">
        <v>2414</v>
      </c>
      <c r="V438" s="12"/>
      <c r="W438" s="17" t="s">
        <v>2415</v>
      </c>
      <c r="X438" s="17" t="s">
        <v>1872</v>
      </c>
    </row>
    <row r="439" spans="1:24" ht="30" x14ac:dyDescent="0.25">
      <c r="A439" s="10" t="s">
        <v>922</v>
      </c>
      <c r="B439" s="10" t="s">
        <v>1184</v>
      </c>
      <c r="C439" s="14" t="s">
        <v>16</v>
      </c>
      <c r="D439" s="9" t="s">
        <v>100</v>
      </c>
      <c r="E439" s="10" t="s">
        <v>379</v>
      </c>
      <c r="F439" s="10" t="s">
        <v>379</v>
      </c>
      <c r="G439" s="10" t="s">
        <v>1888</v>
      </c>
      <c r="H439" s="10" t="s">
        <v>1099</v>
      </c>
      <c r="I439" s="10" t="s">
        <v>1888</v>
      </c>
      <c r="J439" s="14" t="s">
        <v>2416</v>
      </c>
      <c r="K439" s="15">
        <v>0</v>
      </c>
      <c r="L439" s="15">
        <v>50</v>
      </c>
      <c r="M439" s="15">
        <v>50</v>
      </c>
      <c r="N439" s="15">
        <v>50</v>
      </c>
      <c r="O439" s="15">
        <v>50</v>
      </c>
      <c r="P439" s="15">
        <v>0</v>
      </c>
      <c r="Q439" s="16">
        <v>0.4</v>
      </c>
      <c r="R439" s="17" t="s">
        <v>20</v>
      </c>
      <c r="S439" s="19">
        <v>2627.86</v>
      </c>
      <c r="T439" s="14" t="s">
        <v>1113</v>
      </c>
      <c r="U439" s="12" t="s">
        <v>2417</v>
      </c>
      <c r="V439" s="12"/>
      <c r="W439" s="17" t="s">
        <v>2418</v>
      </c>
      <c r="X439" s="17" t="s">
        <v>1099</v>
      </c>
    </row>
    <row r="440" spans="1:24" ht="45" x14ac:dyDescent="0.25">
      <c r="A440" s="10" t="s">
        <v>930</v>
      </c>
      <c r="B440" s="10" t="s">
        <v>2419</v>
      </c>
      <c r="C440" s="14" t="s">
        <v>16</v>
      </c>
      <c r="D440" s="9" t="s">
        <v>100</v>
      </c>
      <c r="E440" s="10" t="s">
        <v>1925</v>
      </c>
      <c r="F440" s="10" t="s">
        <v>2232</v>
      </c>
      <c r="G440" s="10" t="s">
        <v>2420</v>
      </c>
      <c r="H440" s="10" t="s">
        <v>2337</v>
      </c>
      <c r="I440" s="10" t="s">
        <v>2037</v>
      </c>
      <c r="J440" s="14" t="s">
        <v>2421</v>
      </c>
      <c r="K440" s="15">
        <v>0</v>
      </c>
      <c r="L440" s="15">
        <v>15</v>
      </c>
      <c r="M440" s="15">
        <v>15</v>
      </c>
      <c r="N440" s="15">
        <v>15</v>
      </c>
      <c r="O440" s="15">
        <v>15</v>
      </c>
      <c r="P440" s="15">
        <v>0</v>
      </c>
      <c r="Q440" s="16">
        <v>0.4</v>
      </c>
      <c r="R440" s="17" t="s">
        <v>20</v>
      </c>
      <c r="S440" s="15">
        <v>550</v>
      </c>
      <c r="T440" s="14" t="s">
        <v>2422</v>
      </c>
      <c r="U440" s="12" t="s">
        <v>2423</v>
      </c>
      <c r="V440" s="12"/>
      <c r="W440" s="17" t="s">
        <v>2424</v>
      </c>
      <c r="X440" s="17" t="s">
        <v>2337</v>
      </c>
    </row>
    <row r="441" spans="1:24" ht="45" x14ac:dyDescent="0.25">
      <c r="A441" s="10" t="s">
        <v>938</v>
      </c>
      <c r="B441" s="10" t="s">
        <v>1124</v>
      </c>
      <c r="C441" s="14" t="s">
        <v>16</v>
      </c>
      <c r="D441" s="9" t="s">
        <v>100</v>
      </c>
      <c r="E441" s="10" t="s">
        <v>2116</v>
      </c>
      <c r="F441" s="10" t="s">
        <v>2117</v>
      </c>
      <c r="G441" s="10" t="s">
        <v>2370</v>
      </c>
      <c r="H441" s="10" t="s">
        <v>2425</v>
      </c>
      <c r="I441" s="10" t="s">
        <v>2372</v>
      </c>
      <c r="J441" s="14" t="s">
        <v>2426</v>
      </c>
      <c r="K441" s="15">
        <v>0</v>
      </c>
      <c r="L441" s="20">
        <v>0.23599999999999999</v>
      </c>
      <c r="M441" s="20">
        <v>0.23599999999999999</v>
      </c>
      <c r="N441" s="20">
        <v>0.23599999999999999</v>
      </c>
      <c r="O441" s="20">
        <v>0.23599999999999999</v>
      </c>
      <c r="P441" s="15">
        <v>0</v>
      </c>
      <c r="Q441" s="16">
        <v>0.4</v>
      </c>
      <c r="R441" s="17" t="s">
        <v>20</v>
      </c>
      <c r="S441" s="15">
        <v>550</v>
      </c>
      <c r="T441" s="14" t="s">
        <v>2427</v>
      </c>
      <c r="U441" s="12" t="s">
        <v>2428</v>
      </c>
      <c r="V441" s="12"/>
      <c r="W441" s="17" t="s">
        <v>2429</v>
      </c>
      <c r="X441" s="17" t="s">
        <v>2425</v>
      </c>
    </row>
    <row r="442" spans="1:24" ht="30" x14ac:dyDescent="0.25">
      <c r="A442" s="10" t="s">
        <v>948</v>
      </c>
      <c r="B442" s="10" t="s">
        <v>1822</v>
      </c>
      <c r="C442" s="14" t="s">
        <v>16</v>
      </c>
      <c r="D442" s="9" t="s">
        <v>100</v>
      </c>
      <c r="E442" s="10" t="s">
        <v>1879</v>
      </c>
      <c r="F442" s="10" t="s">
        <v>1837</v>
      </c>
      <c r="G442" s="10" t="s">
        <v>2079</v>
      </c>
      <c r="H442" s="10" t="s">
        <v>255</v>
      </c>
      <c r="I442" s="10" t="s">
        <v>1826</v>
      </c>
      <c r="J442" s="14" t="s">
        <v>153</v>
      </c>
      <c r="K442" s="15">
        <v>0</v>
      </c>
      <c r="L442" s="15">
        <v>70</v>
      </c>
      <c r="M442" s="15">
        <v>70</v>
      </c>
      <c r="N442" s="15">
        <v>70</v>
      </c>
      <c r="O442" s="15">
        <v>70</v>
      </c>
      <c r="P442" s="15">
        <v>0</v>
      </c>
      <c r="Q442" s="16">
        <v>0.4</v>
      </c>
      <c r="R442" s="17" t="s">
        <v>20</v>
      </c>
      <c r="S442" s="15">
        <v>3679</v>
      </c>
      <c r="T442" s="14" t="s">
        <v>1828</v>
      </c>
      <c r="U442" s="12" t="s">
        <v>2430</v>
      </c>
      <c r="V442" s="12"/>
      <c r="W442" s="17" t="s">
        <v>2431</v>
      </c>
      <c r="X442" s="17" t="s">
        <v>255</v>
      </c>
    </row>
    <row r="443" spans="1:24" ht="45" x14ac:dyDescent="0.25">
      <c r="A443" s="10" t="s">
        <v>954</v>
      </c>
      <c r="B443" s="10" t="s">
        <v>152</v>
      </c>
      <c r="C443" s="14" t="s">
        <v>16</v>
      </c>
      <c r="D443" s="9" t="s">
        <v>100</v>
      </c>
      <c r="E443" s="10" t="s">
        <v>432</v>
      </c>
      <c r="F443" s="10" t="s">
        <v>1450</v>
      </c>
      <c r="G443" s="10" t="s">
        <v>2034</v>
      </c>
      <c r="H443" s="10" t="s">
        <v>1160</v>
      </c>
      <c r="I443" s="10" t="s">
        <v>1250</v>
      </c>
      <c r="J443" s="14" t="s">
        <v>2432</v>
      </c>
      <c r="K443" s="15">
        <v>0</v>
      </c>
      <c r="L443" s="15">
        <v>76</v>
      </c>
      <c r="M443" s="15">
        <v>76</v>
      </c>
      <c r="N443" s="15">
        <v>76</v>
      </c>
      <c r="O443" s="15">
        <v>76</v>
      </c>
      <c r="P443" s="15">
        <v>0</v>
      </c>
      <c r="Q443" s="16">
        <v>0.4</v>
      </c>
      <c r="R443" s="17" t="s">
        <v>20</v>
      </c>
      <c r="S443" s="16">
        <v>3994.3</v>
      </c>
      <c r="T443" s="14" t="s">
        <v>2433</v>
      </c>
      <c r="U443" s="12" t="s">
        <v>2434</v>
      </c>
      <c r="V443" s="12"/>
      <c r="W443" s="17" t="s">
        <v>2435</v>
      </c>
      <c r="X443" s="17" t="s">
        <v>1160</v>
      </c>
    </row>
    <row r="444" spans="1:24" ht="45" x14ac:dyDescent="0.25">
      <c r="A444" s="10" t="s">
        <v>957</v>
      </c>
      <c r="B444" s="10" t="s">
        <v>2436</v>
      </c>
      <c r="C444" s="14" t="s">
        <v>16</v>
      </c>
      <c r="D444" s="9" t="s">
        <v>100</v>
      </c>
      <c r="E444" s="10" t="s">
        <v>1612</v>
      </c>
      <c r="F444" s="10" t="s">
        <v>2184</v>
      </c>
      <c r="G444" s="10" t="s">
        <v>2058</v>
      </c>
      <c r="H444" s="10" t="s">
        <v>1856</v>
      </c>
      <c r="I444" s="10" t="s">
        <v>2033</v>
      </c>
      <c r="J444" s="14" t="s">
        <v>2437</v>
      </c>
      <c r="K444" s="15">
        <v>0</v>
      </c>
      <c r="L444" s="15">
        <v>302</v>
      </c>
      <c r="M444" s="15">
        <v>302</v>
      </c>
      <c r="N444" s="15">
        <v>302</v>
      </c>
      <c r="O444" s="15">
        <v>302</v>
      </c>
      <c r="P444" s="15">
        <v>400</v>
      </c>
      <c r="Q444" s="19">
        <v>6.1</v>
      </c>
      <c r="R444" s="17" t="s">
        <v>20</v>
      </c>
      <c r="S444" s="19">
        <v>15872.18</v>
      </c>
      <c r="T444" s="14" t="s">
        <v>2438</v>
      </c>
      <c r="U444" s="12" t="s">
        <v>2439</v>
      </c>
      <c r="V444" s="12"/>
      <c r="W444" s="17" t="s">
        <v>2440</v>
      </c>
      <c r="X444" s="17" t="s">
        <v>1856</v>
      </c>
    </row>
    <row r="445" spans="1:24" ht="30" x14ac:dyDescent="0.25">
      <c r="A445" s="10" t="s">
        <v>960</v>
      </c>
      <c r="B445" s="10" t="s">
        <v>1911</v>
      </c>
      <c r="C445" s="14" t="s">
        <v>16</v>
      </c>
      <c r="D445" s="9" t="s">
        <v>100</v>
      </c>
      <c r="E445" s="10" t="s">
        <v>1160</v>
      </c>
      <c r="F445" s="10" t="s">
        <v>2014</v>
      </c>
      <c r="G445" s="10" t="s">
        <v>2015</v>
      </c>
      <c r="H445" s="10" t="s">
        <v>1847</v>
      </c>
      <c r="I445" s="10" t="s">
        <v>1929</v>
      </c>
      <c r="J445" s="14" t="s">
        <v>2441</v>
      </c>
      <c r="K445" s="15">
        <v>0</v>
      </c>
      <c r="L445" s="16">
        <v>450.9</v>
      </c>
      <c r="M445" s="16">
        <v>450.9</v>
      </c>
      <c r="N445" s="16">
        <v>450.9</v>
      </c>
      <c r="O445" s="16">
        <v>450.9</v>
      </c>
      <c r="P445" s="15">
        <v>0</v>
      </c>
      <c r="Q445" s="16">
        <v>0.4</v>
      </c>
      <c r="R445" s="17" t="s">
        <v>22</v>
      </c>
      <c r="S445" s="19">
        <v>23698.05</v>
      </c>
      <c r="T445" s="14" t="s">
        <v>2442</v>
      </c>
      <c r="U445" s="12" t="s">
        <v>2443</v>
      </c>
      <c r="V445" s="12"/>
      <c r="W445" s="17" t="s">
        <v>2444</v>
      </c>
      <c r="X445" s="17" t="s">
        <v>1847</v>
      </c>
    </row>
    <row r="446" spans="1:24" ht="30" x14ac:dyDescent="0.25">
      <c r="A446" s="10" t="s">
        <v>964</v>
      </c>
      <c r="B446" s="10" t="s">
        <v>905</v>
      </c>
      <c r="C446" s="14" t="s">
        <v>16</v>
      </c>
      <c r="D446" s="9" t="s">
        <v>100</v>
      </c>
      <c r="E446" s="10" t="s">
        <v>785</v>
      </c>
      <c r="F446" s="10" t="s">
        <v>1992</v>
      </c>
      <c r="G446" s="10" t="s">
        <v>2445</v>
      </c>
      <c r="H446" s="10" t="s">
        <v>1504</v>
      </c>
      <c r="I446" s="10" t="s">
        <v>2296</v>
      </c>
      <c r="J446" s="14" t="s">
        <v>2446</v>
      </c>
      <c r="K446" s="15">
        <v>0</v>
      </c>
      <c r="L446" s="16">
        <v>264.60000000000002</v>
      </c>
      <c r="M446" s="16">
        <v>264.60000000000002</v>
      </c>
      <c r="N446" s="16">
        <v>264.60000000000002</v>
      </c>
      <c r="O446" s="16">
        <v>264.60000000000002</v>
      </c>
      <c r="P446" s="15">
        <v>0</v>
      </c>
      <c r="Q446" s="16">
        <v>0.4</v>
      </c>
      <c r="R446" s="17" t="s">
        <v>22</v>
      </c>
      <c r="S446" s="19">
        <v>13906.63</v>
      </c>
      <c r="T446" s="14" t="s">
        <v>2442</v>
      </c>
      <c r="U446" s="12" t="s">
        <v>2447</v>
      </c>
      <c r="V446" s="12"/>
      <c r="W446" s="17" t="s">
        <v>2448</v>
      </c>
      <c r="X446" s="17" t="s">
        <v>1504</v>
      </c>
    </row>
    <row r="447" spans="1:24" ht="30" x14ac:dyDescent="0.25">
      <c r="A447" s="10" t="s">
        <v>970</v>
      </c>
      <c r="B447" s="10" t="s">
        <v>2449</v>
      </c>
      <c r="C447" s="14" t="s">
        <v>16</v>
      </c>
      <c r="D447" s="9" t="s">
        <v>100</v>
      </c>
      <c r="E447" s="10" t="s">
        <v>2104</v>
      </c>
      <c r="F447" s="10" t="s">
        <v>1826</v>
      </c>
      <c r="G447" s="10" t="s">
        <v>2450</v>
      </c>
      <c r="H447" s="10" t="s">
        <v>2309</v>
      </c>
      <c r="I447" s="10" t="s">
        <v>1958</v>
      </c>
      <c r="J447" s="14" t="s">
        <v>2451</v>
      </c>
      <c r="K447" s="15">
        <v>0</v>
      </c>
      <c r="L447" s="16">
        <v>401.6</v>
      </c>
      <c r="M447" s="16">
        <v>401.6</v>
      </c>
      <c r="N447" s="16">
        <v>401.6</v>
      </c>
      <c r="O447" s="16">
        <v>401.6</v>
      </c>
      <c r="P447" s="15">
        <v>0</v>
      </c>
      <c r="Q447" s="16">
        <v>0.4</v>
      </c>
      <c r="R447" s="17" t="s">
        <v>22</v>
      </c>
      <c r="S447" s="19">
        <v>21106.97</v>
      </c>
      <c r="T447" s="14" t="s">
        <v>1156</v>
      </c>
      <c r="U447" s="12" t="s">
        <v>2452</v>
      </c>
      <c r="V447" s="12"/>
      <c r="W447" s="17" t="s">
        <v>2453</v>
      </c>
      <c r="X447" s="17" t="s">
        <v>2309</v>
      </c>
    </row>
    <row r="448" spans="1:24" ht="45" x14ac:dyDescent="0.25">
      <c r="A448" s="10" t="s">
        <v>975</v>
      </c>
      <c r="B448" s="10" t="s">
        <v>1202</v>
      </c>
      <c r="C448" s="14" t="s">
        <v>16</v>
      </c>
      <c r="D448" s="9" t="s">
        <v>100</v>
      </c>
      <c r="E448" s="10" t="s">
        <v>2454</v>
      </c>
      <c r="F448" s="10" t="s">
        <v>304</v>
      </c>
      <c r="G448" s="10" t="s">
        <v>2455</v>
      </c>
      <c r="H448" s="10" t="s">
        <v>2456</v>
      </c>
      <c r="I448" s="10" t="s">
        <v>2169</v>
      </c>
      <c r="J448" s="14" t="s">
        <v>2457</v>
      </c>
      <c r="K448" s="15">
        <v>0</v>
      </c>
      <c r="L448" s="16">
        <v>451.3</v>
      </c>
      <c r="M448" s="16">
        <v>451.3</v>
      </c>
      <c r="N448" s="16">
        <v>451.3</v>
      </c>
      <c r="O448" s="16">
        <v>451.3</v>
      </c>
      <c r="P448" s="15">
        <v>0</v>
      </c>
      <c r="Q448" s="16">
        <v>0.4</v>
      </c>
      <c r="R448" s="17" t="s">
        <v>22</v>
      </c>
      <c r="S448" s="19">
        <v>23719.06</v>
      </c>
      <c r="T448" s="14" t="s">
        <v>2458</v>
      </c>
      <c r="U448" s="12" t="s">
        <v>2459</v>
      </c>
      <c r="V448" s="12"/>
      <c r="W448" s="17" t="s">
        <v>2460</v>
      </c>
      <c r="X448" s="17" t="s">
        <v>2456</v>
      </c>
    </row>
    <row r="449" spans="1:24" ht="60" x14ac:dyDescent="0.25">
      <c r="A449" s="10" t="s">
        <v>979</v>
      </c>
      <c r="B449" s="10" t="s">
        <v>1473</v>
      </c>
      <c r="C449" s="14" t="s">
        <v>16</v>
      </c>
      <c r="D449" s="9" t="s">
        <v>100</v>
      </c>
      <c r="E449" s="10" t="s">
        <v>905</v>
      </c>
      <c r="F449" s="10" t="s">
        <v>814</v>
      </c>
      <c r="G449" s="10" t="s">
        <v>678</v>
      </c>
      <c r="H449" s="10" t="s">
        <v>331</v>
      </c>
      <c r="I449" s="10" t="s">
        <v>1348</v>
      </c>
      <c r="J449" s="14" t="s">
        <v>2461</v>
      </c>
      <c r="K449" s="15">
        <v>0</v>
      </c>
      <c r="L449" s="16">
        <v>532.1</v>
      </c>
      <c r="M449" s="16">
        <v>532.1</v>
      </c>
      <c r="N449" s="16">
        <v>546.9</v>
      </c>
      <c r="O449" s="16">
        <v>546.9</v>
      </c>
      <c r="P449" s="15">
        <v>0</v>
      </c>
      <c r="Q449" s="16">
        <v>0.4</v>
      </c>
      <c r="R449" s="17" t="s">
        <v>22</v>
      </c>
      <c r="S449" s="19">
        <v>28743.54</v>
      </c>
      <c r="T449" s="14" t="s">
        <v>2462</v>
      </c>
      <c r="U449" s="12" t="s">
        <v>2463</v>
      </c>
      <c r="V449" s="12"/>
      <c r="W449" s="17" t="s">
        <v>2464</v>
      </c>
      <c r="X449" s="17" t="s">
        <v>331</v>
      </c>
    </row>
    <row r="450" spans="1:24" ht="90" x14ac:dyDescent="0.25">
      <c r="A450" s="10" t="s">
        <v>986</v>
      </c>
      <c r="B450" s="10" t="s">
        <v>1473</v>
      </c>
      <c r="C450" s="14" t="s">
        <v>16</v>
      </c>
      <c r="D450" s="9" t="s">
        <v>100</v>
      </c>
      <c r="E450" s="10" t="s">
        <v>2104</v>
      </c>
      <c r="F450" s="10" t="s">
        <v>1826</v>
      </c>
      <c r="G450" s="10" t="s">
        <v>2465</v>
      </c>
      <c r="H450" s="10" t="s">
        <v>2466</v>
      </c>
      <c r="I450" s="10" t="s">
        <v>2467</v>
      </c>
      <c r="J450" s="14" t="s">
        <v>2468</v>
      </c>
      <c r="K450" s="15">
        <v>0</v>
      </c>
      <c r="L450" s="16">
        <v>567.1</v>
      </c>
      <c r="M450" s="16">
        <v>567.1</v>
      </c>
      <c r="N450" s="16">
        <v>583.79999999999995</v>
      </c>
      <c r="O450" s="16">
        <v>583.79999999999995</v>
      </c>
      <c r="P450" s="15">
        <v>0</v>
      </c>
      <c r="Q450" s="16">
        <v>0.4</v>
      </c>
      <c r="R450" s="17" t="s">
        <v>22</v>
      </c>
      <c r="S450" s="19">
        <v>30682.89</v>
      </c>
      <c r="T450" s="14" t="s">
        <v>2469</v>
      </c>
      <c r="U450" s="12" t="s">
        <v>2470</v>
      </c>
      <c r="V450" s="12"/>
      <c r="W450" s="17" t="s">
        <v>2471</v>
      </c>
      <c r="X450" s="17" t="s">
        <v>2466</v>
      </c>
    </row>
    <row r="451" spans="1:24" ht="75" x14ac:dyDescent="0.25">
      <c r="A451" s="10" t="s">
        <v>990</v>
      </c>
      <c r="B451" s="10" t="s">
        <v>679</v>
      </c>
      <c r="C451" s="14" t="s">
        <v>21</v>
      </c>
      <c r="D451" s="9" t="s">
        <v>134</v>
      </c>
      <c r="E451" s="10" t="s">
        <v>905</v>
      </c>
      <c r="F451" s="10" t="s">
        <v>2472</v>
      </c>
      <c r="G451" s="10" t="s">
        <v>2473</v>
      </c>
      <c r="H451" s="10" t="s">
        <v>1804</v>
      </c>
      <c r="I451" s="10" t="s">
        <v>255</v>
      </c>
      <c r="J451" s="14" t="s">
        <v>2474</v>
      </c>
      <c r="K451" s="15">
        <v>0</v>
      </c>
      <c r="L451" s="15">
        <v>480</v>
      </c>
      <c r="M451" s="15">
        <v>480</v>
      </c>
      <c r="N451" s="15">
        <v>480</v>
      </c>
      <c r="O451" s="18" t="s">
        <v>17</v>
      </c>
      <c r="P451" s="15">
        <v>800</v>
      </c>
      <c r="Q451" s="19">
        <v>6.1</v>
      </c>
      <c r="R451" s="17" t="s">
        <v>22</v>
      </c>
      <c r="S451" s="19">
        <v>25227.46</v>
      </c>
      <c r="T451" s="14" t="s">
        <v>2475</v>
      </c>
      <c r="U451" s="12" t="s">
        <v>2476</v>
      </c>
      <c r="V451" s="12"/>
      <c r="W451" s="17" t="s">
        <v>17</v>
      </c>
      <c r="X451" s="17" t="s">
        <v>17</v>
      </c>
    </row>
    <row r="452" spans="1:24" ht="30" x14ac:dyDescent="0.25">
      <c r="A452" s="10" t="s">
        <v>994</v>
      </c>
      <c r="B452" s="10" t="s">
        <v>1636</v>
      </c>
      <c r="C452" s="14" t="s">
        <v>16</v>
      </c>
      <c r="D452" s="9" t="s">
        <v>100</v>
      </c>
      <c r="E452" s="10" t="s">
        <v>2179</v>
      </c>
      <c r="F452" s="10" t="s">
        <v>877</v>
      </c>
      <c r="G452" s="10" t="s">
        <v>2477</v>
      </c>
      <c r="H452" s="10" t="s">
        <v>2081</v>
      </c>
      <c r="I452" s="10" t="s">
        <v>2180</v>
      </c>
      <c r="J452" s="14" t="s">
        <v>2478</v>
      </c>
      <c r="K452" s="15">
        <v>0</v>
      </c>
      <c r="L452" s="15">
        <v>380</v>
      </c>
      <c r="M452" s="15">
        <v>380</v>
      </c>
      <c r="N452" s="15">
        <v>380</v>
      </c>
      <c r="O452" s="15">
        <v>380</v>
      </c>
      <c r="P452" s="15">
        <v>400</v>
      </c>
      <c r="Q452" s="19">
        <v>6.1</v>
      </c>
      <c r="R452" s="17" t="s">
        <v>20</v>
      </c>
      <c r="S452" s="19">
        <v>19971.740000000002</v>
      </c>
      <c r="T452" s="14" t="s">
        <v>2479</v>
      </c>
      <c r="U452" s="12" t="s">
        <v>2480</v>
      </c>
      <c r="V452" s="12"/>
      <c r="W452" s="17" t="s">
        <v>2481</v>
      </c>
      <c r="X452" s="17" t="s">
        <v>2081</v>
      </c>
    </row>
    <row r="453" spans="1:24" ht="30" x14ac:dyDescent="0.25">
      <c r="A453" s="10" t="s">
        <v>1000</v>
      </c>
      <c r="B453" s="10" t="s">
        <v>1810</v>
      </c>
      <c r="C453" s="14" t="s">
        <v>16</v>
      </c>
      <c r="D453" s="9" t="s">
        <v>100</v>
      </c>
      <c r="E453" s="10" t="s">
        <v>1160</v>
      </c>
      <c r="F453" s="10" t="s">
        <v>2014</v>
      </c>
      <c r="G453" s="10" t="s">
        <v>2015</v>
      </c>
      <c r="H453" s="10" t="s">
        <v>2104</v>
      </c>
      <c r="I453" s="10" t="s">
        <v>1929</v>
      </c>
      <c r="J453" s="14" t="s">
        <v>2482</v>
      </c>
      <c r="K453" s="15">
        <v>0</v>
      </c>
      <c r="L453" s="15">
        <v>50</v>
      </c>
      <c r="M453" s="15">
        <v>50</v>
      </c>
      <c r="N453" s="15">
        <v>50</v>
      </c>
      <c r="O453" s="15">
        <v>50</v>
      </c>
      <c r="P453" s="15">
        <v>63</v>
      </c>
      <c r="Q453" s="19">
        <v>6.1</v>
      </c>
      <c r="R453" s="17" t="s">
        <v>20</v>
      </c>
      <c r="S453" s="19">
        <v>2627.86</v>
      </c>
      <c r="T453" s="14" t="s">
        <v>205</v>
      </c>
      <c r="U453" s="12" t="s">
        <v>2483</v>
      </c>
      <c r="V453" s="12"/>
      <c r="W453" s="17" t="s">
        <v>2484</v>
      </c>
      <c r="X453" s="17" t="s">
        <v>2104</v>
      </c>
    </row>
    <row r="454" spans="1:24" ht="45" x14ac:dyDescent="0.25">
      <c r="A454" s="10" t="s">
        <v>1003</v>
      </c>
      <c r="B454" s="10" t="s">
        <v>1992</v>
      </c>
      <c r="C454" s="14" t="s">
        <v>16</v>
      </c>
      <c r="D454" s="9" t="s">
        <v>100</v>
      </c>
      <c r="E454" s="10" t="s">
        <v>1975</v>
      </c>
      <c r="F454" s="10" t="s">
        <v>1825</v>
      </c>
      <c r="G454" s="10" t="s">
        <v>2309</v>
      </c>
      <c r="H454" s="10" t="s">
        <v>2002</v>
      </c>
      <c r="I454" s="10" t="s">
        <v>2485</v>
      </c>
      <c r="J454" s="14" t="s">
        <v>2486</v>
      </c>
      <c r="K454" s="15">
        <v>0</v>
      </c>
      <c r="L454" s="15">
        <v>300</v>
      </c>
      <c r="M454" s="15">
        <v>300</v>
      </c>
      <c r="N454" s="15">
        <v>300</v>
      </c>
      <c r="O454" s="15">
        <v>300</v>
      </c>
      <c r="P454" s="15">
        <v>0</v>
      </c>
      <c r="Q454" s="16">
        <v>0.4</v>
      </c>
      <c r="R454" s="17" t="s">
        <v>20</v>
      </c>
      <c r="S454" s="19">
        <v>15767.16</v>
      </c>
      <c r="T454" s="14" t="s">
        <v>2487</v>
      </c>
      <c r="U454" s="12" t="s">
        <v>2488</v>
      </c>
      <c r="V454" s="12"/>
      <c r="W454" s="17" t="s">
        <v>2489</v>
      </c>
      <c r="X454" s="17" t="s">
        <v>2002</v>
      </c>
    </row>
    <row r="455" spans="1:24" ht="30" x14ac:dyDescent="0.25">
      <c r="A455" s="10" t="s">
        <v>1009</v>
      </c>
      <c r="B455" s="10" t="s">
        <v>1098</v>
      </c>
      <c r="C455" s="14" t="s">
        <v>16</v>
      </c>
      <c r="D455" s="9" t="s">
        <v>100</v>
      </c>
      <c r="E455" s="10" t="s">
        <v>1021</v>
      </c>
      <c r="F455" s="10" t="s">
        <v>110</v>
      </c>
      <c r="G455" s="10" t="s">
        <v>1855</v>
      </c>
      <c r="H455" s="10" t="s">
        <v>1202</v>
      </c>
      <c r="I455" s="10" t="s">
        <v>284</v>
      </c>
      <c r="J455" s="14" t="s">
        <v>2490</v>
      </c>
      <c r="K455" s="15">
        <v>0</v>
      </c>
      <c r="L455" s="15">
        <v>300</v>
      </c>
      <c r="M455" s="15">
        <v>300</v>
      </c>
      <c r="N455" s="15">
        <v>300</v>
      </c>
      <c r="O455" s="15">
        <v>300</v>
      </c>
      <c r="P455" s="15">
        <v>0</v>
      </c>
      <c r="Q455" s="16">
        <v>0.4</v>
      </c>
      <c r="R455" s="17" t="s">
        <v>20</v>
      </c>
      <c r="S455" s="19">
        <v>15767.16</v>
      </c>
      <c r="T455" s="14" t="s">
        <v>2491</v>
      </c>
      <c r="U455" s="12" t="s">
        <v>2492</v>
      </c>
      <c r="V455" s="12"/>
      <c r="W455" s="17" t="s">
        <v>2493</v>
      </c>
      <c r="X455" s="17" t="s">
        <v>1202</v>
      </c>
    </row>
    <row r="456" spans="1:24" ht="45" x14ac:dyDescent="0.25">
      <c r="A456" s="10" t="s">
        <v>1015</v>
      </c>
      <c r="B456" s="10" t="s">
        <v>539</v>
      </c>
      <c r="C456" s="14" t="s">
        <v>16</v>
      </c>
      <c r="D456" s="9" t="s">
        <v>100</v>
      </c>
      <c r="E456" s="10" t="s">
        <v>170</v>
      </c>
      <c r="F456" s="10" t="s">
        <v>1719</v>
      </c>
      <c r="G456" s="10" t="s">
        <v>262</v>
      </c>
      <c r="H456" s="10" t="s">
        <v>578</v>
      </c>
      <c r="I456" s="10" t="s">
        <v>262</v>
      </c>
      <c r="J456" s="14" t="s">
        <v>2494</v>
      </c>
      <c r="K456" s="15">
        <v>0</v>
      </c>
      <c r="L456" s="15">
        <v>300</v>
      </c>
      <c r="M456" s="15">
        <v>300</v>
      </c>
      <c r="N456" s="15">
        <v>300</v>
      </c>
      <c r="O456" s="15">
        <v>300</v>
      </c>
      <c r="P456" s="15">
        <v>0</v>
      </c>
      <c r="Q456" s="16">
        <v>0.4</v>
      </c>
      <c r="R456" s="17" t="s">
        <v>20</v>
      </c>
      <c r="S456" s="19">
        <v>15767.16</v>
      </c>
      <c r="T456" s="14" t="s">
        <v>2495</v>
      </c>
      <c r="U456" s="12" t="s">
        <v>2496</v>
      </c>
      <c r="V456" s="12"/>
      <c r="W456" s="17" t="s">
        <v>2497</v>
      </c>
      <c r="X456" s="17" t="s">
        <v>578</v>
      </c>
    </row>
    <row r="457" spans="1:24" ht="30" x14ac:dyDescent="0.25">
      <c r="A457" s="10" t="s">
        <v>1020</v>
      </c>
      <c r="B457" s="10" t="s">
        <v>304</v>
      </c>
      <c r="C457" s="14" t="s">
        <v>16</v>
      </c>
      <c r="D457" s="9" t="s">
        <v>100</v>
      </c>
      <c r="E457" s="10" t="s">
        <v>878</v>
      </c>
      <c r="F457" s="10" t="s">
        <v>1856</v>
      </c>
      <c r="G457" s="10" t="s">
        <v>1858</v>
      </c>
      <c r="H457" s="10" t="s">
        <v>2200</v>
      </c>
      <c r="I457" s="10" t="s">
        <v>1034</v>
      </c>
      <c r="J457" s="14" t="s">
        <v>2498</v>
      </c>
      <c r="K457" s="15">
        <v>0</v>
      </c>
      <c r="L457" s="15">
        <v>300</v>
      </c>
      <c r="M457" s="15">
        <v>300</v>
      </c>
      <c r="N457" s="15">
        <v>250</v>
      </c>
      <c r="O457" s="15">
        <v>250</v>
      </c>
      <c r="P457" s="15">
        <v>0</v>
      </c>
      <c r="Q457" s="16">
        <v>0.4</v>
      </c>
      <c r="R457" s="17" t="s">
        <v>20</v>
      </c>
      <c r="S457" s="16">
        <v>13139.3</v>
      </c>
      <c r="T457" s="14" t="s">
        <v>2499</v>
      </c>
      <c r="U457" s="12" t="s">
        <v>2500</v>
      </c>
      <c r="V457" s="12"/>
      <c r="W457" s="17" t="s">
        <v>2501</v>
      </c>
      <c r="X457" s="17" t="s">
        <v>2200</v>
      </c>
    </row>
    <row r="458" spans="1:24" ht="45" x14ac:dyDescent="0.25">
      <c r="A458" s="10" t="s">
        <v>1026</v>
      </c>
      <c r="B458" s="10" t="s">
        <v>1934</v>
      </c>
      <c r="C458" s="14" t="s">
        <v>16</v>
      </c>
      <c r="D458" s="9" t="s">
        <v>100</v>
      </c>
      <c r="E458" s="10" t="s">
        <v>1255</v>
      </c>
      <c r="F458" s="10" t="s">
        <v>1913</v>
      </c>
      <c r="G458" s="10" t="s">
        <v>2485</v>
      </c>
      <c r="H458" s="10" t="s">
        <v>2502</v>
      </c>
      <c r="I458" s="10" t="s">
        <v>2037</v>
      </c>
      <c r="J458" s="14" t="s">
        <v>2503</v>
      </c>
      <c r="K458" s="15">
        <v>0</v>
      </c>
      <c r="L458" s="15">
        <v>5</v>
      </c>
      <c r="M458" s="15">
        <v>5</v>
      </c>
      <c r="N458" s="15">
        <v>5</v>
      </c>
      <c r="O458" s="15">
        <v>5</v>
      </c>
      <c r="P458" s="15">
        <v>0</v>
      </c>
      <c r="Q458" s="16">
        <v>0.4</v>
      </c>
      <c r="R458" s="17" t="s">
        <v>20</v>
      </c>
      <c r="S458" s="15">
        <v>550</v>
      </c>
      <c r="T458" s="14" t="s">
        <v>2422</v>
      </c>
      <c r="U458" s="12" t="s">
        <v>2504</v>
      </c>
      <c r="V458" s="12"/>
      <c r="W458" s="17" t="s">
        <v>2505</v>
      </c>
      <c r="X458" s="17" t="s">
        <v>2502</v>
      </c>
    </row>
    <row r="459" spans="1:24" ht="30" x14ac:dyDescent="0.25">
      <c r="A459" s="10" t="s">
        <v>1031</v>
      </c>
      <c r="B459" s="10" t="s">
        <v>1615</v>
      </c>
      <c r="C459" s="14" t="s">
        <v>16</v>
      </c>
      <c r="D459" s="9" t="s">
        <v>100</v>
      </c>
      <c r="E459" s="10" t="s">
        <v>780</v>
      </c>
      <c r="F459" s="10" t="s">
        <v>187</v>
      </c>
      <c r="G459" s="10" t="s">
        <v>179</v>
      </c>
      <c r="H459" s="10" t="s">
        <v>2265</v>
      </c>
      <c r="I459" s="10" t="s">
        <v>1396</v>
      </c>
      <c r="J459" s="14" t="s">
        <v>1413</v>
      </c>
      <c r="K459" s="15">
        <v>0</v>
      </c>
      <c r="L459" s="15">
        <v>50</v>
      </c>
      <c r="M459" s="15">
        <v>50</v>
      </c>
      <c r="N459" s="15">
        <v>50</v>
      </c>
      <c r="O459" s="15">
        <v>50</v>
      </c>
      <c r="P459" s="15">
        <v>0</v>
      </c>
      <c r="Q459" s="16">
        <v>0.4</v>
      </c>
      <c r="R459" s="17" t="s">
        <v>20</v>
      </c>
      <c r="S459" s="19">
        <v>2627.86</v>
      </c>
      <c r="T459" s="14" t="s">
        <v>2506</v>
      </c>
      <c r="U459" s="12" t="s">
        <v>2507</v>
      </c>
      <c r="V459" s="12"/>
      <c r="W459" s="17" t="s">
        <v>2508</v>
      </c>
      <c r="X459" s="17" t="s">
        <v>2265</v>
      </c>
    </row>
    <row r="460" spans="1:24" ht="30" x14ac:dyDescent="0.25">
      <c r="A460" s="10" t="s">
        <v>1038</v>
      </c>
      <c r="B460" s="10" t="s">
        <v>2141</v>
      </c>
      <c r="C460" s="14" t="s">
        <v>16</v>
      </c>
      <c r="D460" s="9" t="s">
        <v>100</v>
      </c>
      <c r="E460" s="10" t="s">
        <v>764</v>
      </c>
      <c r="F460" s="10" t="s">
        <v>1893</v>
      </c>
      <c r="G460" s="10" t="s">
        <v>2287</v>
      </c>
      <c r="H460" s="10" t="s">
        <v>1136</v>
      </c>
      <c r="I460" s="10" t="s">
        <v>2287</v>
      </c>
      <c r="J460" s="14" t="s">
        <v>2509</v>
      </c>
      <c r="K460" s="15">
        <v>0</v>
      </c>
      <c r="L460" s="15">
        <v>10</v>
      </c>
      <c r="M460" s="15">
        <v>10</v>
      </c>
      <c r="N460" s="15">
        <v>10</v>
      </c>
      <c r="O460" s="15">
        <v>10</v>
      </c>
      <c r="P460" s="15">
        <v>0</v>
      </c>
      <c r="Q460" s="16">
        <v>0.4</v>
      </c>
      <c r="R460" s="17" t="s">
        <v>20</v>
      </c>
      <c r="S460" s="15">
        <v>550</v>
      </c>
      <c r="T460" s="14" t="s">
        <v>2510</v>
      </c>
      <c r="U460" s="12" t="s">
        <v>2511</v>
      </c>
      <c r="V460" s="12"/>
      <c r="W460" s="17" t="s">
        <v>2512</v>
      </c>
      <c r="X460" s="17" t="s">
        <v>1136</v>
      </c>
    </row>
    <row r="461" spans="1:24" ht="45" x14ac:dyDescent="0.25">
      <c r="A461" s="10" t="s">
        <v>18</v>
      </c>
      <c r="B461" s="10" t="s">
        <v>2134</v>
      </c>
      <c r="C461" s="14" t="s">
        <v>16</v>
      </c>
      <c r="D461" s="9" t="s">
        <v>134</v>
      </c>
      <c r="E461" s="10" t="s">
        <v>1021</v>
      </c>
      <c r="F461" s="10" t="s">
        <v>1615</v>
      </c>
      <c r="G461" s="10" t="s">
        <v>2252</v>
      </c>
      <c r="H461" s="10" t="s">
        <v>1816</v>
      </c>
      <c r="I461" s="10" t="s">
        <v>554</v>
      </c>
      <c r="J461" s="14" t="s">
        <v>189</v>
      </c>
      <c r="K461" s="15">
        <v>0</v>
      </c>
      <c r="L461" s="15">
        <v>90</v>
      </c>
      <c r="M461" s="15">
        <v>90</v>
      </c>
      <c r="N461" s="15">
        <v>90</v>
      </c>
      <c r="O461" s="18" t="s">
        <v>17</v>
      </c>
      <c r="P461" s="15">
        <v>250</v>
      </c>
      <c r="Q461" s="19">
        <v>6.1</v>
      </c>
      <c r="R461" s="17" t="s">
        <v>20</v>
      </c>
      <c r="S461" s="19">
        <v>4730.1499999999996</v>
      </c>
      <c r="T461" s="14" t="s">
        <v>2513</v>
      </c>
      <c r="U461" s="12" t="s">
        <v>2514</v>
      </c>
      <c r="V461" s="12"/>
      <c r="W461" s="17" t="s">
        <v>17</v>
      </c>
      <c r="X461" s="17" t="s">
        <v>17</v>
      </c>
    </row>
    <row r="462" spans="1:24" ht="30" x14ac:dyDescent="0.25">
      <c r="A462" s="10" t="s">
        <v>1048</v>
      </c>
      <c r="B462" s="10" t="s">
        <v>2232</v>
      </c>
      <c r="C462" s="14" t="s">
        <v>16</v>
      </c>
      <c r="D462" s="9" t="s">
        <v>100</v>
      </c>
      <c r="E462" s="10" t="s">
        <v>671</v>
      </c>
      <c r="F462" s="10" t="s">
        <v>1831</v>
      </c>
      <c r="G462" s="10" t="s">
        <v>2515</v>
      </c>
      <c r="H462" s="10" t="s">
        <v>2336</v>
      </c>
      <c r="I462" s="10" t="s">
        <v>905</v>
      </c>
      <c r="J462" s="14" t="s">
        <v>2516</v>
      </c>
      <c r="K462" s="16">
        <v>5.4</v>
      </c>
      <c r="L462" s="16">
        <v>104.6</v>
      </c>
      <c r="M462" s="15">
        <v>110</v>
      </c>
      <c r="N462" s="15">
        <v>110</v>
      </c>
      <c r="O462" s="15">
        <v>35</v>
      </c>
      <c r="P462" s="15">
        <v>0</v>
      </c>
      <c r="Q462" s="16">
        <v>0.4</v>
      </c>
      <c r="R462" s="17" t="s">
        <v>20</v>
      </c>
      <c r="S462" s="19">
        <v>1555.69</v>
      </c>
      <c r="T462" s="14" t="s">
        <v>2517</v>
      </c>
      <c r="U462" s="12" t="s">
        <v>2518</v>
      </c>
      <c r="V462" s="12"/>
      <c r="W462" s="17" t="s">
        <v>2519</v>
      </c>
      <c r="X462" s="17" t="s">
        <v>2336</v>
      </c>
    </row>
    <row r="463" spans="1:24" ht="30" x14ac:dyDescent="0.25">
      <c r="A463" s="10" t="s">
        <v>1052</v>
      </c>
      <c r="B463" s="10" t="s">
        <v>1935</v>
      </c>
      <c r="C463" s="14" t="s">
        <v>16</v>
      </c>
      <c r="D463" s="9" t="s">
        <v>37</v>
      </c>
      <c r="E463" s="10" t="s">
        <v>1929</v>
      </c>
      <c r="F463" s="10" t="s">
        <v>1524</v>
      </c>
      <c r="G463" s="10" t="s">
        <v>2116</v>
      </c>
      <c r="H463" s="10" t="s">
        <v>120</v>
      </c>
      <c r="I463" s="10" t="s">
        <v>641</v>
      </c>
      <c r="J463" s="14" t="s">
        <v>2520</v>
      </c>
      <c r="K463" s="15">
        <v>0</v>
      </c>
      <c r="L463" s="15">
        <v>15</v>
      </c>
      <c r="M463" s="15">
        <v>15</v>
      </c>
      <c r="N463" s="15">
        <v>15</v>
      </c>
      <c r="O463" s="18" t="s">
        <v>17</v>
      </c>
      <c r="P463" s="15">
        <v>0</v>
      </c>
      <c r="Q463" s="16">
        <v>0.4</v>
      </c>
      <c r="R463" s="17" t="s">
        <v>20</v>
      </c>
      <c r="S463" s="15">
        <v>550</v>
      </c>
      <c r="T463" s="14" t="s">
        <v>2173</v>
      </c>
      <c r="U463" s="12" t="s">
        <v>2521</v>
      </c>
      <c r="V463" s="12"/>
      <c r="W463" s="17" t="s">
        <v>17</v>
      </c>
      <c r="X463" s="17" t="s">
        <v>17</v>
      </c>
    </row>
    <row r="464" spans="1:24" ht="45" x14ac:dyDescent="0.25">
      <c r="A464" s="10" t="s">
        <v>1057</v>
      </c>
      <c r="B464" s="10" t="s">
        <v>1713</v>
      </c>
      <c r="C464" s="14" t="s">
        <v>16</v>
      </c>
      <c r="D464" s="9" t="s">
        <v>150</v>
      </c>
      <c r="E464" s="10" t="s">
        <v>1925</v>
      </c>
      <c r="F464" s="10" t="s">
        <v>120</v>
      </c>
      <c r="G464" s="10" t="s">
        <v>120</v>
      </c>
      <c r="H464" s="10" t="s">
        <v>1975</v>
      </c>
      <c r="I464" s="10" t="s">
        <v>120</v>
      </c>
      <c r="J464" s="14" t="s">
        <v>2522</v>
      </c>
      <c r="K464" s="15">
        <v>0</v>
      </c>
      <c r="L464" s="15">
        <v>10</v>
      </c>
      <c r="M464" s="15">
        <v>10</v>
      </c>
      <c r="N464" s="15">
        <v>10</v>
      </c>
      <c r="O464" s="18" t="s">
        <v>17</v>
      </c>
      <c r="P464" s="15">
        <v>0</v>
      </c>
      <c r="Q464" s="16">
        <v>0.4</v>
      </c>
      <c r="R464" s="17" t="s">
        <v>20</v>
      </c>
      <c r="S464" s="15">
        <v>550</v>
      </c>
      <c r="T464" s="14" t="s">
        <v>972</v>
      </c>
      <c r="U464" s="12" t="s">
        <v>2523</v>
      </c>
      <c r="V464" s="12"/>
      <c r="W464" s="17" t="s">
        <v>17</v>
      </c>
      <c r="X464" s="17" t="s">
        <v>17</v>
      </c>
    </row>
    <row r="465" spans="1:24" ht="75" x14ac:dyDescent="0.25">
      <c r="A465" s="10" t="s">
        <v>1060</v>
      </c>
      <c r="B465" s="10" t="s">
        <v>599</v>
      </c>
      <c r="C465" s="14" t="s">
        <v>16</v>
      </c>
      <c r="D465" s="9" t="s">
        <v>100</v>
      </c>
      <c r="E465" s="10" t="s">
        <v>887</v>
      </c>
      <c r="F465" s="10" t="s">
        <v>1802</v>
      </c>
      <c r="G465" s="10" t="s">
        <v>1803</v>
      </c>
      <c r="H465" s="10" t="s">
        <v>1805</v>
      </c>
      <c r="I465" s="10" t="s">
        <v>1805</v>
      </c>
      <c r="J465" s="14" t="s">
        <v>2524</v>
      </c>
      <c r="K465" s="15">
        <v>0</v>
      </c>
      <c r="L465" s="15">
        <v>10</v>
      </c>
      <c r="M465" s="15">
        <v>10</v>
      </c>
      <c r="N465" s="15">
        <v>10</v>
      </c>
      <c r="O465" s="16">
        <v>9.5</v>
      </c>
      <c r="P465" s="15">
        <v>0</v>
      </c>
      <c r="Q465" s="16">
        <v>0.4</v>
      </c>
      <c r="R465" s="17" t="s">
        <v>20</v>
      </c>
      <c r="S465" s="15">
        <v>550</v>
      </c>
      <c r="T465" s="14" t="s">
        <v>2525</v>
      </c>
      <c r="U465" s="12" t="s">
        <v>2526</v>
      </c>
      <c r="V465" s="12"/>
      <c r="W465" s="17" t="s">
        <v>2527</v>
      </c>
      <c r="X465" s="17" t="s">
        <v>1805</v>
      </c>
    </row>
    <row r="466" spans="1:24" ht="30" x14ac:dyDescent="0.25">
      <c r="A466" s="10" t="s">
        <v>1067</v>
      </c>
      <c r="B466" s="10" t="s">
        <v>1321</v>
      </c>
      <c r="C466" s="14" t="s">
        <v>16</v>
      </c>
      <c r="D466" s="9" t="s">
        <v>100</v>
      </c>
      <c r="E466" s="10" t="s">
        <v>684</v>
      </c>
      <c r="F466" s="10" t="s">
        <v>1872</v>
      </c>
      <c r="G466" s="10" t="s">
        <v>554</v>
      </c>
      <c r="H466" s="10" t="s">
        <v>128</v>
      </c>
      <c r="I466" s="10" t="s">
        <v>2528</v>
      </c>
      <c r="J466" s="14" t="s">
        <v>2529</v>
      </c>
      <c r="K466" s="15">
        <v>0</v>
      </c>
      <c r="L466" s="15">
        <v>20</v>
      </c>
      <c r="M466" s="15">
        <v>20</v>
      </c>
      <c r="N466" s="15">
        <v>20</v>
      </c>
      <c r="O466" s="15">
        <v>20</v>
      </c>
      <c r="P466" s="15">
        <v>0</v>
      </c>
      <c r="Q466" s="16">
        <v>0.4</v>
      </c>
      <c r="R466" s="17" t="s">
        <v>20</v>
      </c>
      <c r="S466" s="19">
        <v>1051.1400000000001</v>
      </c>
      <c r="T466" s="14" t="s">
        <v>2530</v>
      </c>
      <c r="U466" s="12" t="s">
        <v>2531</v>
      </c>
      <c r="V466" s="12"/>
      <c r="W466" s="17" t="s">
        <v>2532</v>
      </c>
      <c r="X466" s="17" t="s">
        <v>128</v>
      </c>
    </row>
    <row r="467" spans="1:24" ht="45" x14ac:dyDescent="0.25">
      <c r="A467" s="10" t="s">
        <v>1071</v>
      </c>
      <c r="B467" s="10" t="s">
        <v>158</v>
      </c>
      <c r="C467" s="14" t="s">
        <v>16</v>
      </c>
      <c r="D467" s="9" t="s">
        <v>134</v>
      </c>
      <c r="E467" s="10" t="s">
        <v>270</v>
      </c>
      <c r="F467" s="10" t="s">
        <v>924</v>
      </c>
      <c r="G467" s="10" t="s">
        <v>1841</v>
      </c>
      <c r="H467" s="10" t="s">
        <v>2533</v>
      </c>
      <c r="I467" s="10" t="s">
        <v>254</v>
      </c>
      <c r="J467" s="14" t="s">
        <v>1064</v>
      </c>
      <c r="K467" s="15">
        <v>0</v>
      </c>
      <c r="L467" s="15">
        <v>50</v>
      </c>
      <c r="M467" s="15">
        <v>50</v>
      </c>
      <c r="N467" s="15">
        <v>50</v>
      </c>
      <c r="O467" s="18" t="s">
        <v>17</v>
      </c>
      <c r="P467" s="15">
        <v>0</v>
      </c>
      <c r="Q467" s="16">
        <v>0.4</v>
      </c>
      <c r="R467" s="17" t="s">
        <v>20</v>
      </c>
      <c r="S467" s="19">
        <v>2627.86</v>
      </c>
      <c r="T467" s="14" t="s">
        <v>2534</v>
      </c>
      <c r="U467" s="12" t="s">
        <v>2535</v>
      </c>
      <c r="V467" s="12"/>
      <c r="W467" s="17" t="s">
        <v>17</v>
      </c>
      <c r="X467" s="17" t="s">
        <v>17</v>
      </c>
    </row>
    <row r="468" spans="1:24" ht="30" x14ac:dyDescent="0.25">
      <c r="A468" s="10" t="s">
        <v>1076</v>
      </c>
      <c r="B468" s="10" t="s">
        <v>2200</v>
      </c>
      <c r="C468" s="14" t="s">
        <v>16</v>
      </c>
      <c r="D468" s="9" t="s">
        <v>37</v>
      </c>
      <c r="E468" s="10" t="s">
        <v>1524</v>
      </c>
      <c r="F468" s="10" t="s">
        <v>1937</v>
      </c>
      <c r="G468" s="10" t="s">
        <v>2536</v>
      </c>
      <c r="H468" s="10" t="s">
        <v>120</v>
      </c>
      <c r="I468" s="10" t="s">
        <v>1823</v>
      </c>
      <c r="J468" s="14" t="s">
        <v>1904</v>
      </c>
      <c r="K468" s="15">
        <v>0</v>
      </c>
      <c r="L468" s="15">
        <v>15</v>
      </c>
      <c r="M468" s="15">
        <v>15</v>
      </c>
      <c r="N468" s="15">
        <v>15</v>
      </c>
      <c r="O468" s="18" t="s">
        <v>17</v>
      </c>
      <c r="P468" s="15">
        <v>0</v>
      </c>
      <c r="Q468" s="16">
        <v>0.4</v>
      </c>
      <c r="R468" s="17" t="s">
        <v>20</v>
      </c>
      <c r="S468" s="15">
        <v>550</v>
      </c>
      <c r="T468" s="14" t="s">
        <v>160</v>
      </c>
      <c r="U468" s="12" t="s">
        <v>2537</v>
      </c>
      <c r="V468" s="12"/>
      <c r="W468" s="17" t="s">
        <v>17</v>
      </c>
      <c r="X468" s="17" t="s">
        <v>17</v>
      </c>
    </row>
    <row r="469" spans="1:24" ht="60" x14ac:dyDescent="0.25">
      <c r="A469" s="10" t="s">
        <v>1081</v>
      </c>
      <c r="B469" s="10" t="s">
        <v>2104</v>
      </c>
      <c r="C469" s="14" t="s">
        <v>16</v>
      </c>
      <c r="D469" s="9" t="s">
        <v>37</v>
      </c>
      <c r="E469" s="10" t="s">
        <v>1518</v>
      </c>
      <c r="F469" s="10" t="s">
        <v>1178</v>
      </c>
      <c r="G469" s="10" t="s">
        <v>2538</v>
      </c>
      <c r="H469" s="10" t="s">
        <v>120</v>
      </c>
      <c r="I469" s="10" t="s">
        <v>1849</v>
      </c>
      <c r="J469" s="14" t="s">
        <v>2539</v>
      </c>
      <c r="K469" s="15">
        <v>0</v>
      </c>
      <c r="L469" s="15">
        <v>50</v>
      </c>
      <c r="M469" s="15">
        <v>50</v>
      </c>
      <c r="N469" s="15">
        <v>50</v>
      </c>
      <c r="O469" s="18" t="s">
        <v>17</v>
      </c>
      <c r="P469" s="15">
        <v>0</v>
      </c>
      <c r="Q469" s="16">
        <v>0.4</v>
      </c>
      <c r="R469" s="17" t="s">
        <v>20</v>
      </c>
      <c r="S469" s="19">
        <v>73700.740000000005</v>
      </c>
      <c r="T469" s="14" t="s">
        <v>2540</v>
      </c>
      <c r="U469" s="12" t="s">
        <v>2541</v>
      </c>
      <c r="V469" s="12"/>
      <c r="W469" s="17" t="s">
        <v>17</v>
      </c>
      <c r="X469" s="17" t="s">
        <v>17</v>
      </c>
    </row>
    <row r="470" spans="1:24" ht="30" x14ac:dyDescent="0.25">
      <c r="A470" s="10" t="s">
        <v>1086</v>
      </c>
      <c r="B470" s="10" t="s">
        <v>685</v>
      </c>
      <c r="C470" s="14" t="s">
        <v>16</v>
      </c>
      <c r="D470" s="9" t="s">
        <v>100</v>
      </c>
      <c r="E470" s="10" t="s">
        <v>1911</v>
      </c>
      <c r="F470" s="10" t="s">
        <v>1911</v>
      </c>
      <c r="G470" s="10" t="s">
        <v>2330</v>
      </c>
      <c r="H470" s="10" t="s">
        <v>1816</v>
      </c>
      <c r="I470" s="10" t="s">
        <v>1951</v>
      </c>
      <c r="J470" s="14" t="s">
        <v>112</v>
      </c>
      <c r="K470" s="15">
        <v>10</v>
      </c>
      <c r="L470" s="15">
        <v>5</v>
      </c>
      <c r="M470" s="15">
        <v>15</v>
      </c>
      <c r="N470" s="15">
        <v>15</v>
      </c>
      <c r="O470" s="15">
        <v>15</v>
      </c>
      <c r="P470" s="15">
        <v>0</v>
      </c>
      <c r="Q470" s="16">
        <v>0.4</v>
      </c>
      <c r="R470" s="17" t="s">
        <v>20</v>
      </c>
      <c r="S470" s="15">
        <v>550</v>
      </c>
      <c r="T470" s="14" t="s">
        <v>1113</v>
      </c>
      <c r="U470" s="12" t="s">
        <v>2542</v>
      </c>
      <c r="V470" s="12"/>
      <c r="W470" s="17" t="s">
        <v>2543</v>
      </c>
      <c r="X470" s="17" t="s">
        <v>1816</v>
      </c>
    </row>
    <row r="471" spans="1:24" ht="30" x14ac:dyDescent="0.25">
      <c r="A471" s="10" t="s">
        <v>1091</v>
      </c>
      <c r="B471" s="10" t="s">
        <v>145</v>
      </c>
      <c r="C471" s="14" t="s">
        <v>16</v>
      </c>
      <c r="D471" s="9" t="s">
        <v>100</v>
      </c>
      <c r="E471" s="10" t="s">
        <v>2449</v>
      </c>
      <c r="F471" s="10" t="s">
        <v>814</v>
      </c>
      <c r="G471" s="10" t="s">
        <v>2344</v>
      </c>
      <c r="H471" s="10" t="s">
        <v>1975</v>
      </c>
      <c r="I471" s="10" t="s">
        <v>1826</v>
      </c>
      <c r="J471" s="14" t="s">
        <v>2544</v>
      </c>
      <c r="K471" s="15">
        <v>0</v>
      </c>
      <c r="L471" s="15">
        <v>50</v>
      </c>
      <c r="M471" s="15">
        <v>50</v>
      </c>
      <c r="N471" s="15">
        <v>50</v>
      </c>
      <c r="O471" s="15">
        <v>50</v>
      </c>
      <c r="P471" s="15">
        <v>1000</v>
      </c>
      <c r="Q471" s="19">
        <v>6.1</v>
      </c>
      <c r="R471" s="17" t="s">
        <v>20</v>
      </c>
      <c r="S471" s="19">
        <v>2627.86</v>
      </c>
      <c r="T471" s="14" t="s">
        <v>1828</v>
      </c>
      <c r="U471" s="12" t="s">
        <v>2545</v>
      </c>
      <c r="V471" s="12"/>
      <c r="W471" s="17" t="s">
        <v>2546</v>
      </c>
      <c r="X471" s="17" t="s">
        <v>1975</v>
      </c>
    </row>
    <row r="472" spans="1:24" ht="30" x14ac:dyDescent="0.25">
      <c r="A472" s="10" t="s">
        <v>1096</v>
      </c>
      <c r="B472" s="10" t="s">
        <v>1937</v>
      </c>
      <c r="C472" s="14" t="s">
        <v>16</v>
      </c>
      <c r="D472" s="9" t="s">
        <v>100</v>
      </c>
      <c r="E472" s="10" t="s">
        <v>1572</v>
      </c>
      <c r="F472" s="10" t="s">
        <v>1757</v>
      </c>
      <c r="G472" s="10" t="s">
        <v>2247</v>
      </c>
      <c r="H472" s="10" t="s">
        <v>2547</v>
      </c>
      <c r="I472" s="10" t="s">
        <v>1518</v>
      </c>
      <c r="J472" s="14" t="s">
        <v>2548</v>
      </c>
      <c r="K472" s="15">
        <v>0</v>
      </c>
      <c r="L472" s="15">
        <v>200</v>
      </c>
      <c r="M472" s="15">
        <v>200</v>
      </c>
      <c r="N472" s="15">
        <v>200</v>
      </c>
      <c r="O472" s="15">
        <v>200</v>
      </c>
      <c r="P472" s="15">
        <v>0</v>
      </c>
      <c r="Q472" s="16">
        <v>0.4</v>
      </c>
      <c r="R472" s="17" t="s">
        <v>20</v>
      </c>
      <c r="S472" s="19">
        <v>10511.44</v>
      </c>
      <c r="T472" s="14" t="s">
        <v>2549</v>
      </c>
      <c r="U472" s="12" t="s">
        <v>2550</v>
      </c>
      <c r="V472" s="12"/>
      <c r="W472" s="17" t="s">
        <v>2551</v>
      </c>
      <c r="X472" s="17" t="s">
        <v>2547</v>
      </c>
    </row>
    <row r="473" spans="1:24" ht="45" x14ac:dyDescent="0.25">
      <c r="A473" s="10" t="s">
        <v>1105</v>
      </c>
      <c r="B473" s="10" t="s">
        <v>592</v>
      </c>
      <c r="C473" s="14" t="s">
        <v>16</v>
      </c>
      <c r="D473" s="9" t="s">
        <v>100</v>
      </c>
      <c r="E473" s="10" t="s">
        <v>1195</v>
      </c>
      <c r="F473" s="10" t="s">
        <v>2055</v>
      </c>
      <c r="G473" s="10" t="s">
        <v>1837</v>
      </c>
      <c r="H473" s="10" t="s">
        <v>2265</v>
      </c>
      <c r="I473" s="10" t="s">
        <v>1930</v>
      </c>
      <c r="J473" s="14" t="s">
        <v>2552</v>
      </c>
      <c r="K473" s="15">
        <v>0</v>
      </c>
      <c r="L473" s="15">
        <v>50</v>
      </c>
      <c r="M473" s="15">
        <v>50</v>
      </c>
      <c r="N473" s="15">
        <v>100</v>
      </c>
      <c r="O473" s="15">
        <v>100</v>
      </c>
      <c r="P473" s="15">
        <v>0</v>
      </c>
      <c r="Q473" s="16">
        <v>0.4</v>
      </c>
      <c r="R473" s="17" t="s">
        <v>20</v>
      </c>
      <c r="S473" s="19">
        <v>5255.72</v>
      </c>
      <c r="T473" s="14" t="s">
        <v>2553</v>
      </c>
      <c r="U473" s="12" t="s">
        <v>2554</v>
      </c>
      <c r="V473" s="12"/>
      <c r="W473" s="17" t="s">
        <v>2555</v>
      </c>
      <c r="X473" s="17" t="s">
        <v>2265</v>
      </c>
    </row>
    <row r="474" spans="1:24" ht="60" x14ac:dyDescent="0.25">
      <c r="A474" s="10" t="s">
        <v>1111</v>
      </c>
      <c r="B474" s="10" t="s">
        <v>1315</v>
      </c>
      <c r="C474" s="14" t="s">
        <v>16</v>
      </c>
      <c r="D474" s="9" t="s">
        <v>100</v>
      </c>
      <c r="E474" s="10" t="s">
        <v>211</v>
      </c>
      <c r="F474" s="10" t="s">
        <v>2556</v>
      </c>
      <c r="G474" s="10" t="s">
        <v>2557</v>
      </c>
      <c r="H474" s="10" t="s">
        <v>1831</v>
      </c>
      <c r="I474" s="10" t="s">
        <v>2056</v>
      </c>
      <c r="J474" s="14" t="s">
        <v>1078</v>
      </c>
      <c r="K474" s="15">
        <v>3</v>
      </c>
      <c r="L474" s="15">
        <v>67</v>
      </c>
      <c r="M474" s="15">
        <v>70</v>
      </c>
      <c r="N474" s="15">
        <v>70</v>
      </c>
      <c r="O474" s="15">
        <v>70</v>
      </c>
      <c r="P474" s="15">
        <v>0</v>
      </c>
      <c r="Q474" s="16">
        <v>0.4</v>
      </c>
      <c r="R474" s="17" t="s">
        <v>20</v>
      </c>
      <c r="S474" s="15">
        <v>3679</v>
      </c>
      <c r="T474" s="14" t="s">
        <v>2558</v>
      </c>
      <c r="U474" s="12" t="s">
        <v>2559</v>
      </c>
      <c r="V474" s="12"/>
      <c r="W474" s="17" t="s">
        <v>2560</v>
      </c>
      <c r="X474" s="17" t="s">
        <v>1831</v>
      </c>
    </row>
    <row r="475" spans="1:24" ht="30" x14ac:dyDescent="0.25">
      <c r="A475" s="10" t="s">
        <v>1115</v>
      </c>
      <c r="B475" s="10" t="s">
        <v>2179</v>
      </c>
      <c r="C475" s="14" t="s">
        <v>16</v>
      </c>
      <c r="D475" s="9" t="s">
        <v>100</v>
      </c>
      <c r="E475" s="10" t="s">
        <v>980</v>
      </c>
      <c r="F475" s="10" t="s">
        <v>1142</v>
      </c>
      <c r="G475" s="10" t="s">
        <v>1063</v>
      </c>
      <c r="H475" s="10" t="s">
        <v>1965</v>
      </c>
      <c r="I475" s="10" t="s">
        <v>1855</v>
      </c>
      <c r="J475" s="14" t="s">
        <v>2561</v>
      </c>
      <c r="K475" s="16">
        <v>910.5</v>
      </c>
      <c r="L475" s="15">
        <v>300</v>
      </c>
      <c r="M475" s="16">
        <v>1210.5</v>
      </c>
      <c r="N475" s="16">
        <v>1210.5</v>
      </c>
      <c r="O475" s="15">
        <v>300</v>
      </c>
      <c r="P475" s="15">
        <v>400</v>
      </c>
      <c r="Q475" s="19">
        <v>6.1</v>
      </c>
      <c r="R475" s="17" t="s">
        <v>20</v>
      </c>
      <c r="S475" s="19">
        <v>15767.16</v>
      </c>
      <c r="T475" s="14" t="s">
        <v>2562</v>
      </c>
      <c r="U475" s="12" t="s">
        <v>2563</v>
      </c>
      <c r="V475" s="12"/>
      <c r="W475" s="17" t="s">
        <v>2564</v>
      </c>
      <c r="X475" s="17" t="s">
        <v>1965</v>
      </c>
    </row>
    <row r="476" spans="1:24" ht="60" x14ac:dyDescent="0.25">
      <c r="A476" s="10" t="s">
        <v>1120</v>
      </c>
      <c r="B476" s="10" t="s">
        <v>1801</v>
      </c>
      <c r="C476" s="14" t="s">
        <v>16</v>
      </c>
      <c r="D476" s="9" t="s">
        <v>100</v>
      </c>
      <c r="E476" s="10" t="s">
        <v>2565</v>
      </c>
      <c r="F476" s="10" t="s">
        <v>1802</v>
      </c>
      <c r="G476" s="10" t="s">
        <v>1803</v>
      </c>
      <c r="H476" s="10" t="s">
        <v>1167</v>
      </c>
      <c r="I476" s="10" t="s">
        <v>1805</v>
      </c>
      <c r="J476" s="14" t="s">
        <v>2022</v>
      </c>
      <c r="K476" s="15">
        <v>0</v>
      </c>
      <c r="L476" s="15">
        <v>5</v>
      </c>
      <c r="M476" s="15">
        <v>5</v>
      </c>
      <c r="N476" s="15">
        <v>10</v>
      </c>
      <c r="O476" s="15">
        <v>10</v>
      </c>
      <c r="P476" s="15">
        <v>0</v>
      </c>
      <c r="Q476" s="16">
        <v>0.4</v>
      </c>
      <c r="R476" s="17" t="s">
        <v>20</v>
      </c>
      <c r="S476" s="15">
        <v>550</v>
      </c>
      <c r="T476" s="14" t="s">
        <v>2566</v>
      </c>
      <c r="U476" s="12" t="s">
        <v>2567</v>
      </c>
      <c r="V476" s="12"/>
      <c r="W476" s="17" t="s">
        <v>2568</v>
      </c>
      <c r="X476" s="17" t="s">
        <v>1167</v>
      </c>
    </row>
    <row r="477" spans="1:24" ht="30" x14ac:dyDescent="0.25">
      <c r="A477" s="10" t="s">
        <v>1123</v>
      </c>
      <c r="B477" s="10" t="s">
        <v>877</v>
      </c>
      <c r="C477" s="14" t="s">
        <v>16</v>
      </c>
      <c r="D477" s="9" t="s">
        <v>100</v>
      </c>
      <c r="E477" s="10" t="s">
        <v>218</v>
      </c>
      <c r="F477" s="10" t="s">
        <v>1202</v>
      </c>
      <c r="G477" s="10" t="s">
        <v>2165</v>
      </c>
      <c r="H477" s="10" t="s">
        <v>1053</v>
      </c>
      <c r="I477" s="10" t="s">
        <v>764</v>
      </c>
      <c r="J477" s="14" t="s">
        <v>2569</v>
      </c>
      <c r="K477" s="15">
        <v>8</v>
      </c>
      <c r="L477" s="15">
        <v>12</v>
      </c>
      <c r="M477" s="15">
        <v>20</v>
      </c>
      <c r="N477" s="15">
        <v>20</v>
      </c>
      <c r="O477" s="15">
        <v>20</v>
      </c>
      <c r="P477" s="15">
        <v>0</v>
      </c>
      <c r="Q477" s="16">
        <v>0.4</v>
      </c>
      <c r="R477" s="17" t="s">
        <v>20</v>
      </c>
      <c r="S477" s="19">
        <v>422.53</v>
      </c>
      <c r="T477" s="14" t="s">
        <v>2570</v>
      </c>
      <c r="U477" s="12" t="s">
        <v>2571</v>
      </c>
      <c r="V477" s="12"/>
      <c r="W477" s="17" t="s">
        <v>2572</v>
      </c>
      <c r="X477" s="17" t="s">
        <v>1053</v>
      </c>
    </row>
    <row r="478" spans="1:24" ht="45" x14ac:dyDescent="0.25">
      <c r="A478" s="10" t="s">
        <v>1130</v>
      </c>
      <c r="B478" s="10" t="s">
        <v>1898</v>
      </c>
      <c r="C478" s="14" t="s">
        <v>16</v>
      </c>
      <c r="D478" s="9" t="s">
        <v>134</v>
      </c>
      <c r="E478" s="10" t="s">
        <v>1251</v>
      </c>
      <c r="F478" s="10" t="s">
        <v>1980</v>
      </c>
      <c r="G478" s="10" t="s">
        <v>2396</v>
      </c>
      <c r="H478" s="10" t="s">
        <v>1265</v>
      </c>
      <c r="I478" s="10" t="s">
        <v>1686</v>
      </c>
      <c r="J478" s="14" t="s">
        <v>2573</v>
      </c>
      <c r="K478" s="15">
        <v>46</v>
      </c>
      <c r="L478" s="15">
        <v>104</v>
      </c>
      <c r="M478" s="15">
        <v>150</v>
      </c>
      <c r="N478" s="15">
        <v>150</v>
      </c>
      <c r="O478" s="18" t="s">
        <v>17</v>
      </c>
      <c r="P478" s="15">
        <v>0</v>
      </c>
      <c r="Q478" s="16">
        <v>0.4</v>
      </c>
      <c r="R478" s="17" t="s">
        <v>22</v>
      </c>
      <c r="S478" s="19">
        <v>2417.63</v>
      </c>
      <c r="T478" s="14" t="s">
        <v>2574</v>
      </c>
      <c r="U478" s="12" t="s">
        <v>2575</v>
      </c>
      <c r="V478" s="12"/>
      <c r="W478" s="17" t="s">
        <v>17</v>
      </c>
      <c r="X478" s="17" t="s">
        <v>17</v>
      </c>
    </row>
    <row r="479" spans="1:24" ht="45" x14ac:dyDescent="0.25">
      <c r="A479" s="10" t="s">
        <v>1135</v>
      </c>
      <c r="B479" s="10" t="s">
        <v>1873</v>
      </c>
      <c r="C479" s="14" t="s">
        <v>16</v>
      </c>
      <c r="D479" s="9" t="s">
        <v>134</v>
      </c>
      <c r="E479" s="10" t="s">
        <v>1952</v>
      </c>
      <c r="F479" s="10" t="s">
        <v>2140</v>
      </c>
      <c r="G479" s="10" t="s">
        <v>2576</v>
      </c>
      <c r="H479" s="10" t="s">
        <v>1815</v>
      </c>
      <c r="I479" s="10" t="s">
        <v>120</v>
      </c>
      <c r="J479" s="14" t="s">
        <v>2577</v>
      </c>
      <c r="K479" s="15">
        <v>0</v>
      </c>
      <c r="L479" s="15">
        <v>150</v>
      </c>
      <c r="M479" s="15">
        <v>150</v>
      </c>
      <c r="N479" s="15">
        <v>150</v>
      </c>
      <c r="O479" s="18" t="s">
        <v>17</v>
      </c>
      <c r="P479" s="15">
        <v>250</v>
      </c>
      <c r="Q479" s="16">
        <v>0.4</v>
      </c>
      <c r="R479" s="17" t="s">
        <v>20</v>
      </c>
      <c r="S479" s="19">
        <v>7883.58</v>
      </c>
      <c r="T479" s="14" t="s">
        <v>2578</v>
      </c>
      <c r="U479" s="12" t="s">
        <v>2579</v>
      </c>
      <c r="V479" s="12"/>
      <c r="W479" s="17" t="s">
        <v>17</v>
      </c>
      <c r="X479" s="17" t="s">
        <v>17</v>
      </c>
    </row>
    <row r="480" spans="1:24" ht="45" x14ac:dyDescent="0.25">
      <c r="A480" s="10" t="s">
        <v>1140</v>
      </c>
      <c r="B480" s="10" t="s">
        <v>270</v>
      </c>
      <c r="C480" s="14" t="s">
        <v>16</v>
      </c>
      <c r="D480" s="9" t="s">
        <v>100</v>
      </c>
      <c r="E480" s="10" t="s">
        <v>152</v>
      </c>
      <c r="F480" s="10" t="s">
        <v>1719</v>
      </c>
      <c r="G480" s="10" t="s">
        <v>2352</v>
      </c>
      <c r="H480" s="10" t="s">
        <v>2043</v>
      </c>
      <c r="I480" s="10" t="s">
        <v>119</v>
      </c>
      <c r="J480" s="14" t="s">
        <v>2580</v>
      </c>
      <c r="K480" s="15">
        <v>0</v>
      </c>
      <c r="L480" s="15">
        <v>50</v>
      </c>
      <c r="M480" s="15">
        <v>50</v>
      </c>
      <c r="N480" s="15">
        <v>100</v>
      </c>
      <c r="O480" s="15">
        <v>100</v>
      </c>
      <c r="P480" s="15">
        <v>0</v>
      </c>
      <c r="Q480" s="16">
        <v>0.4</v>
      </c>
      <c r="R480" s="17" t="s">
        <v>22</v>
      </c>
      <c r="S480" s="19">
        <v>5225.72</v>
      </c>
      <c r="T480" s="14" t="s">
        <v>2581</v>
      </c>
      <c r="U480" s="12" t="s">
        <v>2582</v>
      </c>
      <c r="V480" s="12"/>
      <c r="W480" s="17" t="s">
        <v>2583</v>
      </c>
      <c r="X480" s="17" t="s">
        <v>2043</v>
      </c>
    </row>
    <row r="481" spans="1:24" ht="60" x14ac:dyDescent="0.25">
      <c r="A481" s="10" t="s">
        <v>1147</v>
      </c>
      <c r="B481" s="10" t="s">
        <v>1791</v>
      </c>
      <c r="C481" s="14" t="s">
        <v>16</v>
      </c>
      <c r="D481" s="9" t="s">
        <v>134</v>
      </c>
      <c r="E481" s="10" t="s">
        <v>145</v>
      </c>
      <c r="F481" s="10" t="s">
        <v>1864</v>
      </c>
      <c r="G481" s="10" t="s">
        <v>2584</v>
      </c>
      <c r="H481" s="10" t="s">
        <v>2585</v>
      </c>
      <c r="I481" s="10" t="s">
        <v>2586</v>
      </c>
      <c r="J481" s="14" t="s">
        <v>2587</v>
      </c>
      <c r="K481" s="15">
        <v>0</v>
      </c>
      <c r="L481" s="19">
        <v>9.98</v>
      </c>
      <c r="M481" s="19">
        <v>9.98</v>
      </c>
      <c r="N481" s="19">
        <v>9.98</v>
      </c>
      <c r="O481" s="18" t="s">
        <v>17</v>
      </c>
      <c r="P481" s="15">
        <v>0</v>
      </c>
      <c r="Q481" s="16">
        <v>0.4</v>
      </c>
      <c r="R481" s="17" t="s">
        <v>20</v>
      </c>
      <c r="S481" s="15">
        <v>550</v>
      </c>
      <c r="T481" s="14" t="s">
        <v>2588</v>
      </c>
      <c r="U481" s="12" t="s">
        <v>2589</v>
      </c>
      <c r="V481" s="12"/>
      <c r="W481" s="17" t="s">
        <v>17</v>
      </c>
      <c r="X481" s="17" t="s">
        <v>17</v>
      </c>
    </row>
    <row r="482" spans="1:24" ht="45" x14ac:dyDescent="0.25">
      <c r="A482" s="10" t="s">
        <v>1152</v>
      </c>
      <c r="B482" s="10" t="s">
        <v>1918</v>
      </c>
      <c r="C482" s="14" t="s">
        <v>16</v>
      </c>
      <c r="D482" s="9" t="s">
        <v>100</v>
      </c>
      <c r="E482" s="10" t="s">
        <v>1972</v>
      </c>
      <c r="F482" s="10" t="s">
        <v>2590</v>
      </c>
      <c r="G482" s="10" t="s">
        <v>2591</v>
      </c>
      <c r="H482" s="10" t="s">
        <v>1582</v>
      </c>
      <c r="I482" s="10" t="s">
        <v>1864</v>
      </c>
      <c r="J482" s="14" t="s">
        <v>2592</v>
      </c>
      <c r="K482" s="15">
        <v>0</v>
      </c>
      <c r="L482" s="15">
        <v>100</v>
      </c>
      <c r="M482" s="15">
        <v>100</v>
      </c>
      <c r="N482" s="15">
        <v>100</v>
      </c>
      <c r="O482" s="15">
        <v>100</v>
      </c>
      <c r="P482" s="15">
        <v>250</v>
      </c>
      <c r="Q482" s="19">
        <v>6.1</v>
      </c>
      <c r="R482" s="17" t="s">
        <v>20</v>
      </c>
      <c r="S482" s="19">
        <v>5255.72</v>
      </c>
      <c r="T482" s="14" t="s">
        <v>2593</v>
      </c>
      <c r="U482" s="12" t="s">
        <v>2594</v>
      </c>
      <c r="V482" s="12"/>
      <c r="W482" s="17" t="s">
        <v>2595</v>
      </c>
      <c r="X482" s="17" t="s">
        <v>1582</v>
      </c>
    </row>
    <row r="483" spans="1:24" ht="45" x14ac:dyDescent="0.25">
      <c r="A483" s="10" t="s">
        <v>1158</v>
      </c>
      <c r="B483" s="10" t="s">
        <v>2062</v>
      </c>
      <c r="C483" s="14" t="s">
        <v>16</v>
      </c>
      <c r="D483" s="9" t="s">
        <v>134</v>
      </c>
      <c r="E483" s="10" t="s">
        <v>2086</v>
      </c>
      <c r="F483" s="10" t="s">
        <v>671</v>
      </c>
      <c r="G483" s="10" t="s">
        <v>1270</v>
      </c>
      <c r="H483" s="10" t="s">
        <v>2596</v>
      </c>
      <c r="I483" s="10" t="s">
        <v>1792</v>
      </c>
      <c r="J483" s="14" t="s">
        <v>2597</v>
      </c>
      <c r="K483" s="15">
        <v>430</v>
      </c>
      <c r="L483" s="15">
        <v>235</v>
      </c>
      <c r="M483" s="15">
        <v>665</v>
      </c>
      <c r="N483" s="15">
        <v>665</v>
      </c>
      <c r="O483" s="18" t="s">
        <v>17</v>
      </c>
      <c r="P483" s="15">
        <v>400</v>
      </c>
      <c r="Q483" s="19">
        <v>6.1</v>
      </c>
      <c r="R483" s="17" t="s">
        <v>20</v>
      </c>
      <c r="S483" s="19">
        <v>12350.94</v>
      </c>
      <c r="T483" s="14" t="s">
        <v>2598</v>
      </c>
      <c r="U483" s="12" t="s">
        <v>2599</v>
      </c>
      <c r="V483" s="12"/>
      <c r="W483" s="17" t="s">
        <v>17</v>
      </c>
      <c r="X483" s="17" t="s">
        <v>17</v>
      </c>
    </row>
    <row r="484" spans="1:24" ht="45" x14ac:dyDescent="0.25">
      <c r="A484" s="10" t="s">
        <v>1164</v>
      </c>
      <c r="B484" s="10" t="s">
        <v>685</v>
      </c>
      <c r="C484" s="14" t="s">
        <v>16</v>
      </c>
      <c r="D484" s="9" t="s">
        <v>100</v>
      </c>
      <c r="E484" s="10" t="s">
        <v>1174</v>
      </c>
      <c r="F484" s="10" t="s">
        <v>1174</v>
      </c>
      <c r="G484" s="10" t="s">
        <v>2014</v>
      </c>
      <c r="H484" s="10" t="s">
        <v>2600</v>
      </c>
      <c r="I484" s="10" t="s">
        <v>2600</v>
      </c>
      <c r="J484" s="14" t="s">
        <v>2601</v>
      </c>
      <c r="K484" s="15">
        <v>0</v>
      </c>
      <c r="L484" s="16">
        <v>3.5</v>
      </c>
      <c r="M484" s="16">
        <v>3.5</v>
      </c>
      <c r="N484" s="16">
        <v>3.5</v>
      </c>
      <c r="O484" s="16">
        <v>3.5</v>
      </c>
      <c r="P484" s="15">
        <v>0</v>
      </c>
      <c r="Q484" s="16">
        <v>0.4</v>
      </c>
      <c r="R484" s="17" t="s">
        <v>20</v>
      </c>
      <c r="S484" s="15">
        <v>550</v>
      </c>
      <c r="T484" s="14" t="s">
        <v>2270</v>
      </c>
      <c r="U484" s="12" t="s">
        <v>2602</v>
      </c>
      <c r="V484" s="12"/>
      <c r="W484" s="17" t="s">
        <v>2603</v>
      </c>
      <c r="X484" s="17" t="s">
        <v>2600</v>
      </c>
    </row>
    <row r="485" spans="1:24" ht="30" x14ac:dyDescent="0.25">
      <c r="A485" s="10" t="s">
        <v>1173</v>
      </c>
      <c r="B485" s="10" t="s">
        <v>2590</v>
      </c>
      <c r="C485" s="14" t="s">
        <v>16</v>
      </c>
      <c r="D485" s="9" t="s">
        <v>100</v>
      </c>
      <c r="E485" s="10" t="s">
        <v>785</v>
      </c>
      <c r="F485" s="10" t="s">
        <v>2604</v>
      </c>
      <c r="G485" s="10" t="s">
        <v>1504</v>
      </c>
      <c r="H485" s="10" t="s">
        <v>1686</v>
      </c>
      <c r="I485" s="10" t="s">
        <v>1178</v>
      </c>
      <c r="J485" s="14" t="s">
        <v>2605</v>
      </c>
      <c r="K485" s="15">
        <v>0</v>
      </c>
      <c r="L485" s="15">
        <v>15</v>
      </c>
      <c r="M485" s="15">
        <v>15</v>
      </c>
      <c r="N485" s="15">
        <v>15</v>
      </c>
      <c r="O485" s="15">
        <v>15</v>
      </c>
      <c r="P485" s="15">
        <v>0</v>
      </c>
      <c r="Q485" s="16">
        <v>0.4</v>
      </c>
      <c r="R485" s="17" t="s">
        <v>20</v>
      </c>
      <c r="S485" s="15">
        <v>550</v>
      </c>
      <c r="T485" s="14" t="s">
        <v>2606</v>
      </c>
      <c r="U485" s="12" t="s">
        <v>2607</v>
      </c>
      <c r="V485" s="12"/>
      <c r="W485" s="17" t="s">
        <v>2608</v>
      </c>
      <c r="X485" s="17" t="s">
        <v>1686</v>
      </c>
    </row>
    <row r="486" spans="1:24" ht="30" x14ac:dyDescent="0.25">
      <c r="A486" s="10" t="s">
        <v>1177</v>
      </c>
      <c r="B486" s="10" t="s">
        <v>1572</v>
      </c>
      <c r="C486" s="14" t="s">
        <v>16</v>
      </c>
      <c r="D486" s="9" t="s">
        <v>100</v>
      </c>
      <c r="E486" s="10" t="s">
        <v>1918</v>
      </c>
      <c r="F486" s="10" t="s">
        <v>2062</v>
      </c>
      <c r="G486" s="10" t="s">
        <v>2260</v>
      </c>
      <c r="H486" s="10" t="s">
        <v>2472</v>
      </c>
      <c r="I486" s="10" t="s">
        <v>2472</v>
      </c>
      <c r="J486" s="14" t="s">
        <v>2609</v>
      </c>
      <c r="K486" s="15">
        <v>0</v>
      </c>
      <c r="L486" s="15">
        <v>50</v>
      </c>
      <c r="M486" s="15">
        <v>50</v>
      </c>
      <c r="N486" s="15">
        <v>50</v>
      </c>
      <c r="O486" s="15">
        <v>50</v>
      </c>
      <c r="P486" s="15">
        <v>0</v>
      </c>
      <c r="Q486" s="16">
        <v>0.4</v>
      </c>
      <c r="R486" s="17" t="s">
        <v>20</v>
      </c>
      <c r="S486" s="19">
        <v>2627.86</v>
      </c>
      <c r="T486" s="14" t="s">
        <v>1828</v>
      </c>
      <c r="U486" s="12" t="s">
        <v>2610</v>
      </c>
      <c r="V486" s="12"/>
      <c r="W486" s="17" t="s">
        <v>2611</v>
      </c>
      <c r="X486" s="17" t="s">
        <v>2472</v>
      </c>
    </row>
    <row r="487" spans="1:24" ht="30" x14ac:dyDescent="0.25">
      <c r="A487" s="10" t="s">
        <v>1182</v>
      </c>
      <c r="B487" s="10" t="s">
        <v>1945</v>
      </c>
      <c r="C487" s="14" t="s">
        <v>16</v>
      </c>
      <c r="D487" s="9" t="s">
        <v>100</v>
      </c>
      <c r="E487" s="10" t="s">
        <v>1879</v>
      </c>
      <c r="F487" s="10" t="s">
        <v>1823</v>
      </c>
      <c r="G487" s="10" t="s">
        <v>2612</v>
      </c>
      <c r="H487" s="10" t="s">
        <v>2613</v>
      </c>
      <c r="I487" s="10" t="s">
        <v>2264</v>
      </c>
      <c r="J487" s="14" t="s">
        <v>112</v>
      </c>
      <c r="K487" s="15">
        <v>10</v>
      </c>
      <c r="L487" s="15">
        <v>5</v>
      </c>
      <c r="M487" s="15">
        <v>15</v>
      </c>
      <c r="N487" s="15">
        <v>15</v>
      </c>
      <c r="O487" s="15">
        <v>15</v>
      </c>
      <c r="P487" s="15">
        <v>0</v>
      </c>
      <c r="Q487" s="16">
        <v>0.4</v>
      </c>
      <c r="R487" s="17" t="s">
        <v>20</v>
      </c>
      <c r="S487" s="15">
        <v>550</v>
      </c>
      <c r="T487" s="14" t="s">
        <v>2614</v>
      </c>
      <c r="U487" s="12" t="s">
        <v>2615</v>
      </c>
      <c r="V487" s="12"/>
      <c r="W487" s="17" t="s">
        <v>2616</v>
      </c>
      <c r="X487" s="17" t="s">
        <v>2613</v>
      </c>
    </row>
    <row r="488" spans="1:24" ht="45" x14ac:dyDescent="0.25">
      <c r="A488" s="10" t="s">
        <v>1189</v>
      </c>
      <c r="B488" s="10" t="s">
        <v>1798</v>
      </c>
      <c r="C488" s="14" t="s">
        <v>16</v>
      </c>
      <c r="D488" s="9" t="s">
        <v>100</v>
      </c>
      <c r="E488" s="10" t="s">
        <v>1911</v>
      </c>
      <c r="F488" s="10" t="s">
        <v>2169</v>
      </c>
      <c r="G488" s="10" t="s">
        <v>2372</v>
      </c>
      <c r="H488" s="10" t="s">
        <v>1825</v>
      </c>
      <c r="I488" s="10" t="s">
        <v>2063</v>
      </c>
      <c r="J488" s="14" t="s">
        <v>2617</v>
      </c>
      <c r="K488" s="15">
        <v>0</v>
      </c>
      <c r="L488" s="15">
        <v>80</v>
      </c>
      <c r="M488" s="15">
        <v>80</v>
      </c>
      <c r="N488" s="15">
        <v>80</v>
      </c>
      <c r="O488" s="15">
        <v>80</v>
      </c>
      <c r="P488" s="15">
        <v>100</v>
      </c>
      <c r="Q488" s="19">
        <v>6.1</v>
      </c>
      <c r="R488" s="17" t="s">
        <v>20</v>
      </c>
      <c r="S488" s="19">
        <v>4204.58</v>
      </c>
      <c r="T488" s="14" t="s">
        <v>2618</v>
      </c>
      <c r="U488" s="12" t="s">
        <v>2619</v>
      </c>
      <c r="V488" s="12"/>
      <c r="W488" s="17" t="s">
        <v>2620</v>
      </c>
      <c r="X488" s="17" t="s">
        <v>1825</v>
      </c>
    </row>
    <row r="489" spans="1:24" ht="60" x14ac:dyDescent="0.25">
      <c r="A489" s="10" t="s">
        <v>1194</v>
      </c>
      <c r="B489" s="10" t="s">
        <v>194</v>
      </c>
      <c r="C489" s="14" t="s">
        <v>16</v>
      </c>
      <c r="D489" s="9" t="s">
        <v>100</v>
      </c>
      <c r="E489" s="10" t="s">
        <v>1831</v>
      </c>
      <c r="F489" s="10" t="s">
        <v>1960</v>
      </c>
      <c r="G489" s="10" t="s">
        <v>2621</v>
      </c>
      <c r="H489" s="10" t="s">
        <v>2622</v>
      </c>
      <c r="I489" s="10" t="s">
        <v>887</v>
      </c>
      <c r="J489" s="14" t="s">
        <v>2623</v>
      </c>
      <c r="K489" s="15">
        <v>0</v>
      </c>
      <c r="L489" s="15">
        <v>160</v>
      </c>
      <c r="M489" s="15">
        <v>160</v>
      </c>
      <c r="N489" s="15">
        <v>160</v>
      </c>
      <c r="O489" s="15">
        <v>160</v>
      </c>
      <c r="P489" s="15">
        <v>250</v>
      </c>
      <c r="Q489" s="19">
        <v>6.1</v>
      </c>
      <c r="R489" s="17" t="s">
        <v>20</v>
      </c>
      <c r="S489" s="19">
        <v>8409.15</v>
      </c>
      <c r="T489" s="14" t="s">
        <v>2624</v>
      </c>
      <c r="U489" s="12" t="s">
        <v>2625</v>
      </c>
      <c r="V489" s="12"/>
      <c r="W489" s="17" t="s">
        <v>2626</v>
      </c>
      <c r="X489" s="17" t="s">
        <v>2622</v>
      </c>
    </row>
    <row r="490" spans="1:24" ht="45" x14ac:dyDescent="0.25">
      <c r="A490" s="10" t="s">
        <v>1200</v>
      </c>
      <c r="B490" s="10" t="s">
        <v>2627</v>
      </c>
      <c r="C490" s="14" t="s">
        <v>16</v>
      </c>
      <c r="D490" s="9" t="s">
        <v>37</v>
      </c>
      <c r="E490" s="10" t="s">
        <v>1798</v>
      </c>
      <c r="F490" s="10" t="s">
        <v>685</v>
      </c>
      <c r="G490" s="10" t="s">
        <v>2628</v>
      </c>
      <c r="H490" s="10" t="s">
        <v>120</v>
      </c>
      <c r="I490" s="10" t="s">
        <v>2081</v>
      </c>
      <c r="J490" s="14" t="s">
        <v>2629</v>
      </c>
      <c r="K490" s="15">
        <v>0</v>
      </c>
      <c r="L490" s="15">
        <v>150</v>
      </c>
      <c r="M490" s="15">
        <v>150</v>
      </c>
      <c r="N490" s="15">
        <v>100</v>
      </c>
      <c r="O490" s="18" t="s">
        <v>17</v>
      </c>
      <c r="P490" s="15">
        <v>100</v>
      </c>
      <c r="Q490" s="19">
        <v>6.1</v>
      </c>
      <c r="R490" s="17" t="s">
        <v>20</v>
      </c>
      <c r="S490" s="19">
        <v>5255.72</v>
      </c>
      <c r="T490" s="14" t="s">
        <v>2630</v>
      </c>
      <c r="U490" s="12" t="s">
        <v>2631</v>
      </c>
      <c r="V490" s="12"/>
      <c r="W490" s="17" t="s">
        <v>17</v>
      </c>
      <c r="X490" s="17" t="s">
        <v>17</v>
      </c>
    </row>
    <row r="491" spans="1:24" ht="30" x14ac:dyDescent="0.25">
      <c r="A491" s="10" t="s">
        <v>1207</v>
      </c>
      <c r="B491" s="10" t="s">
        <v>1063</v>
      </c>
      <c r="C491" s="14" t="s">
        <v>16</v>
      </c>
      <c r="D491" s="9" t="s">
        <v>100</v>
      </c>
      <c r="E491" s="10" t="s">
        <v>1811</v>
      </c>
      <c r="F491" s="10" t="s">
        <v>1757</v>
      </c>
      <c r="G491" s="10" t="s">
        <v>1957</v>
      </c>
      <c r="H491" s="10" t="s">
        <v>1712</v>
      </c>
      <c r="I491" s="10" t="s">
        <v>1831</v>
      </c>
      <c r="J491" s="14" t="s">
        <v>2632</v>
      </c>
      <c r="K491" s="15">
        <v>0</v>
      </c>
      <c r="L491" s="15">
        <v>50</v>
      </c>
      <c r="M491" s="15">
        <v>50</v>
      </c>
      <c r="N491" s="15">
        <v>50</v>
      </c>
      <c r="O491" s="15">
        <v>50</v>
      </c>
      <c r="P491" s="15">
        <v>0</v>
      </c>
      <c r="Q491" s="16">
        <v>0.4</v>
      </c>
      <c r="R491" s="17" t="s">
        <v>20</v>
      </c>
      <c r="S491" s="19">
        <v>2627.86</v>
      </c>
      <c r="T491" s="14" t="s">
        <v>2633</v>
      </c>
      <c r="U491" s="12" t="s">
        <v>2634</v>
      </c>
      <c r="V491" s="12"/>
      <c r="W491" s="17" t="s">
        <v>2635</v>
      </c>
      <c r="X491" s="17" t="s">
        <v>1712</v>
      </c>
    </row>
    <row r="492" spans="1:24" ht="30" x14ac:dyDescent="0.25">
      <c r="A492" s="10" t="s">
        <v>1216</v>
      </c>
      <c r="B492" s="10" t="s">
        <v>1053</v>
      </c>
      <c r="C492" s="14" t="s">
        <v>16</v>
      </c>
      <c r="D492" s="9" t="s">
        <v>134</v>
      </c>
      <c r="E492" s="10" t="s">
        <v>1983</v>
      </c>
      <c r="F492" s="10" t="s">
        <v>1646</v>
      </c>
      <c r="G492" s="10" t="s">
        <v>2636</v>
      </c>
      <c r="H492" s="10" t="s">
        <v>2590</v>
      </c>
      <c r="I492" s="10" t="s">
        <v>2014</v>
      </c>
      <c r="J492" s="14" t="s">
        <v>2637</v>
      </c>
      <c r="K492" s="15">
        <v>104</v>
      </c>
      <c r="L492" s="15">
        <v>0</v>
      </c>
      <c r="M492" s="15">
        <v>104</v>
      </c>
      <c r="N492" s="15">
        <v>104</v>
      </c>
      <c r="O492" s="18" t="s">
        <v>17</v>
      </c>
      <c r="P492" s="15">
        <v>250</v>
      </c>
      <c r="Q492" s="19">
        <v>6.1</v>
      </c>
      <c r="R492" s="17" t="s">
        <v>22</v>
      </c>
      <c r="S492" s="19">
        <v>5465.95</v>
      </c>
      <c r="T492" s="14" t="s">
        <v>2638</v>
      </c>
      <c r="U492" s="12" t="s">
        <v>2639</v>
      </c>
      <c r="V492" s="12"/>
      <c r="W492" s="17" t="s">
        <v>17</v>
      </c>
      <c r="X492" s="17" t="s">
        <v>17</v>
      </c>
    </row>
    <row r="493" spans="1:24" ht="30" x14ac:dyDescent="0.25">
      <c r="A493" s="10" t="s">
        <v>1221</v>
      </c>
      <c r="B493" s="10" t="s">
        <v>2454</v>
      </c>
      <c r="C493" s="14" t="s">
        <v>16</v>
      </c>
      <c r="D493" s="9" t="s">
        <v>100</v>
      </c>
      <c r="E493" s="10" t="s">
        <v>2056</v>
      </c>
      <c r="F493" s="10" t="s">
        <v>2056</v>
      </c>
      <c r="G493" s="10" t="s">
        <v>2057</v>
      </c>
      <c r="H493" s="10" t="s">
        <v>1136</v>
      </c>
      <c r="I493" s="10" t="s">
        <v>2058</v>
      </c>
      <c r="J493" s="14" t="s">
        <v>39</v>
      </c>
      <c r="K493" s="15">
        <v>0</v>
      </c>
      <c r="L493" s="15">
        <v>15</v>
      </c>
      <c r="M493" s="15">
        <v>15</v>
      </c>
      <c r="N493" s="15">
        <v>15</v>
      </c>
      <c r="O493" s="15">
        <v>15</v>
      </c>
      <c r="P493" s="15">
        <v>0</v>
      </c>
      <c r="Q493" s="16">
        <v>0.4</v>
      </c>
      <c r="R493" s="17" t="s">
        <v>20</v>
      </c>
      <c r="S493" s="15">
        <v>550</v>
      </c>
      <c r="T493" s="14" t="s">
        <v>123</v>
      </c>
      <c r="U493" s="12" t="s">
        <v>2640</v>
      </c>
      <c r="V493" s="12"/>
      <c r="W493" s="17" t="s">
        <v>2641</v>
      </c>
      <c r="X493" s="17" t="s">
        <v>1136</v>
      </c>
    </row>
    <row r="494" spans="1:24" ht="45" x14ac:dyDescent="0.25">
      <c r="A494" s="10" t="s">
        <v>1226</v>
      </c>
      <c r="B494" s="10" t="s">
        <v>1873</v>
      </c>
      <c r="C494" s="14" t="s">
        <v>21</v>
      </c>
      <c r="D494" s="9" t="s">
        <v>100</v>
      </c>
      <c r="E494" s="10" t="s">
        <v>1184</v>
      </c>
      <c r="F494" s="10" t="s">
        <v>379</v>
      </c>
      <c r="G494" s="10" t="s">
        <v>1886</v>
      </c>
      <c r="H494" s="10" t="s">
        <v>1551</v>
      </c>
      <c r="I494" s="10" t="s">
        <v>1888</v>
      </c>
      <c r="J494" s="14" t="s">
        <v>112</v>
      </c>
      <c r="K494" s="15">
        <v>10</v>
      </c>
      <c r="L494" s="15">
        <v>20</v>
      </c>
      <c r="M494" s="15">
        <v>30</v>
      </c>
      <c r="N494" s="15">
        <v>15</v>
      </c>
      <c r="O494" s="15">
        <v>15</v>
      </c>
      <c r="P494" s="15">
        <v>0</v>
      </c>
      <c r="Q494" s="16">
        <v>0.4</v>
      </c>
      <c r="R494" s="17" t="s">
        <v>20</v>
      </c>
      <c r="S494" s="15">
        <v>550</v>
      </c>
      <c r="T494" s="14" t="s">
        <v>2642</v>
      </c>
      <c r="U494" s="12" t="s">
        <v>2643</v>
      </c>
      <c r="V494" s="12"/>
      <c r="W494" s="17" t="s">
        <v>2644</v>
      </c>
      <c r="X494" s="17" t="s">
        <v>1551</v>
      </c>
    </row>
    <row r="495" spans="1:24" ht="45" x14ac:dyDescent="0.25">
      <c r="A495" s="10" t="s">
        <v>1230</v>
      </c>
      <c r="B495" s="10" t="s">
        <v>2436</v>
      </c>
      <c r="C495" s="14" t="s">
        <v>16</v>
      </c>
      <c r="D495" s="9" t="s">
        <v>100</v>
      </c>
      <c r="E495" s="10" t="s">
        <v>1612</v>
      </c>
      <c r="F495" s="10" t="s">
        <v>284</v>
      </c>
      <c r="G495" s="10" t="s">
        <v>2645</v>
      </c>
      <c r="H495" s="10" t="s">
        <v>1315</v>
      </c>
      <c r="I495" s="10" t="s">
        <v>598</v>
      </c>
      <c r="J495" s="14" t="s">
        <v>2646</v>
      </c>
      <c r="K495" s="15">
        <v>0</v>
      </c>
      <c r="L495" s="15">
        <v>10</v>
      </c>
      <c r="M495" s="15">
        <v>10</v>
      </c>
      <c r="N495" s="15">
        <v>10</v>
      </c>
      <c r="O495" s="15">
        <v>10</v>
      </c>
      <c r="P495" s="15">
        <v>0</v>
      </c>
      <c r="Q495" s="16">
        <v>0.4</v>
      </c>
      <c r="R495" s="17" t="s">
        <v>20</v>
      </c>
      <c r="S495" s="15">
        <v>550</v>
      </c>
      <c r="T495" s="14" t="s">
        <v>2647</v>
      </c>
      <c r="U495" s="12" t="s">
        <v>2648</v>
      </c>
      <c r="V495" s="12"/>
      <c r="W495" s="17" t="s">
        <v>2649</v>
      </c>
      <c r="X495" s="17" t="s">
        <v>1315</v>
      </c>
    </row>
    <row r="496" spans="1:24" ht="45" x14ac:dyDescent="0.25">
      <c r="A496" s="10" t="s">
        <v>1236</v>
      </c>
      <c r="B496" s="10" t="s">
        <v>1934</v>
      </c>
      <c r="C496" s="14" t="s">
        <v>16</v>
      </c>
      <c r="D496" s="9" t="s">
        <v>100</v>
      </c>
      <c r="E496" s="10" t="s">
        <v>2200</v>
      </c>
      <c r="F496" s="10" t="s">
        <v>1964</v>
      </c>
      <c r="G496" s="10" t="s">
        <v>2309</v>
      </c>
      <c r="H496" s="10" t="s">
        <v>1972</v>
      </c>
      <c r="I496" s="10" t="s">
        <v>2195</v>
      </c>
      <c r="J496" s="14" t="s">
        <v>2650</v>
      </c>
      <c r="K496" s="15">
        <v>0</v>
      </c>
      <c r="L496" s="15">
        <v>20</v>
      </c>
      <c r="M496" s="15">
        <v>20</v>
      </c>
      <c r="N496" s="15">
        <v>20</v>
      </c>
      <c r="O496" s="15">
        <v>20</v>
      </c>
      <c r="P496" s="15">
        <v>0</v>
      </c>
      <c r="Q496" s="16">
        <v>0.4</v>
      </c>
      <c r="R496" s="17" t="s">
        <v>20</v>
      </c>
      <c r="S496" s="16">
        <v>1050.2</v>
      </c>
      <c r="T496" s="14" t="s">
        <v>2651</v>
      </c>
      <c r="U496" s="12" t="s">
        <v>2652</v>
      </c>
      <c r="V496" s="12"/>
      <c r="W496" s="17" t="s">
        <v>2653</v>
      </c>
      <c r="X496" s="17" t="s">
        <v>1972</v>
      </c>
    </row>
    <row r="497" spans="1:24" ht="60" x14ac:dyDescent="0.25">
      <c r="A497" s="10" t="s">
        <v>1241</v>
      </c>
      <c r="B497" s="10" t="s">
        <v>374</v>
      </c>
      <c r="C497" s="14" t="s">
        <v>28</v>
      </c>
      <c r="D497" s="9" t="s">
        <v>100</v>
      </c>
      <c r="E497" s="10" t="s">
        <v>2033</v>
      </c>
      <c r="F497" s="10" t="s">
        <v>1719</v>
      </c>
      <c r="G497" s="10" t="s">
        <v>2352</v>
      </c>
      <c r="H497" s="10" t="s">
        <v>2200</v>
      </c>
      <c r="I497" s="10" t="s">
        <v>119</v>
      </c>
      <c r="J497" s="14" t="s">
        <v>2119</v>
      </c>
      <c r="K497" s="15">
        <v>8</v>
      </c>
      <c r="L497" s="15">
        <v>4</v>
      </c>
      <c r="M497" s="15">
        <v>12</v>
      </c>
      <c r="N497" s="15">
        <v>12</v>
      </c>
      <c r="O497" s="15">
        <v>12</v>
      </c>
      <c r="P497" s="15">
        <v>0</v>
      </c>
      <c r="Q497" s="16">
        <v>0.4</v>
      </c>
      <c r="R497" s="17" t="s">
        <v>20</v>
      </c>
      <c r="S497" s="15">
        <v>550</v>
      </c>
      <c r="T497" s="14" t="s">
        <v>2654</v>
      </c>
      <c r="U497" s="12" t="s">
        <v>2655</v>
      </c>
      <c r="V497" s="12"/>
      <c r="W497" s="17" t="s">
        <v>2656</v>
      </c>
      <c r="X497" s="17" t="s">
        <v>2200</v>
      </c>
    </row>
    <row r="498" spans="1:24" ht="60" x14ac:dyDescent="0.25">
      <c r="A498" s="10" t="s">
        <v>1244</v>
      </c>
      <c r="B498" s="10" t="s">
        <v>592</v>
      </c>
      <c r="C498" s="14" t="s">
        <v>16</v>
      </c>
      <c r="D498" s="9" t="s">
        <v>100</v>
      </c>
      <c r="E498" s="10" t="s">
        <v>218</v>
      </c>
      <c r="F498" s="10" t="s">
        <v>1202</v>
      </c>
      <c r="G498" s="10" t="s">
        <v>2144</v>
      </c>
      <c r="H498" s="10" t="s">
        <v>1841</v>
      </c>
      <c r="I498" s="10" t="s">
        <v>2144</v>
      </c>
      <c r="J498" s="14" t="s">
        <v>2657</v>
      </c>
      <c r="K498" s="15">
        <v>0</v>
      </c>
      <c r="L498" s="15">
        <v>15</v>
      </c>
      <c r="M498" s="15">
        <v>15</v>
      </c>
      <c r="N498" s="15">
        <v>15</v>
      </c>
      <c r="O498" s="15">
        <v>15</v>
      </c>
      <c r="P498" s="15">
        <v>0</v>
      </c>
      <c r="Q498" s="16">
        <v>0.4</v>
      </c>
      <c r="R498" s="17" t="s">
        <v>20</v>
      </c>
      <c r="S498" s="19">
        <v>788.36</v>
      </c>
      <c r="T498" s="14" t="s">
        <v>2658</v>
      </c>
      <c r="U498" s="12" t="s">
        <v>2659</v>
      </c>
      <c r="V498" s="12"/>
      <c r="W498" s="17" t="s">
        <v>2660</v>
      </c>
      <c r="X498" s="17" t="s">
        <v>1841</v>
      </c>
    </row>
    <row r="499" spans="1:24" ht="30" x14ac:dyDescent="0.25">
      <c r="A499" s="10" t="s">
        <v>1249</v>
      </c>
      <c r="B499" s="10" t="s">
        <v>1099</v>
      </c>
      <c r="C499" s="14" t="s">
        <v>16</v>
      </c>
      <c r="D499" s="9" t="s">
        <v>100</v>
      </c>
      <c r="E499" s="10" t="s">
        <v>2627</v>
      </c>
      <c r="F499" s="10" t="s">
        <v>2627</v>
      </c>
      <c r="G499" s="10" t="s">
        <v>2661</v>
      </c>
      <c r="H499" s="10" t="s">
        <v>1124</v>
      </c>
      <c r="I499" s="10" t="s">
        <v>2195</v>
      </c>
      <c r="J499" s="14" t="s">
        <v>2662</v>
      </c>
      <c r="K499" s="15">
        <v>0</v>
      </c>
      <c r="L499" s="15">
        <v>100</v>
      </c>
      <c r="M499" s="15">
        <v>100</v>
      </c>
      <c r="N499" s="15">
        <v>100</v>
      </c>
      <c r="O499" s="15">
        <v>100</v>
      </c>
      <c r="P499" s="15">
        <v>0</v>
      </c>
      <c r="Q499" s="16">
        <v>0.4</v>
      </c>
      <c r="R499" s="17" t="s">
        <v>20</v>
      </c>
      <c r="S499" s="19">
        <v>5255.72</v>
      </c>
      <c r="T499" s="14" t="s">
        <v>2663</v>
      </c>
      <c r="U499" s="12" t="s">
        <v>2664</v>
      </c>
      <c r="V499" s="12"/>
      <c r="W499" s="17" t="s">
        <v>2665</v>
      </c>
      <c r="X499" s="17" t="s">
        <v>1124</v>
      </c>
    </row>
    <row r="500" spans="1:24" ht="30" x14ac:dyDescent="0.25">
      <c r="A500" s="10" t="s">
        <v>1254</v>
      </c>
      <c r="B500" s="10" t="s">
        <v>1053</v>
      </c>
      <c r="C500" s="14" t="s">
        <v>16</v>
      </c>
      <c r="D500" s="9" t="s">
        <v>100</v>
      </c>
      <c r="E500" s="10" t="s">
        <v>1923</v>
      </c>
      <c r="F500" s="10" t="s">
        <v>2252</v>
      </c>
      <c r="G500" s="10" t="s">
        <v>2366</v>
      </c>
      <c r="H500" s="10" t="s">
        <v>1960</v>
      </c>
      <c r="I500" s="10" t="s">
        <v>1911</v>
      </c>
      <c r="J500" s="14" t="s">
        <v>2666</v>
      </c>
      <c r="K500" s="15">
        <v>0</v>
      </c>
      <c r="L500" s="15">
        <v>100</v>
      </c>
      <c r="M500" s="15">
        <v>100</v>
      </c>
      <c r="N500" s="15">
        <v>100</v>
      </c>
      <c r="O500" s="15">
        <v>100</v>
      </c>
      <c r="P500" s="15">
        <v>160</v>
      </c>
      <c r="Q500" s="19">
        <v>6.1</v>
      </c>
      <c r="R500" s="17" t="s">
        <v>20</v>
      </c>
      <c r="S500" s="19">
        <v>5255.72</v>
      </c>
      <c r="T500" s="14" t="s">
        <v>2667</v>
      </c>
      <c r="U500" s="12" t="s">
        <v>2668</v>
      </c>
      <c r="V500" s="12"/>
      <c r="W500" s="17" t="s">
        <v>2669</v>
      </c>
      <c r="X500" s="17" t="s">
        <v>1960</v>
      </c>
    </row>
    <row r="501" spans="1:24" ht="45" x14ac:dyDescent="0.25">
      <c r="A501" s="10" t="s">
        <v>1258</v>
      </c>
      <c r="B501" s="10" t="s">
        <v>1053</v>
      </c>
      <c r="C501" s="14" t="s">
        <v>16</v>
      </c>
      <c r="D501" s="9" t="s">
        <v>100</v>
      </c>
      <c r="E501" s="10" t="s">
        <v>1983</v>
      </c>
      <c r="F501" s="10" t="s">
        <v>1923</v>
      </c>
      <c r="G501" s="10" t="s">
        <v>1621</v>
      </c>
      <c r="H501" s="10" t="s">
        <v>1847</v>
      </c>
      <c r="I501" s="10" t="s">
        <v>2352</v>
      </c>
      <c r="J501" s="14" t="s">
        <v>2503</v>
      </c>
      <c r="K501" s="15">
        <v>0</v>
      </c>
      <c r="L501" s="15">
        <v>8</v>
      </c>
      <c r="M501" s="15">
        <v>8</v>
      </c>
      <c r="N501" s="15">
        <v>8</v>
      </c>
      <c r="O501" s="15">
        <v>8</v>
      </c>
      <c r="P501" s="15">
        <v>0</v>
      </c>
      <c r="Q501" s="16">
        <v>0.4</v>
      </c>
      <c r="R501" s="17" t="s">
        <v>20</v>
      </c>
      <c r="S501" s="15">
        <v>550</v>
      </c>
      <c r="T501" s="14" t="s">
        <v>2670</v>
      </c>
      <c r="U501" s="12" t="s">
        <v>2671</v>
      </c>
      <c r="V501" s="12"/>
      <c r="W501" s="17" t="s">
        <v>2672</v>
      </c>
      <c r="X501" s="17" t="s">
        <v>1847</v>
      </c>
    </row>
    <row r="502" spans="1:24" ht="30" x14ac:dyDescent="0.25">
      <c r="A502" s="10" t="s">
        <v>1264</v>
      </c>
      <c r="B502" s="10" t="s">
        <v>1945</v>
      </c>
      <c r="C502" s="14" t="s">
        <v>16</v>
      </c>
      <c r="D502" s="9" t="s">
        <v>100</v>
      </c>
      <c r="E502" s="10" t="s">
        <v>1837</v>
      </c>
      <c r="F502" s="10" t="s">
        <v>1815</v>
      </c>
      <c r="G502" s="10" t="s">
        <v>1457</v>
      </c>
      <c r="H502" s="10" t="s">
        <v>785</v>
      </c>
      <c r="I502" s="10" t="s">
        <v>785</v>
      </c>
      <c r="J502" s="14" t="s">
        <v>2673</v>
      </c>
      <c r="K502" s="15">
        <v>0</v>
      </c>
      <c r="L502" s="15">
        <v>15</v>
      </c>
      <c r="M502" s="15">
        <v>15</v>
      </c>
      <c r="N502" s="15">
        <v>15</v>
      </c>
      <c r="O502" s="15">
        <v>15</v>
      </c>
      <c r="P502" s="15">
        <v>0</v>
      </c>
      <c r="Q502" s="16">
        <v>0.4</v>
      </c>
      <c r="R502" s="17" t="s">
        <v>20</v>
      </c>
      <c r="S502" s="15">
        <v>550</v>
      </c>
      <c r="T502" s="14" t="s">
        <v>2173</v>
      </c>
      <c r="U502" s="12" t="s">
        <v>2674</v>
      </c>
      <c r="V502" s="12"/>
      <c r="W502" s="17" t="s">
        <v>2675</v>
      </c>
      <c r="X502" s="17" t="s">
        <v>785</v>
      </c>
    </row>
    <row r="503" spans="1:24" ht="45" x14ac:dyDescent="0.25">
      <c r="A503" s="10" t="s">
        <v>1269</v>
      </c>
      <c r="B503" s="10" t="s">
        <v>592</v>
      </c>
      <c r="C503" s="14" t="s">
        <v>16</v>
      </c>
      <c r="D503" s="9" t="s">
        <v>100</v>
      </c>
      <c r="E503" s="10" t="s">
        <v>1195</v>
      </c>
      <c r="F503" s="10" t="s">
        <v>1195</v>
      </c>
      <c r="G503" s="10" t="s">
        <v>2161</v>
      </c>
      <c r="H503" s="10" t="s">
        <v>685</v>
      </c>
      <c r="I503" s="10" t="s">
        <v>304</v>
      </c>
      <c r="J503" s="14" t="s">
        <v>2676</v>
      </c>
      <c r="K503" s="15">
        <v>0</v>
      </c>
      <c r="L503" s="15">
        <v>200</v>
      </c>
      <c r="M503" s="15">
        <v>200</v>
      </c>
      <c r="N503" s="15">
        <v>200</v>
      </c>
      <c r="O503" s="15">
        <v>200</v>
      </c>
      <c r="P503" s="15">
        <v>250</v>
      </c>
      <c r="Q503" s="19">
        <v>6.1</v>
      </c>
      <c r="R503" s="17" t="s">
        <v>20</v>
      </c>
      <c r="S503" s="19">
        <v>10511.44</v>
      </c>
      <c r="T503" s="14" t="s">
        <v>2677</v>
      </c>
      <c r="U503" s="12" t="s">
        <v>2678</v>
      </c>
      <c r="V503" s="12"/>
      <c r="W503" s="17" t="s">
        <v>2679</v>
      </c>
      <c r="X503" s="17" t="s">
        <v>685</v>
      </c>
    </row>
    <row r="504" spans="1:24" ht="60" x14ac:dyDescent="0.25">
      <c r="A504" s="10" t="s">
        <v>1274</v>
      </c>
      <c r="B504" s="10" t="s">
        <v>1321</v>
      </c>
      <c r="C504" s="14" t="s">
        <v>16</v>
      </c>
      <c r="D504" s="9" t="s">
        <v>100</v>
      </c>
      <c r="E504" s="10" t="s">
        <v>1612</v>
      </c>
      <c r="F504" s="10" t="s">
        <v>1719</v>
      </c>
      <c r="G504" s="10" t="s">
        <v>2352</v>
      </c>
      <c r="H504" s="10" t="s">
        <v>1922</v>
      </c>
      <c r="I504" s="10" t="s">
        <v>119</v>
      </c>
      <c r="J504" s="14" t="s">
        <v>2680</v>
      </c>
      <c r="K504" s="15">
        <v>0</v>
      </c>
      <c r="L504" s="15">
        <v>45</v>
      </c>
      <c r="M504" s="15">
        <v>45</v>
      </c>
      <c r="N504" s="15">
        <v>45</v>
      </c>
      <c r="O504" s="15">
        <v>45</v>
      </c>
      <c r="P504" s="15">
        <v>0</v>
      </c>
      <c r="Q504" s="16">
        <v>0.4</v>
      </c>
      <c r="R504" s="17" t="s">
        <v>20</v>
      </c>
      <c r="S504" s="19">
        <v>2365.0700000000002</v>
      </c>
      <c r="T504" s="14" t="s">
        <v>2681</v>
      </c>
      <c r="U504" s="12" t="s">
        <v>2682</v>
      </c>
      <c r="V504" s="12"/>
      <c r="W504" s="17" t="s">
        <v>2683</v>
      </c>
      <c r="X504" s="17" t="s">
        <v>1922</v>
      </c>
    </row>
    <row r="505" spans="1:24" ht="30" x14ac:dyDescent="0.25">
      <c r="A505" s="10" t="s">
        <v>1278</v>
      </c>
      <c r="B505" s="10" t="s">
        <v>2195</v>
      </c>
      <c r="C505" s="14" t="s">
        <v>16</v>
      </c>
      <c r="D505" s="9" t="s">
        <v>100</v>
      </c>
      <c r="E505" s="10" t="s">
        <v>2049</v>
      </c>
      <c r="F505" s="10" t="s">
        <v>671</v>
      </c>
      <c r="G505" s="10" t="s">
        <v>1270</v>
      </c>
      <c r="H505" s="10" t="s">
        <v>1975</v>
      </c>
      <c r="I505" s="10" t="s">
        <v>1826</v>
      </c>
      <c r="J505" s="14" t="s">
        <v>2684</v>
      </c>
      <c r="K505" s="15">
        <v>0</v>
      </c>
      <c r="L505" s="15">
        <v>50</v>
      </c>
      <c r="M505" s="15">
        <v>50</v>
      </c>
      <c r="N505" s="15">
        <v>50</v>
      </c>
      <c r="O505" s="15">
        <v>50</v>
      </c>
      <c r="P505" s="15">
        <v>0</v>
      </c>
      <c r="Q505" s="16">
        <v>0.4</v>
      </c>
      <c r="R505" s="17" t="s">
        <v>20</v>
      </c>
      <c r="S505" s="19">
        <v>2627.86</v>
      </c>
      <c r="T505" s="14" t="s">
        <v>2685</v>
      </c>
      <c r="U505" s="12" t="s">
        <v>2686</v>
      </c>
      <c r="V505" s="12"/>
      <c r="W505" s="17" t="s">
        <v>2687</v>
      </c>
      <c r="X505" s="17" t="s">
        <v>1975</v>
      </c>
    </row>
    <row r="506" spans="1:24" ht="45" x14ac:dyDescent="0.25">
      <c r="A506" s="10" t="s">
        <v>1283</v>
      </c>
      <c r="B506" s="10" t="s">
        <v>780</v>
      </c>
      <c r="C506" s="14" t="s">
        <v>16</v>
      </c>
      <c r="D506" s="9" t="s">
        <v>100</v>
      </c>
      <c r="E506" s="10" t="s">
        <v>1941</v>
      </c>
      <c r="F506" s="10" t="s">
        <v>1100</v>
      </c>
      <c r="G506" s="10" t="s">
        <v>1929</v>
      </c>
      <c r="H506" s="10" t="s">
        <v>1864</v>
      </c>
      <c r="I506" s="10" t="s">
        <v>1931</v>
      </c>
      <c r="J506" s="14" t="s">
        <v>189</v>
      </c>
      <c r="K506" s="15">
        <v>0</v>
      </c>
      <c r="L506" s="15">
        <v>100</v>
      </c>
      <c r="M506" s="15">
        <v>100</v>
      </c>
      <c r="N506" s="15">
        <v>100</v>
      </c>
      <c r="O506" s="15">
        <v>100</v>
      </c>
      <c r="P506" s="15">
        <v>160</v>
      </c>
      <c r="Q506" s="19">
        <v>6.1</v>
      </c>
      <c r="R506" s="17" t="s">
        <v>20</v>
      </c>
      <c r="S506" s="19">
        <v>5255.72</v>
      </c>
      <c r="T506" s="14" t="s">
        <v>2688</v>
      </c>
      <c r="U506" s="12" t="s">
        <v>2689</v>
      </c>
      <c r="V506" s="12"/>
      <c r="W506" s="17" t="s">
        <v>2690</v>
      </c>
      <c r="X506" s="17" t="s">
        <v>1864</v>
      </c>
    </row>
    <row r="507" spans="1:24" ht="45" x14ac:dyDescent="0.25">
      <c r="A507" s="10" t="s">
        <v>1288</v>
      </c>
      <c r="B507" s="10" t="s">
        <v>1826</v>
      </c>
      <c r="C507" s="14" t="s">
        <v>16</v>
      </c>
      <c r="D507" s="9" t="s">
        <v>100</v>
      </c>
      <c r="E507" s="10" t="s">
        <v>2604</v>
      </c>
      <c r="F507" s="10" t="s">
        <v>2004</v>
      </c>
      <c r="G507" s="10" t="s">
        <v>2069</v>
      </c>
      <c r="H507" s="10" t="s">
        <v>2038</v>
      </c>
      <c r="I507" s="10" t="s">
        <v>2070</v>
      </c>
      <c r="J507" s="14" t="s">
        <v>389</v>
      </c>
      <c r="K507" s="15">
        <v>0</v>
      </c>
      <c r="L507" s="15">
        <v>15</v>
      </c>
      <c r="M507" s="15">
        <v>15</v>
      </c>
      <c r="N507" s="15">
        <v>15</v>
      </c>
      <c r="O507" s="15">
        <v>15</v>
      </c>
      <c r="P507" s="15">
        <v>0</v>
      </c>
      <c r="Q507" s="16">
        <v>0.4</v>
      </c>
      <c r="R507" s="17" t="s">
        <v>20</v>
      </c>
      <c r="S507" s="15">
        <v>550</v>
      </c>
      <c r="T507" s="14" t="s">
        <v>2691</v>
      </c>
      <c r="U507" s="12" t="s">
        <v>2692</v>
      </c>
      <c r="V507" s="12"/>
      <c r="W507" s="17" t="s">
        <v>2693</v>
      </c>
      <c r="X507" s="17" t="s">
        <v>2038</v>
      </c>
    </row>
    <row r="508" spans="1:24" ht="30" x14ac:dyDescent="0.25">
      <c r="A508" s="10" t="s">
        <v>1291</v>
      </c>
      <c r="B508" s="10" t="s">
        <v>878</v>
      </c>
      <c r="C508" s="14" t="s">
        <v>16</v>
      </c>
      <c r="D508" s="9" t="s">
        <v>100</v>
      </c>
      <c r="E508" s="10" t="s">
        <v>431</v>
      </c>
      <c r="F508" s="10" t="s">
        <v>2287</v>
      </c>
      <c r="G508" s="10" t="s">
        <v>2694</v>
      </c>
      <c r="H508" s="10" t="s">
        <v>1858</v>
      </c>
      <c r="I508" s="10" t="s">
        <v>1858</v>
      </c>
      <c r="J508" s="14" t="s">
        <v>39</v>
      </c>
      <c r="K508" s="15">
        <v>15</v>
      </c>
      <c r="L508" s="15">
        <v>0</v>
      </c>
      <c r="M508" s="15">
        <v>15</v>
      </c>
      <c r="N508" s="15">
        <v>15</v>
      </c>
      <c r="O508" s="15">
        <v>15</v>
      </c>
      <c r="P508" s="15">
        <v>0</v>
      </c>
      <c r="Q508" s="16">
        <v>0.4</v>
      </c>
      <c r="R508" s="17" t="s">
        <v>20</v>
      </c>
      <c r="S508" s="15">
        <v>550</v>
      </c>
      <c r="T508" s="14" t="s">
        <v>758</v>
      </c>
      <c r="U508" s="12" t="s">
        <v>2695</v>
      </c>
      <c r="V508" s="12"/>
      <c r="W508" s="17" t="s">
        <v>2696</v>
      </c>
      <c r="X508" s="17" t="s">
        <v>1858</v>
      </c>
    </row>
    <row r="509" spans="1:24" ht="75" x14ac:dyDescent="0.25">
      <c r="A509" s="10" t="s">
        <v>1296</v>
      </c>
      <c r="B509" s="10" t="s">
        <v>1518</v>
      </c>
      <c r="C509" s="14" t="s">
        <v>16</v>
      </c>
      <c r="D509" s="9" t="s">
        <v>100</v>
      </c>
      <c r="E509" s="10" t="s">
        <v>2697</v>
      </c>
      <c r="F509" s="10" t="s">
        <v>2309</v>
      </c>
      <c r="G509" s="10" t="s">
        <v>2576</v>
      </c>
      <c r="H509" s="10" t="s">
        <v>2698</v>
      </c>
      <c r="I509" s="10" t="s">
        <v>2117</v>
      </c>
      <c r="J509" s="14" t="s">
        <v>2699</v>
      </c>
      <c r="K509" s="15">
        <v>3</v>
      </c>
      <c r="L509" s="15">
        <v>5</v>
      </c>
      <c r="M509" s="15">
        <v>8</v>
      </c>
      <c r="N509" s="15">
        <v>8</v>
      </c>
      <c r="O509" s="15">
        <v>8</v>
      </c>
      <c r="P509" s="15">
        <v>0</v>
      </c>
      <c r="Q509" s="16">
        <v>0.4</v>
      </c>
      <c r="R509" s="17" t="s">
        <v>20</v>
      </c>
      <c r="S509" s="15">
        <v>550</v>
      </c>
      <c r="T509" s="14" t="s">
        <v>2700</v>
      </c>
      <c r="U509" s="12" t="s">
        <v>2701</v>
      </c>
      <c r="V509" s="12"/>
      <c r="W509" s="17" t="s">
        <v>2702</v>
      </c>
      <c r="X509" s="17" t="s">
        <v>2698</v>
      </c>
    </row>
    <row r="510" spans="1:24" ht="45" x14ac:dyDescent="0.25">
      <c r="A510" s="10" t="s">
        <v>1303</v>
      </c>
      <c r="B510" s="10" t="s">
        <v>1178</v>
      </c>
      <c r="C510" s="14" t="s">
        <v>16</v>
      </c>
      <c r="D510" s="9" t="s">
        <v>100</v>
      </c>
      <c r="E510" s="10" t="s">
        <v>2043</v>
      </c>
      <c r="F510" s="10" t="s">
        <v>2485</v>
      </c>
      <c r="G510" s="10" t="s">
        <v>276</v>
      </c>
      <c r="H510" s="10" t="s">
        <v>1994</v>
      </c>
      <c r="I510" s="10" t="s">
        <v>599</v>
      </c>
      <c r="J510" s="14" t="s">
        <v>2703</v>
      </c>
      <c r="K510" s="15">
        <v>0</v>
      </c>
      <c r="L510" s="15">
        <v>150</v>
      </c>
      <c r="M510" s="15">
        <v>150</v>
      </c>
      <c r="N510" s="15">
        <v>150</v>
      </c>
      <c r="O510" s="15">
        <v>150</v>
      </c>
      <c r="P510" s="15">
        <v>400</v>
      </c>
      <c r="Q510" s="19">
        <v>6.1</v>
      </c>
      <c r="R510" s="17" t="s">
        <v>20</v>
      </c>
      <c r="S510" s="19">
        <v>7883.58</v>
      </c>
      <c r="T510" s="14" t="s">
        <v>2704</v>
      </c>
      <c r="U510" s="12" t="s">
        <v>2705</v>
      </c>
      <c r="V510" s="12"/>
      <c r="W510" s="17" t="s">
        <v>2706</v>
      </c>
      <c r="X510" s="17" t="s">
        <v>1994</v>
      </c>
    </row>
    <row r="511" spans="1:24" ht="45" x14ac:dyDescent="0.25">
      <c r="A511" s="10" t="s">
        <v>1307</v>
      </c>
      <c r="B511" s="10" t="s">
        <v>2449</v>
      </c>
      <c r="C511" s="14" t="s">
        <v>16</v>
      </c>
      <c r="D511" s="9" t="s">
        <v>100</v>
      </c>
      <c r="E511" s="10" t="s">
        <v>1957</v>
      </c>
      <c r="F511" s="10" t="s">
        <v>1973</v>
      </c>
      <c r="G511" s="10" t="s">
        <v>1974</v>
      </c>
      <c r="H511" s="10" t="s">
        <v>255</v>
      </c>
      <c r="I511" s="10" t="s">
        <v>1826</v>
      </c>
      <c r="J511" s="14" t="s">
        <v>2707</v>
      </c>
      <c r="K511" s="15">
        <v>0</v>
      </c>
      <c r="L511" s="15">
        <v>140</v>
      </c>
      <c r="M511" s="15">
        <v>140</v>
      </c>
      <c r="N511" s="15">
        <v>140</v>
      </c>
      <c r="O511" s="15">
        <v>140</v>
      </c>
      <c r="P511" s="15">
        <v>0</v>
      </c>
      <c r="Q511" s="16">
        <v>0.4</v>
      </c>
      <c r="R511" s="17" t="s">
        <v>20</v>
      </c>
      <c r="S511" s="19">
        <v>7358.01</v>
      </c>
      <c r="T511" s="14" t="s">
        <v>2708</v>
      </c>
      <c r="U511" s="12" t="s">
        <v>2709</v>
      </c>
      <c r="V511" s="12"/>
      <c r="W511" s="17" t="s">
        <v>2710</v>
      </c>
      <c r="X511" s="17" t="s">
        <v>255</v>
      </c>
    </row>
    <row r="512" spans="1:24" ht="45" x14ac:dyDescent="0.25">
      <c r="A512" s="10" t="s">
        <v>1311</v>
      </c>
      <c r="B512" s="10" t="s">
        <v>379</v>
      </c>
      <c r="C512" s="14" t="s">
        <v>16</v>
      </c>
      <c r="D512" s="9" t="s">
        <v>677</v>
      </c>
      <c r="E512" s="10" t="s">
        <v>877</v>
      </c>
      <c r="F512" s="10" t="s">
        <v>592</v>
      </c>
      <c r="G512" s="10" t="s">
        <v>2321</v>
      </c>
      <c r="H512" s="10" t="s">
        <v>2711</v>
      </c>
      <c r="I512" s="10" t="s">
        <v>1126</v>
      </c>
      <c r="J512" s="14" t="s">
        <v>2323</v>
      </c>
      <c r="K512" s="15">
        <v>0</v>
      </c>
      <c r="L512" s="15">
        <v>150</v>
      </c>
      <c r="M512" s="15">
        <v>150</v>
      </c>
      <c r="N512" s="15">
        <v>150</v>
      </c>
      <c r="O512" s="18" t="s">
        <v>17</v>
      </c>
      <c r="P512" s="15">
        <v>0</v>
      </c>
      <c r="Q512" s="16">
        <v>0.4</v>
      </c>
      <c r="R512" s="17" t="s">
        <v>20</v>
      </c>
      <c r="S512" s="19">
        <v>420072.92</v>
      </c>
      <c r="T512" s="14" t="s">
        <v>2712</v>
      </c>
      <c r="U512" s="12" t="s">
        <v>2325</v>
      </c>
      <c r="V512" s="12"/>
      <c r="W512" s="17" t="s">
        <v>17</v>
      </c>
      <c r="X512" s="17" t="s">
        <v>17</v>
      </c>
    </row>
    <row r="513" spans="1:24" ht="60" x14ac:dyDescent="0.25">
      <c r="A513" s="10" t="s">
        <v>1314</v>
      </c>
      <c r="B513" s="10" t="s">
        <v>641</v>
      </c>
      <c r="C513" s="14" t="s">
        <v>16</v>
      </c>
      <c r="D513" s="9" t="s">
        <v>100</v>
      </c>
      <c r="E513" s="10" t="s">
        <v>1811</v>
      </c>
      <c r="F513" s="10" t="s">
        <v>2063</v>
      </c>
      <c r="G513" s="10" t="s">
        <v>2326</v>
      </c>
      <c r="H513" s="10" t="s">
        <v>1825</v>
      </c>
      <c r="I513" s="10" t="s">
        <v>1168</v>
      </c>
      <c r="J513" s="14" t="s">
        <v>2713</v>
      </c>
      <c r="K513" s="15">
        <v>10</v>
      </c>
      <c r="L513" s="15">
        <v>10</v>
      </c>
      <c r="M513" s="15">
        <v>20</v>
      </c>
      <c r="N513" s="16">
        <v>18.100000000000001</v>
      </c>
      <c r="O513" s="16">
        <v>18.100000000000001</v>
      </c>
      <c r="P513" s="15">
        <v>0</v>
      </c>
      <c r="Q513" s="16">
        <v>0.4</v>
      </c>
      <c r="R513" s="17" t="s">
        <v>20</v>
      </c>
      <c r="S513" s="19">
        <v>525.57000000000005</v>
      </c>
      <c r="T513" s="14" t="s">
        <v>2714</v>
      </c>
      <c r="U513" s="12" t="s">
        <v>2715</v>
      </c>
      <c r="V513" s="12"/>
      <c r="W513" s="17" t="s">
        <v>2716</v>
      </c>
      <c r="X513" s="17" t="s">
        <v>1825</v>
      </c>
    </row>
    <row r="514" spans="1:24" ht="30" x14ac:dyDescent="0.25">
      <c r="A514" s="10" t="s">
        <v>1320</v>
      </c>
      <c r="B514" s="10" t="s">
        <v>1918</v>
      </c>
      <c r="C514" s="14" t="s">
        <v>16</v>
      </c>
      <c r="D514" s="9" t="s">
        <v>100</v>
      </c>
      <c r="E514" s="10" t="s">
        <v>2062</v>
      </c>
      <c r="F514" s="10" t="s">
        <v>2232</v>
      </c>
      <c r="G514" s="10" t="s">
        <v>1775</v>
      </c>
      <c r="H514" s="10" t="s">
        <v>1757</v>
      </c>
      <c r="I514" s="10" t="s">
        <v>1757</v>
      </c>
      <c r="J514" s="14" t="s">
        <v>2717</v>
      </c>
      <c r="K514" s="15">
        <v>0</v>
      </c>
      <c r="L514" s="15">
        <v>70</v>
      </c>
      <c r="M514" s="15">
        <v>70</v>
      </c>
      <c r="N514" s="15">
        <v>70</v>
      </c>
      <c r="O514" s="15">
        <v>70</v>
      </c>
      <c r="P514" s="15">
        <v>0</v>
      </c>
      <c r="Q514" s="16">
        <v>0.4</v>
      </c>
      <c r="R514" s="17" t="s">
        <v>20</v>
      </c>
      <c r="S514" s="15">
        <v>3679</v>
      </c>
      <c r="T514" s="14" t="s">
        <v>2718</v>
      </c>
      <c r="U514" s="12" t="s">
        <v>2719</v>
      </c>
      <c r="V514" s="12"/>
      <c r="W514" s="17" t="s">
        <v>2720</v>
      </c>
      <c r="X514" s="17" t="s">
        <v>1757</v>
      </c>
    </row>
    <row r="515" spans="1:24" ht="45" x14ac:dyDescent="0.25">
      <c r="A515" s="10" t="s">
        <v>1324</v>
      </c>
      <c r="B515" s="10" t="s">
        <v>2049</v>
      </c>
      <c r="C515" s="14" t="s">
        <v>16</v>
      </c>
      <c r="D515" s="9" t="s">
        <v>100</v>
      </c>
      <c r="E515" s="10" t="s">
        <v>1775</v>
      </c>
      <c r="F515" s="10" t="s">
        <v>145</v>
      </c>
      <c r="G515" s="10" t="s">
        <v>2228</v>
      </c>
      <c r="H515" s="10" t="s">
        <v>679</v>
      </c>
      <c r="I515" s="10" t="s">
        <v>679</v>
      </c>
      <c r="J515" s="14" t="s">
        <v>39</v>
      </c>
      <c r="K515" s="15">
        <v>10</v>
      </c>
      <c r="L515" s="15">
        <v>5</v>
      </c>
      <c r="M515" s="15">
        <v>15</v>
      </c>
      <c r="N515" s="15">
        <v>15</v>
      </c>
      <c r="O515" s="15">
        <v>15</v>
      </c>
      <c r="P515" s="15">
        <v>0</v>
      </c>
      <c r="Q515" s="16">
        <v>0.4</v>
      </c>
      <c r="R515" s="17" t="s">
        <v>20</v>
      </c>
      <c r="S515" s="15">
        <v>550</v>
      </c>
      <c r="T515" s="14" t="s">
        <v>2642</v>
      </c>
      <c r="U515" s="12" t="s">
        <v>2721</v>
      </c>
      <c r="V515" s="12"/>
      <c r="W515" s="17" t="s">
        <v>2722</v>
      </c>
      <c r="X515" s="17" t="s">
        <v>679</v>
      </c>
    </row>
    <row r="516" spans="1:24" ht="30" x14ac:dyDescent="0.25">
      <c r="A516" s="10" t="s">
        <v>1326</v>
      </c>
      <c r="B516" s="10" t="s">
        <v>2419</v>
      </c>
      <c r="C516" s="14" t="s">
        <v>16</v>
      </c>
      <c r="D516" s="9" t="s">
        <v>100</v>
      </c>
      <c r="E516" s="10" t="s">
        <v>2062</v>
      </c>
      <c r="F516" s="10" t="s">
        <v>1757</v>
      </c>
      <c r="G516" s="10" t="s">
        <v>2247</v>
      </c>
      <c r="H516" s="10" t="s">
        <v>1816</v>
      </c>
      <c r="I516" s="10" t="s">
        <v>1831</v>
      </c>
      <c r="J516" s="14" t="s">
        <v>39</v>
      </c>
      <c r="K516" s="15">
        <v>10</v>
      </c>
      <c r="L516" s="15">
        <v>5</v>
      </c>
      <c r="M516" s="15">
        <v>15</v>
      </c>
      <c r="N516" s="15">
        <v>15</v>
      </c>
      <c r="O516" s="15">
        <v>15</v>
      </c>
      <c r="P516" s="15">
        <v>0</v>
      </c>
      <c r="Q516" s="16">
        <v>0.4</v>
      </c>
      <c r="R516" s="17" t="s">
        <v>20</v>
      </c>
      <c r="S516" s="15">
        <v>550</v>
      </c>
      <c r="T516" s="14" t="s">
        <v>1113</v>
      </c>
      <c r="U516" s="12" t="s">
        <v>2723</v>
      </c>
      <c r="V516" s="12"/>
      <c r="W516" s="17" t="s">
        <v>2724</v>
      </c>
      <c r="X516" s="17" t="s">
        <v>1816</v>
      </c>
    </row>
    <row r="517" spans="1:24" ht="30" x14ac:dyDescent="0.25">
      <c r="A517" s="10" t="s">
        <v>1330</v>
      </c>
      <c r="B517" s="10" t="s">
        <v>1713</v>
      </c>
      <c r="C517" s="14" t="s">
        <v>16</v>
      </c>
      <c r="D517" s="9" t="s">
        <v>100</v>
      </c>
      <c r="E517" s="10" t="s">
        <v>1925</v>
      </c>
      <c r="F517" s="10" t="s">
        <v>2062</v>
      </c>
      <c r="G517" s="10" t="s">
        <v>2260</v>
      </c>
      <c r="H517" s="10" t="s">
        <v>2725</v>
      </c>
      <c r="I517" s="10" t="s">
        <v>671</v>
      </c>
      <c r="J517" s="14" t="s">
        <v>2726</v>
      </c>
      <c r="K517" s="15">
        <v>0</v>
      </c>
      <c r="L517" s="15">
        <v>80</v>
      </c>
      <c r="M517" s="15">
        <v>80</v>
      </c>
      <c r="N517" s="15">
        <v>80</v>
      </c>
      <c r="O517" s="15">
        <v>80</v>
      </c>
      <c r="P517" s="15">
        <v>0</v>
      </c>
      <c r="Q517" s="16">
        <v>0.4</v>
      </c>
      <c r="R517" s="17" t="s">
        <v>20</v>
      </c>
      <c r="S517" s="19">
        <v>4204.58</v>
      </c>
      <c r="T517" s="14" t="s">
        <v>2727</v>
      </c>
      <c r="U517" s="12" t="s">
        <v>2728</v>
      </c>
      <c r="V517" s="12"/>
      <c r="W517" s="17" t="s">
        <v>2729</v>
      </c>
      <c r="X517" s="17" t="s">
        <v>2725</v>
      </c>
    </row>
    <row r="518" spans="1:24" ht="60" x14ac:dyDescent="0.25">
      <c r="A518" s="10" t="s">
        <v>1334</v>
      </c>
      <c r="B518" s="10" t="s">
        <v>2232</v>
      </c>
      <c r="C518" s="14" t="s">
        <v>16</v>
      </c>
      <c r="D518" s="9" t="s">
        <v>100</v>
      </c>
      <c r="E518" s="10" t="s">
        <v>671</v>
      </c>
      <c r="F518" s="10" t="s">
        <v>1831</v>
      </c>
      <c r="G518" s="10" t="s">
        <v>2515</v>
      </c>
      <c r="H518" s="10" t="s">
        <v>1959</v>
      </c>
      <c r="I518" s="10" t="s">
        <v>905</v>
      </c>
      <c r="J518" s="14" t="s">
        <v>950</v>
      </c>
      <c r="K518" s="16">
        <v>20.399999999999999</v>
      </c>
      <c r="L518" s="15">
        <v>20</v>
      </c>
      <c r="M518" s="16">
        <v>40.4</v>
      </c>
      <c r="N518" s="16">
        <v>40.4</v>
      </c>
      <c r="O518" s="16">
        <v>40.4</v>
      </c>
      <c r="P518" s="15">
        <v>0</v>
      </c>
      <c r="Q518" s="16">
        <v>0.4</v>
      </c>
      <c r="R518" s="17" t="s">
        <v>22</v>
      </c>
      <c r="S518" s="16">
        <v>1050.2</v>
      </c>
      <c r="T518" s="14" t="s">
        <v>2730</v>
      </c>
      <c r="U518" s="12" t="s">
        <v>2731</v>
      </c>
      <c r="V518" s="12"/>
      <c r="W518" s="17" t="s">
        <v>2732</v>
      </c>
      <c r="X518" s="17" t="s">
        <v>1959</v>
      </c>
    </row>
    <row r="519" spans="1:24" ht="30" x14ac:dyDescent="0.25">
      <c r="A519" s="10" t="s">
        <v>1340</v>
      </c>
      <c r="B519" s="10" t="s">
        <v>1615</v>
      </c>
      <c r="C519" s="14" t="s">
        <v>16</v>
      </c>
      <c r="D519" s="9" t="s">
        <v>100</v>
      </c>
      <c r="E519" s="10" t="s">
        <v>1656</v>
      </c>
      <c r="F519" s="10" t="s">
        <v>2556</v>
      </c>
      <c r="G519" s="10" t="s">
        <v>2557</v>
      </c>
      <c r="H519" s="10" t="s">
        <v>430</v>
      </c>
      <c r="I519" s="10" t="s">
        <v>263</v>
      </c>
      <c r="J519" s="14" t="s">
        <v>2733</v>
      </c>
      <c r="K519" s="15">
        <v>0</v>
      </c>
      <c r="L519" s="15">
        <v>15</v>
      </c>
      <c r="M519" s="15">
        <v>15</v>
      </c>
      <c r="N519" s="15">
        <v>15</v>
      </c>
      <c r="O519" s="15">
        <v>15</v>
      </c>
      <c r="P519" s="15">
        <v>0</v>
      </c>
      <c r="Q519" s="16">
        <v>0.4</v>
      </c>
      <c r="R519" s="17" t="s">
        <v>20</v>
      </c>
      <c r="S519" s="15">
        <v>550</v>
      </c>
      <c r="T519" s="14" t="s">
        <v>540</v>
      </c>
      <c r="U519" s="12" t="s">
        <v>2734</v>
      </c>
      <c r="V519" s="12"/>
      <c r="W519" s="17" t="s">
        <v>2735</v>
      </c>
      <c r="X519" s="17" t="s">
        <v>430</v>
      </c>
    </row>
    <row r="520" spans="1:24" ht="30" x14ac:dyDescent="0.25">
      <c r="A520" s="10" t="s">
        <v>1347</v>
      </c>
      <c r="B520" s="10" t="s">
        <v>1816</v>
      </c>
      <c r="C520" s="14" t="s">
        <v>16</v>
      </c>
      <c r="D520" s="9" t="s">
        <v>134</v>
      </c>
      <c r="E520" s="10" t="s">
        <v>1826</v>
      </c>
      <c r="F520" s="10" t="s">
        <v>1833</v>
      </c>
      <c r="G520" s="10" t="s">
        <v>1627</v>
      </c>
      <c r="H520" s="10" t="s">
        <v>2736</v>
      </c>
      <c r="I520" s="10" t="s">
        <v>1898</v>
      </c>
      <c r="J520" s="14" t="s">
        <v>2157</v>
      </c>
      <c r="K520" s="15">
        <v>0</v>
      </c>
      <c r="L520" s="15">
        <v>15</v>
      </c>
      <c r="M520" s="15">
        <v>15</v>
      </c>
      <c r="N520" s="15">
        <v>15</v>
      </c>
      <c r="O520" s="18" t="s">
        <v>17</v>
      </c>
      <c r="P520" s="15">
        <v>0</v>
      </c>
      <c r="Q520" s="16">
        <v>0.4</v>
      </c>
      <c r="R520" s="17" t="s">
        <v>20</v>
      </c>
      <c r="S520" s="15">
        <v>550</v>
      </c>
      <c r="T520" s="14" t="s">
        <v>2737</v>
      </c>
      <c r="U520" s="12" t="s">
        <v>2738</v>
      </c>
      <c r="V520" s="12"/>
      <c r="W520" s="17" t="s">
        <v>17</v>
      </c>
      <c r="X520" s="17" t="s">
        <v>17</v>
      </c>
    </row>
    <row r="521" spans="1:24" ht="45" x14ac:dyDescent="0.25">
      <c r="A521" s="10" t="s">
        <v>1351</v>
      </c>
      <c r="B521" s="10" t="s">
        <v>431</v>
      </c>
      <c r="C521" s="14" t="s">
        <v>16</v>
      </c>
      <c r="D521" s="9" t="s">
        <v>100</v>
      </c>
      <c r="E521" s="10" t="s">
        <v>1858</v>
      </c>
      <c r="F521" s="10" t="s">
        <v>685</v>
      </c>
      <c r="G521" s="10" t="s">
        <v>2739</v>
      </c>
      <c r="H521" s="10" t="s">
        <v>2021</v>
      </c>
      <c r="I521" s="10" t="s">
        <v>2081</v>
      </c>
      <c r="J521" s="14" t="s">
        <v>2740</v>
      </c>
      <c r="K521" s="15">
        <v>0</v>
      </c>
      <c r="L521" s="15">
        <v>350</v>
      </c>
      <c r="M521" s="15">
        <v>350</v>
      </c>
      <c r="N521" s="15">
        <v>350</v>
      </c>
      <c r="O521" s="15">
        <v>350</v>
      </c>
      <c r="P521" s="15">
        <v>400</v>
      </c>
      <c r="Q521" s="19">
        <v>6.1</v>
      </c>
      <c r="R521" s="17" t="s">
        <v>20</v>
      </c>
      <c r="S521" s="15">
        <v>18395</v>
      </c>
      <c r="T521" s="14" t="s">
        <v>2741</v>
      </c>
      <c r="U521" s="12" t="s">
        <v>2742</v>
      </c>
      <c r="V521" s="12"/>
      <c r="W521" s="17" t="s">
        <v>2743</v>
      </c>
      <c r="X521" s="17" t="s">
        <v>2021</v>
      </c>
    </row>
    <row r="522" spans="1:24" ht="75" x14ac:dyDescent="0.25">
      <c r="A522" s="10" t="s">
        <v>1354</v>
      </c>
      <c r="B522" s="10" t="s">
        <v>2296</v>
      </c>
      <c r="C522" s="14" t="s">
        <v>16</v>
      </c>
      <c r="D522" s="9" t="s">
        <v>100</v>
      </c>
      <c r="E522" s="10" t="s">
        <v>599</v>
      </c>
      <c r="F522" s="10" t="s">
        <v>2117</v>
      </c>
      <c r="G522" s="10" t="s">
        <v>2370</v>
      </c>
      <c r="H522" s="10" t="s">
        <v>2348</v>
      </c>
      <c r="I522" s="10" t="s">
        <v>2372</v>
      </c>
      <c r="J522" s="14" t="s">
        <v>2744</v>
      </c>
      <c r="K522" s="15">
        <v>0</v>
      </c>
      <c r="L522" s="15">
        <v>5</v>
      </c>
      <c r="M522" s="15">
        <v>5</v>
      </c>
      <c r="N522" s="15">
        <v>5</v>
      </c>
      <c r="O522" s="15">
        <v>5</v>
      </c>
      <c r="P522" s="15">
        <v>0</v>
      </c>
      <c r="Q522" s="16">
        <v>0.4</v>
      </c>
      <c r="R522" s="17" t="s">
        <v>20</v>
      </c>
      <c r="S522" s="15">
        <v>550</v>
      </c>
      <c r="T522" s="14" t="s">
        <v>2745</v>
      </c>
      <c r="U522" s="12" t="s">
        <v>2746</v>
      </c>
      <c r="V522" s="12"/>
      <c r="W522" s="17" t="s">
        <v>2747</v>
      </c>
      <c r="X522" s="17" t="s">
        <v>2348</v>
      </c>
    </row>
    <row r="523" spans="1:24" ht="45" x14ac:dyDescent="0.25">
      <c r="A523" s="10" t="s">
        <v>1358</v>
      </c>
      <c r="B523" s="10" t="s">
        <v>262</v>
      </c>
      <c r="C523" s="14" t="s">
        <v>208</v>
      </c>
      <c r="D523" s="9" t="s">
        <v>100</v>
      </c>
      <c r="E523" s="10" t="s">
        <v>1888</v>
      </c>
      <c r="F523" s="10" t="s">
        <v>1195</v>
      </c>
      <c r="G523" s="10" t="s">
        <v>2161</v>
      </c>
      <c r="H523" s="10" t="s">
        <v>1524</v>
      </c>
      <c r="I523" s="10" t="s">
        <v>304</v>
      </c>
      <c r="J523" s="14" t="s">
        <v>2748</v>
      </c>
      <c r="K523" s="15">
        <v>155</v>
      </c>
      <c r="L523" s="15">
        <v>40</v>
      </c>
      <c r="M523" s="15">
        <v>195</v>
      </c>
      <c r="N523" s="15">
        <v>195</v>
      </c>
      <c r="O523" s="15">
        <v>195</v>
      </c>
      <c r="P523" s="15">
        <v>250</v>
      </c>
      <c r="Q523" s="19">
        <v>6.1</v>
      </c>
      <c r="R523" s="17" t="s">
        <v>20</v>
      </c>
      <c r="S523" s="19">
        <v>1408.45</v>
      </c>
      <c r="T523" s="14" t="s">
        <v>2749</v>
      </c>
      <c r="U523" s="12" t="s">
        <v>2750</v>
      </c>
      <c r="V523" s="12"/>
      <c r="W523" s="17" t="s">
        <v>2751</v>
      </c>
      <c r="X523" s="17" t="s">
        <v>1524</v>
      </c>
    </row>
    <row r="524" spans="1:24" ht="45" x14ac:dyDescent="0.25">
      <c r="A524" s="10" t="s">
        <v>1363</v>
      </c>
      <c r="B524" s="10" t="s">
        <v>1992</v>
      </c>
      <c r="C524" s="14" t="s">
        <v>16</v>
      </c>
      <c r="D524" s="9" t="s">
        <v>100</v>
      </c>
      <c r="E524" s="10" t="s">
        <v>1518</v>
      </c>
      <c r="F524" s="10" t="s">
        <v>1849</v>
      </c>
      <c r="G524" s="10" t="s">
        <v>2752</v>
      </c>
      <c r="H524" s="10" t="s">
        <v>2038</v>
      </c>
      <c r="I524" s="10" t="s">
        <v>372</v>
      </c>
      <c r="J524" s="14" t="s">
        <v>2753</v>
      </c>
      <c r="K524" s="15">
        <v>0</v>
      </c>
      <c r="L524" s="15">
        <v>28</v>
      </c>
      <c r="M524" s="15">
        <v>28</v>
      </c>
      <c r="N524" s="15">
        <v>28</v>
      </c>
      <c r="O524" s="15">
        <v>28</v>
      </c>
      <c r="P524" s="15">
        <v>0</v>
      </c>
      <c r="Q524" s="16">
        <v>0.4</v>
      </c>
      <c r="R524" s="17" t="s">
        <v>20</v>
      </c>
      <c r="S524" s="16">
        <v>1471.6</v>
      </c>
      <c r="T524" s="14" t="s">
        <v>2754</v>
      </c>
      <c r="U524" s="12" t="s">
        <v>2755</v>
      </c>
      <c r="V524" s="12"/>
      <c r="W524" s="17" t="s">
        <v>2756</v>
      </c>
      <c r="X524" s="17" t="s">
        <v>2038</v>
      </c>
    </row>
    <row r="525" spans="1:24" ht="45" x14ac:dyDescent="0.25">
      <c r="A525" s="10" t="s">
        <v>1368</v>
      </c>
      <c r="B525" s="10" t="s">
        <v>2232</v>
      </c>
      <c r="C525" s="14" t="s">
        <v>16</v>
      </c>
      <c r="D525" s="9" t="s">
        <v>100</v>
      </c>
      <c r="E525" s="10" t="s">
        <v>2086</v>
      </c>
      <c r="F525" s="10" t="s">
        <v>1972</v>
      </c>
      <c r="G525" s="10" t="s">
        <v>2757</v>
      </c>
      <c r="H525" s="10" t="s">
        <v>2758</v>
      </c>
      <c r="I525" s="10" t="s">
        <v>2759</v>
      </c>
      <c r="J525" s="14" t="s">
        <v>2760</v>
      </c>
      <c r="K525" s="15">
        <v>0</v>
      </c>
      <c r="L525" s="15">
        <v>60</v>
      </c>
      <c r="M525" s="15">
        <v>60</v>
      </c>
      <c r="N525" s="15">
        <v>150</v>
      </c>
      <c r="O525" s="15">
        <v>150</v>
      </c>
      <c r="P525" s="15">
        <v>400</v>
      </c>
      <c r="Q525" s="16">
        <v>0.4</v>
      </c>
      <c r="R525" s="17" t="s">
        <v>20</v>
      </c>
      <c r="S525" s="15">
        <v>17600</v>
      </c>
      <c r="T525" s="14" t="s">
        <v>2761</v>
      </c>
      <c r="U525" s="12" t="s">
        <v>2762</v>
      </c>
      <c r="V525" s="12"/>
      <c r="W525" s="17" t="s">
        <v>2763</v>
      </c>
      <c r="X525" s="17" t="s">
        <v>2758</v>
      </c>
    </row>
    <row r="526" spans="1:24" ht="30" x14ac:dyDescent="0.25">
      <c r="A526" s="10" t="s">
        <v>1373</v>
      </c>
      <c r="B526" s="10" t="s">
        <v>1935</v>
      </c>
      <c r="C526" s="14" t="s">
        <v>16</v>
      </c>
      <c r="D526" s="9" t="s">
        <v>100</v>
      </c>
      <c r="E526" s="10" t="s">
        <v>1929</v>
      </c>
      <c r="F526" s="10" t="s">
        <v>1929</v>
      </c>
      <c r="G526" s="10" t="s">
        <v>2764</v>
      </c>
      <c r="H526" s="10" t="s">
        <v>641</v>
      </c>
      <c r="I526" s="10" t="s">
        <v>2001</v>
      </c>
      <c r="J526" s="14" t="s">
        <v>39</v>
      </c>
      <c r="K526" s="15">
        <v>0</v>
      </c>
      <c r="L526" s="15">
        <v>15</v>
      </c>
      <c r="M526" s="15">
        <v>15</v>
      </c>
      <c r="N526" s="15">
        <v>15</v>
      </c>
      <c r="O526" s="15">
        <v>15</v>
      </c>
      <c r="P526" s="15">
        <v>0</v>
      </c>
      <c r="Q526" s="16">
        <v>0.4</v>
      </c>
      <c r="R526" s="17" t="s">
        <v>20</v>
      </c>
      <c r="S526" s="15">
        <v>550</v>
      </c>
      <c r="T526" s="14" t="s">
        <v>1392</v>
      </c>
      <c r="U526" s="12" t="s">
        <v>2765</v>
      </c>
      <c r="V526" s="12"/>
      <c r="W526" s="17" t="s">
        <v>2766</v>
      </c>
      <c r="X526" s="17" t="s">
        <v>641</v>
      </c>
    </row>
    <row r="527" spans="1:24" ht="45" x14ac:dyDescent="0.25">
      <c r="A527" s="10" t="s">
        <v>1379</v>
      </c>
      <c r="B527" s="10" t="s">
        <v>1184</v>
      </c>
      <c r="C527" s="14" t="s">
        <v>16</v>
      </c>
      <c r="D527" s="9" t="s">
        <v>37</v>
      </c>
      <c r="E527" s="10" t="s">
        <v>1250</v>
      </c>
      <c r="F527" s="10" t="s">
        <v>1888</v>
      </c>
      <c r="G527" s="10" t="s">
        <v>2767</v>
      </c>
      <c r="H527" s="10" t="s">
        <v>120</v>
      </c>
      <c r="I527" s="10" t="s">
        <v>2768</v>
      </c>
      <c r="J527" s="14" t="s">
        <v>189</v>
      </c>
      <c r="K527" s="15">
        <v>0</v>
      </c>
      <c r="L527" s="15">
        <v>100</v>
      </c>
      <c r="M527" s="15">
        <v>100</v>
      </c>
      <c r="N527" s="15">
        <v>100</v>
      </c>
      <c r="O527" s="18" t="s">
        <v>17</v>
      </c>
      <c r="P527" s="15">
        <v>160</v>
      </c>
      <c r="Q527" s="19">
        <v>6.1</v>
      </c>
      <c r="R527" s="17" t="s">
        <v>20</v>
      </c>
      <c r="S527" s="19">
        <v>5255.72</v>
      </c>
      <c r="T527" s="14" t="s">
        <v>2769</v>
      </c>
      <c r="U527" s="12" t="s">
        <v>2770</v>
      </c>
      <c r="V527" s="12"/>
      <c r="W527" s="17" t="s">
        <v>17</v>
      </c>
      <c r="X527" s="17" t="s">
        <v>17</v>
      </c>
    </row>
    <row r="528" spans="1:24" ht="45" x14ac:dyDescent="0.25">
      <c r="A528" s="10" t="s">
        <v>1385</v>
      </c>
      <c r="B528" s="10" t="s">
        <v>2062</v>
      </c>
      <c r="C528" s="14" t="s">
        <v>16</v>
      </c>
      <c r="D528" s="9" t="s">
        <v>100</v>
      </c>
      <c r="E528" s="10" t="s">
        <v>1757</v>
      </c>
      <c r="F528" s="10" t="s">
        <v>194</v>
      </c>
      <c r="G528" s="10" t="s">
        <v>2337</v>
      </c>
      <c r="H528" s="10" t="s">
        <v>2771</v>
      </c>
      <c r="I528" s="10" t="s">
        <v>2694</v>
      </c>
      <c r="J528" s="14" t="s">
        <v>2772</v>
      </c>
      <c r="K528" s="15">
        <v>15</v>
      </c>
      <c r="L528" s="15">
        <v>35</v>
      </c>
      <c r="M528" s="15">
        <v>50</v>
      </c>
      <c r="N528" s="15">
        <v>50</v>
      </c>
      <c r="O528" s="15">
        <v>50</v>
      </c>
      <c r="P528" s="15">
        <v>0</v>
      </c>
      <c r="Q528" s="16">
        <v>0.4</v>
      </c>
      <c r="R528" s="17" t="s">
        <v>20</v>
      </c>
      <c r="S528" s="16">
        <v>1839.5</v>
      </c>
      <c r="T528" s="14" t="s">
        <v>2773</v>
      </c>
      <c r="U528" s="12" t="s">
        <v>2774</v>
      </c>
      <c r="V528" s="12"/>
      <c r="W528" s="17" t="s">
        <v>2775</v>
      </c>
      <c r="X528" s="17" t="s">
        <v>2771</v>
      </c>
    </row>
    <row r="529" spans="1:24" ht="75" x14ac:dyDescent="0.25">
      <c r="A529" s="10" t="s">
        <v>1391</v>
      </c>
      <c r="B529" s="10" t="s">
        <v>1184</v>
      </c>
      <c r="C529" s="14" t="s">
        <v>16</v>
      </c>
      <c r="D529" s="9" t="s">
        <v>100</v>
      </c>
      <c r="E529" s="10" t="s">
        <v>430</v>
      </c>
      <c r="F529" s="10" t="s">
        <v>1840</v>
      </c>
      <c r="G529" s="10" t="s">
        <v>1848</v>
      </c>
      <c r="H529" s="10" t="s">
        <v>2309</v>
      </c>
      <c r="I529" s="10" t="s">
        <v>2135</v>
      </c>
      <c r="J529" s="14" t="s">
        <v>2776</v>
      </c>
      <c r="K529" s="15">
        <v>0</v>
      </c>
      <c r="L529" s="19">
        <v>3.42</v>
      </c>
      <c r="M529" s="19">
        <v>3.42</v>
      </c>
      <c r="N529" s="19">
        <v>3.42</v>
      </c>
      <c r="O529" s="19">
        <v>3.42</v>
      </c>
      <c r="P529" s="15">
        <v>0</v>
      </c>
      <c r="Q529" s="16">
        <v>0.4</v>
      </c>
      <c r="R529" s="17" t="s">
        <v>20</v>
      </c>
      <c r="S529" s="15">
        <v>550</v>
      </c>
      <c r="T529" s="14" t="s">
        <v>2777</v>
      </c>
      <c r="U529" s="12" t="s">
        <v>2778</v>
      </c>
      <c r="V529" s="12"/>
      <c r="W529" s="17" t="s">
        <v>2779</v>
      </c>
      <c r="X529" s="17" t="s">
        <v>2309</v>
      </c>
    </row>
    <row r="530" spans="1:24" ht="30" x14ac:dyDescent="0.25">
      <c r="A530" s="10" t="s">
        <v>1395</v>
      </c>
      <c r="B530" s="10" t="s">
        <v>1972</v>
      </c>
      <c r="C530" s="14" t="s">
        <v>16</v>
      </c>
      <c r="D530" s="9" t="s">
        <v>100</v>
      </c>
      <c r="E530" s="10" t="s">
        <v>679</v>
      </c>
      <c r="F530" s="10" t="s">
        <v>1792</v>
      </c>
      <c r="G530" s="10" t="s">
        <v>2189</v>
      </c>
      <c r="H530" s="10" t="s">
        <v>2104</v>
      </c>
      <c r="I530" s="10" t="s">
        <v>2190</v>
      </c>
      <c r="J530" s="14" t="s">
        <v>50</v>
      </c>
      <c r="K530" s="15">
        <v>5</v>
      </c>
      <c r="L530" s="15">
        <v>10</v>
      </c>
      <c r="M530" s="15">
        <v>15</v>
      </c>
      <c r="N530" s="15">
        <v>15</v>
      </c>
      <c r="O530" s="15">
        <v>15</v>
      </c>
      <c r="P530" s="15">
        <v>0</v>
      </c>
      <c r="Q530" s="16">
        <v>0.4</v>
      </c>
      <c r="R530" s="17" t="s">
        <v>20</v>
      </c>
      <c r="S530" s="15">
        <v>550</v>
      </c>
      <c r="T530" s="14" t="s">
        <v>2780</v>
      </c>
      <c r="U530" s="12" t="s">
        <v>2781</v>
      </c>
      <c r="V530" s="12"/>
      <c r="W530" s="17" t="s">
        <v>2782</v>
      </c>
      <c r="X530" s="17" t="s">
        <v>2104</v>
      </c>
    </row>
    <row r="531" spans="1:24" ht="45" x14ac:dyDescent="0.25">
      <c r="A531" s="10" t="s">
        <v>1400</v>
      </c>
      <c r="B531" s="10" t="s">
        <v>2013</v>
      </c>
      <c r="C531" s="14" t="s">
        <v>16</v>
      </c>
      <c r="D531" s="9" t="s">
        <v>100</v>
      </c>
      <c r="E531" s="10" t="s">
        <v>1908</v>
      </c>
      <c r="F531" s="10" t="s">
        <v>1908</v>
      </c>
      <c r="G531" s="10" t="s">
        <v>1126</v>
      </c>
      <c r="H531" s="10" t="s">
        <v>671</v>
      </c>
      <c r="I531" s="10" t="s">
        <v>1913</v>
      </c>
      <c r="J531" s="14" t="s">
        <v>2005</v>
      </c>
      <c r="K531" s="15">
        <v>0</v>
      </c>
      <c r="L531" s="15">
        <v>15</v>
      </c>
      <c r="M531" s="15">
        <v>15</v>
      </c>
      <c r="N531" s="15">
        <v>15</v>
      </c>
      <c r="O531" s="15">
        <v>15</v>
      </c>
      <c r="P531" s="15">
        <v>0</v>
      </c>
      <c r="Q531" s="16">
        <v>0.4</v>
      </c>
      <c r="R531" s="17" t="s">
        <v>20</v>
      </c>
      <c r="S531" s="15">
        <v>550</v>
      </c>
      <c r="T531" s="14" t="s">
        <v>1938</v>
      </c>
      <c r="U531" s="12" t="s">
        <v>2783</v>
      </c>
      <c r="V531" s="12"/>
      <c r="W531" s="17" t="s">
        <v>2784</v>
      </c>
      <c r="X531" s="17" t="s">
        <v>671</v>
      </c>
    </row>
    <row r="532" spans="1:24" ht="30" x14ac:dyDescent="0.25">
      <c r="A532" s="10" t="s">
        <v>1405</v>
      </c>
      <c r="B532" s="10" t="s">
        <v>1815</v>
      </c>
      <c r="C532" s="14" t="s">
        <v>16</v>
      </c>
      <c r="D532" s="9" t="s">
        <v>134</v>
      </c>
      <c r="E532" s="10" t="s">
        <v>1992</v>
      </c>
      <c r="F532" s="10" t="s">
        <v>2296</v>
      </c>
      <c r="G532" s="10" t="s">
        <v>2785</v>
      </c>
      <c r="H532" s="10" t="s">
        <v>1805</v>
      </c>
      <c r="I532" s="10" t="s">
        <v>2309</v>
      </c>
      <c r="J532" s="14" t="s">
        <v>2786</v>
      </c>
      <c r="K532" s="15">
        <v>0</v>
      </c>
      <c r="L532" s="15">
        <v>70</v>
      </c>
      <c r="M532" s="15">
        <v>70</v>
      </c>
      <c r="N532" s="15">
        <v>70</v>
      </c>
      <c r="O532" s="18" t="s">
        <v>17</v>
      </c>
      <c r="P532" s="15">
        <v>0</v>
      </c>
      <c r="Q532" s="16">
        <v>0.4</v>
      </c>
      <c r="R532" s="17" t="s">
        <v>20</v>
      </c>
      <c r="S532" s="15">
        <v>3679</v>
      </c>
      <c r="T532" s="14" t="s">
        <v>2787</v>
      </c>
      <c r="U532" s="12" t="s">
        <v>2788</v>
      </c>
      <c r="V532" s="12"/>
      <c r="W532" s="17" t="s">
        <v>17</v>
      </c>
      <c r="X532" s="17" t="s">
        <v>17</v>
      </c>
    </row>
    <row r="533" spans="1:24" ht="75" x14ac:dyDescent="0.25">
      <c r="A533" s="10" t="s">
        <v>1411</v>
      </c>
      <c r="B533" s="10" t="s">
        <v>379</v>
      </c>
      <c r="C533" s="14" t="s">
        <v>16</v>
      </c>
      <c r="D533" s="9" t="s">
        <v>100</v>
      </c>
      <c r="E533" s="10" t="s">
        <v>578</v>
      </c>
      <c r="F533" s="10" t="s">
        <v>2789</v>
      </c>
      <c r="G533" s="10" t="s">
        <v>269</v>
      </c>
      <c r="H533" s="10" t="s">
        <v>2148</v>
      </c>
      <c r="I533" s="10" t="s">
        <v>2148</v>
      </c>
      <c r="J533" s="14" t="s">
        <v>2790</v>
      </c>
      <c r="K533" s="15">
        <v>0</v>
      </c>
      <c r="L533" s="15">
        <v>5</v>
      </c>
      <c r="M533" s="15">
        <v>5</v>
      </c>
      <c r="N533" s="15">
        <v>5</v>
      </c>
      <c r="O533" s="15">
        <v>5</v>
      </c>
      <c r="P533" s="15">
        <v>0</v>
      </c>
      <c r="Q533" s="16">
        <v>0.4</v>
      </c>
      <c r="R533" s="17" t="s">
        <v>20</v>
      </c>
      <c r="S533" s="19">
        <v>176.06</v>
      </c>
      <c r="T533" s="14" t="s">
        <v>2791</v>
      </c>
      <c r="U533" s="12" t="s">
        <v>2792</v>
      </c>
      <c r="V533" s="12"/>
      <c r="W533" s="17" t="s">
        <v>2793</v>
      </c>
      <c r="X533" s="17" t="s">
        <v>2148</v>
      </c>
    </row>
    <row r="534" spans="1:24" ht="45" x14ac:dyDescent="0.25">
      <c r="A534" s="10" t="s">
        <v>1416</v>
      </c>
      <c r="B534" s="10" t="s">
        <v>2436</v>
      </c>
      <c r="C534" s="14" t="s">
        <v>16</v>
      </c>
      <c r="D534" s="9" t="s">
        <v>100</v>
      </c>
      <c r="E534" s="10" t="s">
        <v>271</v>
      </c>
      <c r="F534" s="10" t="s">
        <v>217</v>
      </c>
      <c r="G534" s="10" t="s">
        <v>512</v>
      </c>
      <c r="H534" s="10" t="s">
        <v>1315</v>
      </c>
      <c r="I534" s="10" t="s">
        <v>2794</v>
      </c>
      <c r="J534" s="14" t="s">
        <v>2795</v>
      </c>
      <c r="K534" s="15">
        <v>0</v>
      </c>
      <c r="L534" s="15">
        <v>15</v>
      </c>
      <c r="M534" s="15">
        <v>15</v>
      </c>
      <c r="N534" s="15">
        <v>15</v>
      </c>
      <c r="O534" s="15">
        <v>15</v>
      </c>
      <c r="P534" s="15">
        <v>0</v>
      </c>
      <c r="Q534" s="16">
        <v>0.4</v>
      </c>
      <c r="R534" s="17" t="s">
        <v>20</v>
      </c>
      <c r="S534" s="15">
        <v>550</v>
      </c>
      <c r="T534" s="14" t="s">
        <v>2796</v>
      </c>
      <c r="U534" s="12" t="s">
        <v>2797</v>
      </c>
      <c r="V534" s="12"/>
      <c r="W534" s="17" t="s">
        <v>2798</v>
      </c>
      <c r="X534" s="17" t="s">
        <v>1315</v>
      </c>
    </row>
    <row r="535" spans="1:24" ht="75" x14ac:dyDescent="0.25">
      <c r="A535" s="10" t="s">
        <v>1421</v>
      </c>
      <c r="B535" s="10" t="s">
        <v>791</v>
      </c>
      <c r="C535" s="14" t="s">
        <v>16</v>
      </c>
      <c r="D535" s="9" t="s">
        <v>134</v>
      </c>
      <c r="E535" s="10" t="s">
        <v>924</v>
      </c>
      <c r="F535" s="10" t="s">
        <v>284</v>
      </c>
      <c r="G535" s="10" t="s">
        <v>2645</v>
      </c>
      <c r="H535" s="10" t="s">
        <v>2321</v>
      </c>
      <c r="I535" s="10" t="s">
        <v>598</v>
      </c>
      <c r="J535" s="14" t="s">
        <v>2799</v>
      </c>
      <c r="K535" s="15">
        <v>0</v>
      </c>
      <c r="L535" s="15">
        <v>699</v>
      </c>
      <c r="M535" s="15">
        <v>699</v>
      </c>
      <c r="N535" s="19">
        <v>536.24</v>
      </c>
      <c r="O535" s="18" t="s">
        <v>17</v>
      </c>
      <c r="P535" s="15">
        <v>0</v>
      </c>
      <c r="Q535" s="16">
        <v>0.4</v>
      </c>
      <c r="R535" s="17" t="s">
        <v>22</v>
      </c>
      <c r="S535" s="19">
        <v>28183.27</v>
      </c>
      <c r="T535" s="14" t="s">
        <v>2800</v>
      </c>
      <c r="U535" s="12" t="s">
        <v>2801</v>
      </c>
      <c r="V535" s="12"/>
      <c r="W535" s="17" t="s">
        <v>17</v>
      </c>
      <c r="X535" s="17" t="s">
        <v>17</v>
      </c>
    </row>
    <row r="536" spans="1:24" ht="45" x14ac:dyDescent="0.25">
      <c r="A536" s="10" t="s">
        <v>1426</v>
      </c>
      <c r="B536" s="10" t="s">
        <v>554</v>
      </c>
      <c r="C536" s="14" t="s">
        <v>16</v>
      </c>
      <c r="D536" s="9" t="s">
        <v>100</v>
      </c>
      <c r="E536" s="10" t="s">
        <v>262</v>
      </c>
      <c r="F536" s="10" t="s">
        <v>218</v>
      </c>
      <c r="G536" s="10" t="s">
        <v>2802</v>
      </c>
      <c r="H536" s="10" t="s">
        <v>1967</v>
      </c>
      <c r="I536" s="10" t="s">
        <v>1984</v>
      </c>
      <c r="J536" s="14" t="s">
        <v>2803</v>
      </c>
      <c r="K536" s="15">
        <v>0</v>
      </c>
      <c r="L536" s="15">
        <v>25</v>
      </c>
      <c r="M536" s="15">
        <v>25</v>
      </c>
      <c r="N536" s="19">
        <v>25.67</v>
      </c>
      <c r="O536" s="19">
        <v>25.67</v>
      </c>
      <c r="P536" s="15">
        <v>0</v>
      </c>
      <c r="Q536" s="16">
        <v>0.4</v>
      </c>
      <c r="R536" s="17" t="s">
        <v>20</v>
      </c>
      <c r="S536" s="19">
        <v>1349.14</v>
      </c>
      <c r="T536" s="14" t="s">
        <v>2804</v>
      </c>
      <c r="U536" s="12" t="s">
        <v>2805</v>
      </c>
      <c r="V536" s="12"/>
      <c r="W536" s="17" t="s">
        <v>2806</v>
      </c>
      <c r="X536" s="17" t="s">
        <v>1967</v>
      </c>
    </row>
    <row r="537" spans="1:24" ht="75" x14ac:dyDescent="0.25">
      <c r="A537" s="10" t="s">
        <v>1432</v>
      </c>
      <c r="B537" s="10" t="s">
        <v>685</v>
      </c>
      <c r="C537" s="14" t="s">
        <v>16</v>
      </c>
      <c r="D537" s="9" t="s">
        <v>100</v>
      </c>
      <c r="E537" s="10" t="s">
        <v>1154</v>
      </c>
      <c r="F537" s="10" t="s">
        <v>1951</v>
      </c>
      <c r="G537" s="10" t="s">
        <v>547</v>
      </c>
      <c r="H537" s="10" t="s">
        <v>1804</v>
      </c>
      <c r="I537" s="10" t="s">
        <v>2073</v>
      </c>
      <c r="J537" s="14" t="s">
        <v>2807</v>
      </c>
      <c r="K537" s="15">
        <v>0</v>
      </c>
      <c r="L537" s="19">
        <v>9.75</v>
      </c>
      <c r="M537" s="19">
        <v>9.75</v>
      </c>
      <c r="N537" s="19">
        <v>9.75</v>
      </c>
      <c r="O537" s="19">
        <v>9.75</v>
      </c>
      <c r="P537" s="15">
        <v>0</v>
      </c>
      <c r="Q537" s="16">
        <v>0.4</v>
      </c>
      <c r="R537" s="17" t="s">
        <v>22</v>
      </c>
      <c r="S537" s="19">
        <v>512.44000000000005</v>
      </c>
      <c r="T537" s="14" t="s">
        <v>2808</v>
      </c>
      <c r="U537" s="12" t="s">
        <v>2809</v>
      </c>
      <c r="V537" s="12"/>
      <c r="W537" s="17" t="s">
        <v>2810</v>
      </c>
      <c r="X537" s="17" t="s">
        <v>1804</v>
      </c>
    </row>
    <row r="538" spans="1:24" ht="60" x14ac:dyDescent="0.25">
      <c r="A538" s="10" t="s">
        <v>1437</v>
      </c>
      <c r="B538" s="10" t="s">
        <v>1840</v>
      </c>
      <c r="C538" s="14" t="s">
        <v>16</v>
      </c>
      <c r="D538" s="9" t="s">
        <v>150</v>
      </c>
      <c r="E538" s="10" t="s">
        <v>2135</v>
      </c>
      <c r="F538" s="10" t="s">
        <v>120</v>
      </c>
      <c r="G538" s="10" t="s">
        <v>120</v>
      </c>
      <c r="H538" s="10" t="s">
        <v>1646</v>
      </c>
      <c r="I538" s="10" t="s">
        <v>120</v>
      </c>
      <c r="J538" s="14" t="s">
        <v>1637</v>
      </c>
      <c r="K538" s="15">
        <v>0</v>
      </c>
      <c r="L538" s="16">
        <v>171.2</v>
      </c>
      <c r="M538" s="16">
        <v>171.2</v>
      </c>
      <c r="N538" s="16">
        <v>171.2</v>
      </c>
      <c r="O538" s="18" t="s">
        <v>17</v>
      </c>
      <c r="P538" s="15">
        <v>0</v>
      </c>
      <c r="Q538" s="16">
        <v>0.4</v>
      </c>
      <c r="R538" s="17" t="s">
        <v>13</v>
      </c>
      <c r="S538" s="16">
        <v>8997.7999999999993</v>
      </c>
      <c r="T538" s="14" t="s">
        <v>2811</v>
      </c>
      <c r="U538" s="12" t="s">
        <v>2812</v>
      </c>
      <c r="V538" s="12"/>
      <c r="W538" s="17" t="s">
        <v>17</v>
      </c>
      <c r="X538" s="17" t="s">
        <v>17</v>
      </c>
    </row>
    <row r="539" spans="1:24" ht="60" x14ac:dyDescent="0.25">
      <c r="A539" s="10" t="s">
        <v>1441</v>
      </c>
      <c r="B539" s="10" t="s">
        <v>2062</v>
      </c>
      <c r="C539" s="14" t="s">
        <v>16</v>
      </c>
      <c r="D539" s="9" t="s">
        <v>100</v>
      </c>
      <c r="E539" s="10" t="s">
        <v>1972</v>
      </c>
      <c r="F539" s="10" t="s">
        <v>1864</v>
      </c>
      <c r="G539" s="10" t="s">
        <v>2584</v>
      </c>
      <c r="H539" s="10" t="s">
        <v>1504</v>
      </c>
      <c r="I539" s="10" t="s">
        <v>2586</v>
      </c>
      <c r="J539" s="14" t="s">
        <v>2813</v>
      </c>
      <c r="K539" s="15">
        <v>0</v>
      </c>
      <c r="L539" s="15">
        <v>132</v>
      </c>
      <c r="M539" s="15">
        <v>132</v>
      </c>
      <c r="N539" s="15">
        <v>132</v>
      </c>
      <c r="O539" s="15">
        <v>132</v>
      </c>
      <c r="P539" s="15">
        <v>250</v>
      </c>
      <c r="Q539" s="19">
        <v>6.1</v>
      </c>
      <c r="R539" s="17" t="s">
        <v>20</v>
      </c>
      <c r="S539" s="19">
        <v>6937.55</v>
      </c>
      <c r="T539" s="14" t="s">
        <v>2297</v>
      </c>
      <c r="U539" s="12" t="s">
        <v>2814</v>
      </c>
      <c r="V539" s="12"/>
      <c r="W539" s="17" t="s">
        <v>2815</v>
      </c>
      <c r="X539" s="17" t="s">
        <v>1504</v>
      </c>
    </row>
    <row r="540" spans="1:24" ht="60" x14ac:dyDescent="0.25">
      <c r="A540" s="10" t="s">
        <v>1449</v>
      </c>
      <c r="B540" s="10" t="s">
        <v>1815</v>
      </c>
      <c r="C540" s="14" t="s">
        <v>16</v>
      </c>
      <c r="D540" s="9" t="s">
        <v>100</v>
      </c>
      <c r="E540" s="10" t="s">
        <v>2330</v>
      </c>
      <c r="F540" s="10" t="s">
        <v>1992</v>
      </c>
      <c r="G540" s="10" t="s">
        <v>2445</v>
      </c>
      <c r="H540" s="10" t="s">
        <v>2816</v>
      </c>
      <c r="I540" s="10" t="s">
        <v>2296</v>
      </c>
      <c r="J540" s="14" t="s">
        <v>2817</v>
      </c>
      <c r="K540" s="15">
        <v>0</v>
      </c>
      <c r="L540" s="15">
        <v>285</v>
      </c>
      <c r="M540" s="15">
        <v>285</v>
      </c>
      <c r="N540" s="15">
        <v>685</v>
      </c>
      <c r="O540" s="15">
        <v>685</v>
      </c>
      <c r="P540" s="15">
        <v>1030</v>
      </c>
      <c r="Q540" s="19">
        <v>6.1</v>
      </c>
      <c r="R540" s="17" t="s">
        <v>20</v>
      </c>
      <c r="S540" s="19">
        <v>36001.68</v>
      </c>
      <c r="T540" s="14" t="s">
        <v>2818</v>
      </c>
      <c r="U540" s="12" t="s">
        <v>2819</v>
      </c>
      <c r="V540" s="12"/>
      <c r="W540" s="17" t="s">
        <v>2820</v>
      </c>
      <c r="X540" s="17" t="s">
        <v>2816</v>
      </c>
    </row>
    <row r="541" spans="1:24" ht="45" x14ac:dyDescent="0.25">
      <c r="A541" s="10" t="s">
        <v>1455</v>
      </c>
      <c r="B541" s="10" t="s">
        <v>1098</v>
      </c>
      <c r="C541" s="14" t="s">
        <v>208</v>
      </c>
      <c r="D541" s="9" t="s">
        <v>100</v>
      </c>
      <c r="E541" s="10" t="s">
        <v>270</v>
      </c>
      <c r="F541" s="10" t="s">
        <v>1719</v>
      </c>
      <c r="G541" s="10" t="s">
        <v>2352</v>
      </c>
      <c r="H541" s="10" t="s">
        <v>671</v>
      </c>
      <c r="I541" s="10" t="s">
        <v>119</v>
      </c>
      <c r="J541" s="14" t="s">
        <v>2821</v>
      </c>
      <c r="K541" s="15">
        <v>0</v>
      </c>
      <c r="L541" s="15">
        <v>30</v>
      </c>
      <c r="M541" s="15">
        <v>30</v>
      </c>
      <c r="N541" s="19">
        <v>29.98</v>
      </c>
      <c r="O541" s="19">
        <v>29.98</v>
      </c>
      <c r="P541" s="15">
        <v>0</v>
      </c>
      <c r="Q541" s="16">
        <v>0.4</v>
      </c>
      <c r="R541" s="17" t="s">
        <v>20</v>
      </c>
      <c r="S541" s="19">
        <v>1575.65</v>
      </c>
      <c r="T541" s="14" t="s">
        <v>2822</v>
      </c>
      <c r="U541" s="12" t="s">
        <v>2823</v>
      </c>
      <c r="V541" s="12"/>
      <c r="W541" s="17" t="s">
        <v>2824</v>
      </c>
      <c r="X541" s="17" t="s">
        <v>671</v>
      </c>
    </row>
    <row r="542" spans="1:24" ht="45" x14ac:dyDescent="0.25">
      <c r="A542" s="10" t="s">
        <v>1462</v>
      </c>
      <c r="B542" s="10" t="s">
        <v>1450</v>
      </c>
      <c r="C542" s="14" t="s">
        <v>16</v>
      </c>
      <c r="D542" s="9" t="s">
        <v>134</v>
      </c>
      <c r="E542" s="10" t="s">
        <v>1636</v>
      </c>
      <c r="F542" s="10" t="s">
        <v>1250</v>
      </c>
      <c r="G542" s="10" t="s">
        <v>1255</v>
      </c>
      <c r="H542" s="10" t="s">
        <v>1880</v>
      </c>
      <c r="I542" s="10" t="s">
        <v>1034</v>
      </c>
      <c r="J542" s="14" t="s">
        <v>446</v>
      </c>
      <c r="K542" s="15">
        <v>0</v>
      </c>
      <c r="L542" s="15">
        <v>60</v>
      </c>
      <c r="M542" s="15">
        <v>60</v>
      </c>
      <c r="N542" s="15">
        <v>60</v>
      </c>
      <c r="O542" s="18" t="s">
        <v>17</v>
      </c>
      <c r="P542" s="15">
        <v>0</v>
      </c>
      <c r="Q542" s="16">
        <v>0.4</v>
      </c>
      <c r="R542" s="17" t="s">
        <v>20</v>
      </c>
      <c r="S542" s="19">
        <v>3153.43</v>
      </c>
      <c r="T542" s="14" t="s">
        <v>2825</v>
      </c>
      <c r="U542" s="12" t="s">
        <v>2826</v>
      </c>
      <c r="V542" s="12"/>
      <c r="W542" s="17" t="s">
        <v>17</v>
      </c>
      <c r="X542" s="17" t="s">
        <v>17</v>
      </c>
    </row>
    <row r="543" spans="1:24" ht="45" x14ac:dyDescent="0.25">
      <c r="A543" s="10" t="s">
        <v>1466</v>
      </c>
      <c r="B543" s="10" t="s">
        <v>2179</v>
      </c>
      <c r="C543" s="14" t="s">
        <v>16</v>
      </c>
      <c r="D543" s="9" t="s">
        <v>100</v>
      </c>
      <c r="E543" s="10" t="s">
        <v>592</v>
      </c>
      <c r="F543" s="10" t="s">
        <v>2055</v>
      </c>
      <c r="G543" s="10" t="s">
        <v>1837</v>
      </c>
      <c r="H543" s="10" t="s">
        <v>2827</v>
      </c>
      <c r="I543" s="10" t="s">
        <v>1930</v>
      </c>
      <c r="J543" s="14" t="s">
        <v>2828</v>
      </c>
      <c r="K543" s="15">
        <v>0</v>
      </c>
      <c r="L543" s="15">
        <v>15</v>
      </c>
      <c r="M543" s="15">
        <v>15</v>
      </c>
      <c r="N543" s="15">
        <v>15</v>
      </c>
      <c r="O543" s="16">
        <v>13.6</v>
      </c>
      <c r="P543" s="15">
        <v>0</v>
      </c>
      <c r="Q543" s="16">
        <v>0.4</v>
      </c>
      <c r="R543" s="17" t="s">
        <v>20</v>
      </c>
      <c r="S543" s="15">
        <v>550</v>
      </c>
      <c r="T543" s="14" t="s">
        <v>2829</v>
      </c>
      <c r="U543" s="12" t="s">
        <v>2830</v>
      </c>
      <c r="V543" s="12"/>
      <c r="W543" s="17" t="s">
        <v>2831</v>
      </c>
      <c r="X543" s="17" t="s">
        <v>2827</v>
      </c>
    </row>
    <row r="544" spans="1:24" ht="30" x14ac:dyDescent="0.25">
      <c r="A544" s="10" t="s">
        <v>1471</v>
      </c>
      <c r="B544" s="10" t="s">
        <v>2590</v>
      </c>
      <c r="C544" s="14" t="s">
        <v>16</v>
      </c>
      <c r="D544" s="9" t="s">
        <v>100</v>
      </c>
      <c r="E544" s="10" t="s">
        <v>785</v>
      </c>
      <c r="F544" s="10" t="s">
        <v>1864</v>
      </c>
      <c r="G544" s="10" t="s">
        <v>2584</v>
      </c>
      <c r="H544" s="10" t="s">
        <v>1975</v>
      </c>
      <c r="I544" s="10" t="s">
        <v>1975</v>
      </c>
      <c r="J544" s="14" t="s">
        <v>39</v>
      </c>
      <c r="K544" s="15">
        <v>0</v>
      </c>
      <c r="L544" s="15">
        <v>15</v>
      </c>
      <c r="M544" s="15">
        <v>15</v>
      </c>
      <c r="N544" s="15">
        <v>15</v>
      </c>
      <c r="O544" s="15">
        <v>15</v>
      </c>
      <c r="P544" s="15">
        <v>0</v>
      </c>
      <c r="Q544" s="16">
        <v>0.4</v>
      </c>
      <c r="R544" s="17" t="s">
        <v>20</v>
      </c>
      <c r="S544" s="15">
        <v>550</v>
      </c>
      <c r="T544" s="14" t="s">
        <v>2832</v>
      </c>
      <c r="U544" s="12" t="s">
        <v>2833</v>
      </c>
      <c r="V544" s="12"/>
      <c r="W544" s="17" t="s">
        <v>2834</v>
      </c>
      <c r="X544" s="17" t="s">
        <v>1975</v>
      </c>
    </row>
    <row r="545" spans="1:24" ht="30" x14ac:dyDescent="0.25">
      <c r="A545" s="10" t="s">
        <v>1476</v>
      </c>
      <c r="B545" s="10" t="s">
        <v>1893</v>
      </c>
      <c r="C545" s="14" t="s">
        <v>16</v>
      </c>
      <c r="D545" s="9" t="s">
        <v>100</v>
      </c>
      <c r="E545" s="10" t="s">
        <v>512</v>
      </c>
      <c r="F545" s="10" t="s">
        <v>1856</v>
      </c>
      <c r="G545" s="10" t="s">
        <v>1857</v>
      </c>
      <c r="H545" s="10" t="s">
        <v>1335</v>
      </c>
      <c r="I545" s="10" t="s">
        <v>1034</v>
      </c>
      <c r="J545" s="14" t="s">
        <v>2157</v>
      </c>
      <c r="K545" s="15">
        <v>0</v>
      </c>
      <c r="L545" s="15">
        <v>15</v>
      </c>
      <c r="M545" s="15">
        <v>15</v>
      </c>
      <c r="N545" s="15">
        <v>15</v>
      </c>
      <c r="O545" s="15">
        <v>15</v>
      </c>
      <c r="P545" s="15">
        <v>0</v>
      </c>
      <c r="Q545" s="16">
        <v>0.4</v>
      </c>
      <c r="R545" s="17" t="s">
        <v>20</v>
      </c>
      <c r="S545" s="15">
        <v>550</v>
      </c>
      <c r="T545" s="14" t="s">
        <v>1392</v>
      </c>
      <c r="U545" s="12" t="s">
        <v>2835</v>
      </c>
      <c r="V545" s="12"/>
      <c r="W545" s="17" t="s">
        <v>2836</v>
      </c>
      <c r="X545" s="17" t="s">
        <v>1335</v>
      </c>
    </row>
    <row r="546" spans="1:24" ht="75" x14ac:dyDescent="0.25">
      <c r="A546" s="10" t="s">
        <v>1481</v>
      </c>
      <c r="B546" s="10" t="s">
        <v>878</v>
      </c>
      <c r="C546" s="14" t="s">
        <v>16</v>
      </c>
      <c r="D546" s="9" t="s">
        <v>37</v>
      </c>
      <c r="E546" s="10" t="s">
        <v>1841</v>
      </c>
      <c r="F546" s="10" t="s">
        <v>1983</v>
      </c>
      <c r="G546" s="10" t="s">
        <v>679</v>
      </c>
      <c r="H546" s="10" t="s">
        <v>120</v>
      </c>
      <c r="I546" s="10" t="s">
        <v>1984</v>
      </c>
      <c r="J546" s="14" t="s">
        <v>2837</v>
      </c>
      <c r="K546" s="15">
        <v>0</v>
      </c>
      <c r="L546" s="16">
        <v>5.5</v>
      </c>
      <c r="M546" s="16">
        <v>5.5</v>
      </c>
      <c r="N546" s="16">
        <v>5.5</v>
      </c>
      <c r="O546" s="18" t="s">
        <v>17</v>
      </c>
      <c r="P546" s="15">
        <v>0</v>
      </c>
      <c r="Q546" s="16">
        <v>0.4</v>
      </c>
      <c r="R546" s="17" t="s">
        <v>20</v>
      </c>
      <c r="S546" s="15">
        <v>550</v>
      </c>
      <c r="T546" s="14" t="s">
        <v>2838</v>
      </c>
      <c r="U546" s="12" t="s">
        <v>2839</v>
      </c>
      <c r="V546" s="12"/>
      <c r="W546" s="17" t="s">
        <v>17</v>
      </c>
      <c r="X546" s="17" t="s">
        <v>17</v>
      </c>
    </row>
    <row r="547" spans="1:24" ht="45" x14ac:dyDescent="0.25">
      <c r="A547" s="10" t="s">
        <v>1484</v>
      </c>
      <c r="B547" s="10" t="s">
        <v>2057</v>
      </c>
      <c r="C547" s="14" t="s">
        <v>16</v>
      </c>
      <c r="D547" s="9" t="s">
        <v>100</v>
      </c>
      <c r="E547" s="10" t="s">
        <v>1972</v>
      </c>
      <c r="F547" s="10" t="s">
        <v>785</v>
      </c>
      <c r="G547" s="10" t="s">
        <v>2290</v>
      </c>
      <c r="H547" s="10" t="s">
        <v>1975</v>
      </c>
      <c r="I547" s="10" t="s">
        <v>1126</v>
      </c>
      <c r="J547" s="14" t="s">
        <v>2840</v>
      </c>
      <c r="K547" s="15">
        <v>0</v>
      </c>
      <c r="L547" s="15">
        <v>15</v>
      </c>
      <c r="M547" s="15">
        <v>15</v>
      </c>
      <c r="N547" s="15">
        <v>15</v>
      </c>
      <c r="O547" s="15">
        <v>15</v>
      </c>
      <c r="P547" s="15">
        <v>0</v>
      </c>
      <c r="Q547" s="16">
        <v>0.4</v>
      </c>
      <c r="R547" s="17" t="s">
        <v>20</v>
      </c>
      <c r="S547" s="15">
        <v>550</v>
      </c>
      <c r="T547" s="14" t="s">
        <v>2291</v>
      </c>
      <c r="U547" s="12" t="s">
        <v>2841</v>
      </c>
      <c r="V547" s="12"/>
      <c r="W547" s="17" t="s">
        <v>2842</v>
      </c>
      <c r="X547" s="17" t="s">
        <v>1975</v>
      </c>
    </row>
    <row r="548" spans="1:24" ht="45" x14ac:dyDescent="0.25">
      <c r="A548" s="10" t="s">
        <v>1488</v>
      </c>
      <c r="B548" s="10" t="s">
        <v>671</v>
      </c>
      <c r="C548" s="14" t="s">
        <v>16</v>
      </c>
      <c r="D548" s="9" t="s">
        <v>150</v>
      </c>
      <c r="E548" s="10" t="s">
        <v>679</v>
      </c>
      <c r="F548" s="10" t="s">
        <v>120</v>
      </c>
      <c r="G548" s="10" t="s">
        <v>120</v>
      </c>
      <c r="H548" s="10" t="s">
        <v>1801</v>
      </c>
      <c r="I548" s="10" t="s">
        <v>120</v>
      </c>
      <c r="J548" s="14" t="s">
        <v>2843</v>
      </c>
      <c r="K548" s="15">
        <v>0</v>
      </c>
      <c r="L548" s="15">
        <v>15</v>
      </c>
      <c r="M548" s="15">
        <v>15</v>
      </c>
      <c r="N548" s="15">
        <v>15</v>
      </c>
      <c r="O548" s="18" t="s">
        <v>17</v>
      </c>
      <c r="P548" s="15">
        <v>0</v>
      </c>
      <c r="Q548" s="16">
        <v>0.4</v>
      </c>
      <c r="R548" s="17" t="s">
        <v>20</v>
      </c>
      <c r="S548" s="15">
        <v>550</v>
      </c>
      <c r="T548" s="14" t="s">
        <v>2844</v>
      </c>
      <c r="U548" s="12" t="s">
        <v>2845</v>
      </c>
      <c r="V548" s="12"/>
      <c r="W548" s="17" t="s">
        <v>17</v>
      </c>
      <c r="X548" s="17" t="s">
        <v>17</v>
      </c>
    </row>
    <row r="549" spans="1:24" ht="30" x14ac:dyDescent="0.25">
      <c r="A549" s="10" t="s">
        <v>1493</v>
      </c>
      <c r="B549" s="10" t="s">
        <v>1934</v>
      </c>
      <c r="C549" s="14" t="s">
        <v>16</v>
      </c>
      <c r="D549" s="9" t="s">
        <v>100</v>
      </c>
      <c r="E549" s="10" t="s">
        <v>2000</v>
      </c>
      <c r="F549" s="10" t="s">
        <v>1937</v>
      </c>
      <c r="G549" s="10" t="s">
        <v>2536</v>
      </c>
      <c r="H549" s="10" t="s">
        <v>1925</v>
      </c>
      <c r="I549" s="10" t="s">
        <v>1823</v>
      </c>
      <c r="J549" s="14" t="s">
        <v>112</v>
      </c>
      <c r="K549" s="19">
        <v>1.28</v>
      </c>
      <c r="L549" s="19">
        <v>13.72</v>
      </c>
      <c r="M549" s="15">
        <v>15</v>
      </c>
      <c r="N549" s="15">
        <v>15</v>
      </c>
      <c r="O549" s="15">
        <v>15</v>
      </c>
      <c r="P549" s="15">
        <v>0</v>
      </c>
      <c r="Q549" s="16">
        <v>0.4</v>
      </c>
      <c r="R549" s="17" t="s">
        <v>20</v>
      </c>
      <c r="S549" s="15">
        <v>550</v>
      </c>
      <c r="T549" s="14" t="s">
        <v>2846</v>
      </c>
      <c r="U549" s="12" t="s">
        <v>2847</v>
      </c>
      <c r="V549" s="12"/>
      <c r="W549" s="17" t="s">
        <v>2848</v>
      </c>
      <c r="X549" s="17" t="s">
        <v>1925</v>
      </c>
    </row>
    <row r="550" spans="1:24" ht="30" x14ac:dyDescent="0.25">
      <c r="A550" s="10" t="s">
        <v>1498</v>
      </c>
      <c r="B550" s="10" t="s">
        <v>1100</v>
      </c>
      <c r="C550" s="14" t="s">
        <v>16</v>
      </c>
      <c r="D550" s="9" t="s">
        <v>134</v>
      </c>
      <c r="E550" s="10" t="s">
        <v>1888</v>
      </c>
      <c r="F550" s="10" t="s">
        <v>764</v>
      </c>
      <c r="G550" s="10" t="s">
        <v>512</v>
      </c>
      <c r="H550" s="10" t="s">
        <v>1174</v>
      </c>
      <c r="I550" s="10" t="s">
        <v>878</v>
      </c>
      <c r="J550" s="14" t="s">
        <v>2849</v>
      </c>
      <c r="K550" s="15">
        <v>0</v>
      </c>
      <c r="L550" s="15">
        <v>15</v>
      </c>
      <c r="M550" s="15">
        <v>15</v>
      </c>
      <c r="N550" s="15">
        <v>10</v>
      </c>
      <c r="O550" s="18" t="s">
        <v>17</v>
      </c>
      <c r="P550" s="15">
        <v>0</v>
      </c>
      <c r="Q550" s="16">
        <v>0.4</v>
      </c>
      <c r="R550" s="17" t="s">
        <v>20</v>
      </c>
      <c r="S550" s="15">
        <v>550</v>
      </c>
      <c r="T550" s="14" t="s">
        <v>2850</v>
      </c>
      <c r="U550" s="12" t="s">
        <v>2851</v>
      </c>
      <c r="V550" s="12"/>
      <c r="W550" s="17" t="s">
        <v>17</v>
      </c>
      <c r="X550" s="17" t="s">
        <v>17</v>
      </c>
    </row>
    <row r="551" spans="1:24" ht="30" x14ac:dyDescent="0.25">
      <c r="A551" s="10" t="s">
        <v>1503</v>
      </c>
      <c r="B551" s="10" t="s">
        <v>1975</v>
      </c>
      <c r="C551" s="14" t="s">
        <v>16</v>
      </c>
      <c r="D551" s="9" t="s">
        <v>100</v>
      </c>
      <c r="E551" s="10" t="s">
        <v>2296</v>
      </c>
      <c r="F551" s="10" t="s">
        <v>2043</v>
      </c>
      <c r="G551" s="10" t="s">
        <v>2852</v>
      </c>
      <c r="H551" s="10" t="s">
        <v>2002</v>
      </c>
      <c r="I551" s="10" t="s">
        <v>2116</v>
      </c>
      <c r="J551" s="14" t="s">
        <v>39</v>
      </c>
      <c r="K551" s="15">
        <v>4</v>
      </c>
      <c r="L551" s="15">
        <v>6</v>
      </c>
      <c r="M551" s="15">
        <v>10</v>
      </c>
      <c r="N551" s="15">
        <v>10</v>
      </c>
      <c r="O551" s="15">
        <v>10</v>
      </c>
      <c r="P551" s="15">
        <v>0</v>
      </c>
      <c r="Q551" s="16">
        <v>0.4</v>
      </c>
      <c r="R551" s="17" t="s">
        <v>20</v>
      </c>
      <c r="S551" s="15">
        <v>550</v>
      </c>
      <c r="T551" s="14" t="s">
        <v>113</v>
      </c>
      <c r="U551" s="12" t="s">
        <v>2853</v>
      </c>
      <c r="V551" s="12"/>
      <c r="W551" s="17" t="s">
        <v>2854</v>
      </c>
      <c r="X551" s="17" t="s">
        <v>2002</v>
      </c>
    </row>
    <row r="552" spans="1:24" ht="30" x14ac:dyDescent="0.25">
      <c r="A552" s="10" t="s">
        <v>1509</v>
      </c>
      <c r="B552" s="10" t="s">
        <v>1444</v>
      </c>
      <c r="C552" s="14" t="s">
        <v>17</v>
      </c>
      <c r="D552" s="9" t="s">
        <v>100</v>
      </c>
      <c r="E552" s="10" t="s">
        <v>1951</v>
      </c>
      <c r="F552" s="10" t="s">
        <v>1951</v>
      </c>
      <c r="G552" s="10" t="s">
        <v>547</v>
      </c>
      <c r="H552" s="10" t="s">
        <v>2855</v>
      </c>
      <c r="I552" s="10" t="s">
        <v>785</v>
      </c>
      <c r="J552" s="14" t="s">
        <v>1904</v>
      </c>
      <c r="K552" s="15">
        <v>0</v>
      </c>
      <c r="L552" s="15">
        <v>0</v>
      </c>
      <c r="M552" s="15">
        <v>0</v>
      </c>
      <c r="N552" s="15">
        <v>15</v>
      </c>
      <c r="O552" s="15">
        <v>15</v>
      </c>
      <c r="P552" s="15">
        <v>0</v>
      </c>
      <c r="Q552" s="16">
        <v>0.4</v>
      </c>
      <c r="R552" s="17" t="s">
        <v>20</v>
      </c>
      <c r="S552" s="15">
        <v>550</v>
      </c>
      <c r="T552" s="14" t="s">
        <v>2856</v>
      </c>
      <c r="U552" s="12" t="s">
        <v>2857</v>
      </c>
      <c r="V552" s="12"/>
      <c r="W552" s="17" t="s">
        <v>2858</v>
      </c>
      <c r="X552" s="17" t="s">
        <v>2855</v>
      </c>
    </row>
    <row r="553" spans="1:24" ht="45" x14ac:dyDescent="0.25">
      <c r="A553" s="10" t="s">
        <v>1516</v>
      </c>
      <c r="B553" s="10" t="s">
        <v>1822</v>
      </c>
      <c r="C553" s="14" t="s">
        <v>16</v>
      </c>
      <c r="D553" s="9" t="s">
        <v>100</v>
      </c>
      <c r="E553" s="10" t="s">
        <v>1879</v>
      </c>
      <c r="F553" s="10" t="s">
        <v>1837</v>
      </c>
      <c r="G553" s="10" t="s">
        <v>2079</v>
      </c>
      <c r="H553" s="10" t="s">
        <v>2859</v>
      </c>
      <c r="I553" s="10" t="s">
        <v>2049</v>
      </c>
      <c r="J553" s="14" t="s">
        <v>2860</v>
      </c>
      <c r="K553" s="15">
        <v>0</v>
      </c>
      <c r="L553" s="15">
        <v>150</v>
      </c>
      <c r="M553" s="15">
        <v>150</v>
      </c>
      <c r="N553" s="15">
        <v>150</v>
      </c>
      <c r="O553" s="15">
        <v>150</v>
      </c>
      <c r="P553" s="15">
        <v>250</v>
      </c>
      <c r="Q553" s="19">
        <v>6.1</v>
      </c>
      <c r="R553" s="17" t="s">
        <v>20</v>
      </c>
      <c r="S553" s="19">
        <v>7883.58</v>
      </c>
      <c r="T553" s="14" t="s">
        <v>2861</v>
      </c>
      <c r="U553" s="12" t="s">
        <v>2862</v>
      </c>
      <c r="V553" s="12"/>
      <c r="W553" s="17" t="s">
        <v>2863</v>
      </c>
      <c r="X553" s="17" t="s">
        <v>2859</v>
      </c>
    </row>
    <row r="554" spans="1:24" ht="45" x14ac:dyDescent="0.25">
      <c r="A554" s="10" t="s">
        <v>1523</v>
      </c>
      <c r="B554" s="10" t="s">
        <v>304</v>
      </c>
      <c r="C554" s="14" t="s">
        <v>28</v>
      </c>
      <c r="D554" s="9" t="s">
        <v>150</v>
      </c>
      <c r="E554" s="10" t="s">
        <v>1982</v>
      </c>
      <c r="F554" s="10" t="s">
        <v>120</v>
      </c>
      <c r="G554" s="10" t="s">
        <v>120</v>
      </c>
      <c r="H554" s="10" t="s">
        <v>1231</v>
      </c>
      <c r="I554" s="10" t="s">
        <v>120</v>
      </c>
      <c r="J554" s="14" t="s">
        <v>2864</v>
      </c>
      <c r="K554" s="15">
        <v>0</v>
      </c>
      <c r="L554" s="15">
        <v>70</v>
      </c>
      <c r="M554" s="15">
        <v>70</v>
      </c>
      <c r="N554" s="15">
        <v>70</v>
      </c>
      <c r="O554" s="18" t="s">
        <v>17</v>
      </c>
      <c r="P554" s="15">
        <v>0</v>
      </c>
      <c r="Q554" s="16">
        <v>0.4</v>
      </c>
      <c r="R554" s="17" t="s">
        <v>22</v>
      </c>
      <c r="S554" s="19">
        <v>985250.11</v>
      </c>
      <c r="T554" s="14" t="s">
        <v>2574</v>
      </c>
      <c r="U554" s="12" t="s">
        <v>2865</v>
      </c>
      <c r="V554" s="12"/>
      <c r="W554" s="17" t="s">
        <v>17</v>
      </c>
      <c r="X554" s="17" t="s">
        <v>17</v>
      </c>
    </row>
    <row r="555" spans="1:24" ht="45" x14ac:dyDescent="0.25">
      <c r="A555" s="10" t="s">
        <v>1530</v>
      </c>
      <c r="B555" s="10" t="s">
        <v>1231</v>
      </c>
      <c r="C555" s="14" t="s">
        <v>16</v>
      </c>
      <c r="D555" s="9" t="s">
        <v>100</v>
      </c>
      <c r="E555" s="10" t="s">
        <v>685</v>
      </c>
      <c r="F555" s="10" t="s">
        <v>1907</v>
      </c>
      <c r="G555" s="10" t="s">
        <v>1826</v>
      </c>
      <c r="H555" s="10" t="s">
        <v>2205</v>
      </c>
      <c r="I555" s="10" t="s">
        <v>1190</v>
      </c>
      <c r="J555" s="14" t="s">
        <v>2864</v>
      </c>
      <c r="K555" s="15">
        <v>0</v>
      </c>
      <c r="L555" s="15">
        <v>70</v>
      </c>
      <c r="M555" s="15">
        <v>70</v>
      </c>
      <c r="N555" s="15">
        <v>70</v>
      </c>
      <c r="O555" s="15">
        <v>70</v>
      </c>
      <c r="P555" s="15">
        <v>0</v>
      </c>
      <c r="Q555" s="16">
        <v>0.4</v>
      </c>
      <c r="R555" s="17" t="s">
        <v>20</v>
      </c>
      <c r="S555" s="15">
        <v>3679</v>
      </c>
      <c r="T555" s="14" t="s">
        <v>2866</v>
      </c>
      <c r="U555" s="12" t="s">
        <v>2867</v>
      </c>
      <c r="V555" s="12"/>
      <c r="W555" s="17" t="s">
        <v>2868</v>
      </c>
      <c r="X555" s="17" t="s">
        <v>2205</v>
      </c>
    </row>
    <row r="556" spans="1:24" ht="45" x14ac:dyDescent="0.25">
      <c r="A556" s="10" t="s">
        <v>1535</v>
      </c>
      <c r="B556" s="10" t="s">
        <v>671</v>
      </c>
      <c r="C556" s="14" t="s">
        <v>16</v>
      </c>
      <c r="D556" s="9" t="s">
        <v>100</v>
      </c>
      <c r="E556" s="10" t="s">
        <v>2449</v>
      </c>
      <c r="F556" s="10" t="s">
        <v>1973</v>
      </c>
      <c r="G556" s="10" t="s">
        <v>1974</v>
      </c>
      <c r="H556" s="10" t="s">
        <v>1518</v>
      </c>
      <c r="I556" s="10" t="s">
        <v>1826</v>
      </c>
      <c r="J556" s="14" t="s">
        <v>112</v>
      </c>
      <c r="K556" s="15">
        <v>15</v>
      </c>
      <c r="L556" s="15">
        <v>0</v>
      </c>
      <c r="M556" s="15">
        <v>15</v>
      </c>
      <c r="N556" s="15">
        <v>15</v>
      </c>
      <c r="O556" s="15">
        <v>15</v>
      </c>
      <c r="P556" s="15">
        <v>0</v>
      </c>
      <c r="Q556" s="16">
        <v>0.4</v>
      </c>
      <c r="R556" s="17" t="s">
        <v>20</v>
      </c>
      <c r="S556" s="15">
        <v>550</v>
      </c>
      <c r="T556" s="14" t="s">
        <v>2869</v>
      </c>
      <c r="U556" s="12" t="s">
        <v>2870</v>
      </c>
      <c r="V556" s="12"/>
      <c r="W556" s="17" t="s">
        <v>2871</v>
      </c>
      <c r="X556" s="17" t="s">
        <v>1518</v>
      </c>
    </row>
    <row r="557" spans="1:24" ht="60" x14ac:dyDescent="0.25">
      <c r="A557" s="10" t="s">
        <v>1541</v>
      </c>
      <c r="B557" s="10" t="s">
        <v>1757</v>
      </c>
      <c r="C557" s="14" t="s">
        <v>16</v>
      </c>
      <c r="D557" s="9" t="s">
        <v>100</v>
      </c>
      <c r="E557" s="10" t="s">
        <v>1473</v>
      </c>
      <c r="F557" s="10" t="s">
        <v>1168</v>
      </c>
      <c r="G557" s="10" t="s">
        <v>2265</v>
      </c>
      <c r="H557" s="10" t="s">
        <v>772</v>
      </c>
      <c r="I557" s="10" t="s">
        <v>2296</v>
      </c>
      <c r="J557" s="14" t="s">
        <v>2872</v>
      </c>
      <c r="K557" s="15">
        <v>0</v>
      </c>
      <c r="L557" s="15">
        <v>50</v>
      </c>
      <c r="M557" s="15">
        <v>50</v>
      </c>
      <c r="N557" s="15">
        <v>50</v>
      </c>
      <c r="O557" s="15">
        <v>50</v>
      </c>
      <c r="P557" s="15">
        <v>0</v>
      </c>
      <c r="Q557" s="16">
        <v>0.4</v>
      </c>
      <c r="R557" s="17" t="s">
        <v>20</v>
      </c>
      <c r="S557" s="19">
        <v>2627.86</v>
      </c>
      <c r="T557" s="14" t="s">
        <v>2558</v>
      </c>
      <c r="U557" s="12" t="s">
        <v>2873</v>
      </c>
      <c r="V557" s="12"/>
      <c r="W557" s="17" t="s">
        <v>2874</v>
      </c>
      <c r="X557" s="17" t="s">
        <v>772</v>
      </c>
    </row>
    <row r="558" spans="1:24" ht="30" x14ac:dyDescent="0.25">
      <c r="A558" s="10" t="s">
        <v>1545</v>
      </c>
      <c r="B558" s="10" t="s">
        <v>373</v>
      </c>
      <c r="C558" s="14" t="s">
        <v>16</v>
      </c>
      <c r="D558" s="9" t="s">
        <v>100</v>
      </c>
      <c r="E558" s="10" t="s">
        <v>1572</v>
      </c>
      <c r="F558" s="10" t="s">
        <v>2232</v>
      </c>
      <c r="G558" s="10" t="s">
        <v>2420</v>
      </c>
      <c r="H558" s="10" t="s">
        <v>1816</v>
      </c>
      <c r="I558" s="10" t="s">
        <v>1775</v>
      </c>
      <c r="J558" s="14" t="s">
        <v>453</v>
      </c>
      <c r="K558" s="15">
        <v>10</v>
      </c>
      <c r="L558" s="15">
        <v>5</v>
      </c>
      <c r="M558" s="15">
        <v>15</v>
      </c>
      <c r="N558" s="15">
        <v>15</v>
      </c>
      <c r="O558" s="15">
        <v>15</v>
      </c>
      <c r="P558" s="15">
        <v>0</v>
      </c>
      <c r="Q558" s="16">
        <v>0.4</v>
      </c>
      <c r="R558" s="17" t="s">
        <v>20</v>
      </c>
      <c r="S558" s="15">
        <v>550</v>
      </c>
      <c r="T558" s="14" t="s">
        <v>2875</v>
      </c>
      <c r="U558" s="12" t="s">
        <v>2876</v>
      </c>
      <c r="V558" s="12"/>
      <c r="W558" s="17" t="s">
        <v>2877</v>
      </c>
      <c r="X558" s="17" t="s">
        <v>1816</v>
      </c>
    </row>
    <row r="559" spans="1:24" ht="30" x14ac:dyDescent="0.25">
      <c r="A559" s="10" t="s">
        <v>1550</v>
      </c>
      <c r="B559" s="10" t="s">
        <v>1934</v>
      </c>
      <c r="C559" s="14" t="s">
        <v>16</v>
      </c>
      <c r="D559" s="9" t="s">
        <v>677</v>
      </c>
      <c r="E559" s="10" t="s">
        <v>2000</v>
      </c>
      <c r="F559" s="10" t="s">
        <v>2001</v>
      </c>
      <c r="G559" s="10" t="s">
        <v>2002</v>
      </c>
      <c r="H559" s="10" t="s">
        <v>2878</v>
      </c>
      <c r="I559" s="10" t="s">
        <v>2004</v>
      </c>
      <c r="J559" s="14" t="s">
        <v>2879</v>
      </c>
      <c r="K559" s="15">
        <v>0</v>
      </c>
      <c r="L559" s="15">
        <v>15</v>
      </c>
      <c r="M559" s="15">
        <v>15</v>
      </c>
      <c r="N559" s="15">
        <v>15</v>
      </c>
      <c r="O559" s="18" t="s">
        <v>17</v>
      </c>
      <c r="P559" s="15">
        <v>0</v>
      </c>
      <c r="Q559" s="16">
        <v>0.4</v>
      </c>
      <c r="R559" s="17" t="s">
        <v>20</v>
      </c>
      <c r="S559" s="15">
        <v>550</v>
      </c>
      <c r="T559" s="14" t="s">
        <v>1113</v>
      </c>
      <c r="U559" s="12" t="s">
        <v>2007</v>
      </c>
      <c r="V559" s="12"/>
      <c r="W559" s="17" t="s">
        <v>17</v>
      </c>
      <c r="X559" s="17" t="s">
        <v>17</v>
      </c>
    </row>
    <row r="560" spans="1:24" ht="45" x14ac:dyDescent="0.25">
      <c r="A560" s="10" t="s">
        <v>1556</v>
      </c>
      <c r="B560" s="10" t="s">
        <v>1572</v>
      </c>
      <c r="C560" s="14" t="s">
        <v>16</v>
      </c>
      <c r="D560" s="9" t="s">
        <v>37</v>
      </c>
      <c r="E560" s="10" t="s">
        <v>2049</v>
      </c>
      <c r="F560" s="10" t="s">
        <v>2309</v>
      </c>
      <c r="G560" s="10" t="s">
        <v>2576</v>
      </c>
      <c r="H560" s="10" t="s">
        <v>120</v>
      </c>
      <c r="I560" s="10" t="s">
        <v>2117</v>
      </c>
      <c r="J560" s="14" t="s">
        <v>2880</v>
      </c>
      <c r="K560" s="15">
        <v>0</v>
      </c>
      <c r="L560" s="15">
        <v>200</v>
      </c>
      <c r="M560" s="15">
        <v>200</v>
      </c>
      <c r="N560" s="15">
        <v>200</v>
      </c>
      <c r="O560" s="18" t="s">
        <v>17</v>
      </c>
      <c r="P560" s="15">
        <v>250</v>
      </c>
      <c r="Q560" s="19">
        <v>6.1</v>
      </c>
      <c r="R560" s="17" t="s">
        <v>20</v>
      </c>
      <c r="S560" s="19">
        <v>10511.44</v>
      </c>
      <c r="T560" s="14" t="s">
        <v>2881</v>
      </c>
      <c r="U560" s="12" t="s">
        <v>2882</v>
      </c>
      <c r="V560" s="12"/>
      <c r="W560" s="17" t="s">
        <v>17</v>
      </c>
      <c r="X560" s="17" t="s">
        <v>17</v>
      </c>
    </row>
    <row r="561" spans="1:24" ht="45" x14ac:dyDescent="0.25">
      <c r="A561" s="10" t="s">
        <v>1561</v>
      </c>
      <c r="B561" s="10" t="s">
        <v>1994</v>
      </c>
      <c r="C561" s="14" t="s">
        <v>16</v>
      </c>
      <c r="D561" s="9" t="s">
        <v>100</v>
      </c>
      <c r="E561" s="10" t="s">
        <v>2116</v>
      </c>
      <c r="F561" s="10" t="s">
        <v>887</v>
      </c>
      <c r="G561" s="10" t="s">
        <v>2338</v>
      </c>
      <c r="H561" s="10" t="s">
        <v>1251</v>
      </c>
      <c r="I561" s="10" t="s">
        <v>1251</v>
      </c>
      <c r="J561" s="14" t="s">
        <v>2883</v>
      </c>
      <c r="K561" s="15">
        <v>0</v>
      </c>
      <c r="L561" s="15">
        <v>80</v>
      </c>
      <c r="M561" s="15">
        <v>80</v>
      </c>
      <c r="N561" s="15">
        <v>80</v>
      </c>
      <c r="O561" s="15">
        <v>80</v>
      </c>
      <c r="P561" s="15">
        <v>0</v>
      </c>
      <c r="Q561" s="16">
        <v>0.4</v>
      </c>
      <c r="R561" s="17" t="s">
        <v>20</v>
      </c>
      <c r="S561" s="19">
        <v>4204.58</v>
      </c>
      <c r="T561" s="14" t="s">
        <v>2881</v>
      </c>
      <c r="U561" s="12" t="s">
        <v>2884</v>
      </c>
      <c r="V561" s="12"/>
      <c r="W561" s="17" t="s">
        <v>2885</v>
      </c>
      <c r="X561" s="17" t="s">
        <v>1251</v>
      </c>
    </row>
    <row r="562" spans="1:24" ht="60" x14ac:dyDescent="0.25">
      <c r="A562" s="10" t="s">
        <v>1566</v>
      </c>
      <c r="B562" s="10" t="s">
        <v>2287</v>
      </c>
      <c r="C562" s="14" t="s">
        <v>16</v>
      </c>
      <c r="D562" s="9" t="s">
        <v>100</v>
      </c>
      <c r="E562" s="10" t="s">
        <v>1858</v>
      </c>
      <c r="F562" s="10" t="s">
        <v>685</v>
      </c>
      <c r="G562" s="10" t="s">
        <v>2739</v>
      </c>
      <c r="H562" s="10" t="s">
        <v>1879</v>
      </c>
      <c r="I562" s="10" t="s">
        <v>2081</v>
      </c>
      <c r="J562" s="14" t="s">
        <v>2886</v>
      </c>
      <c r="K562" s="15">
        <v>0</v>
      </c>
      <c r="L562" s="19">
        <v>12.12</v>
      </c>
      <c r="M562" s="19">
        <v>12.12</v>
      </c>
      <c r="N562" s="19">
        <v>12.12</v>
      </c>
      <c r="O562" s="19">
        <v>12.12</v>
      </c>
      <c r="P562" s="15">
        <v>0</v>
      </c>
      <c r="Q562" s="16">
        <v>0.4</v>
      </c>
      <c r="R562" s="17" t="s">
        <v>20</v>
      </c>
      <c r="S562" s="15">
        <v>550</v>
      </c>
      <c r="T562" s="14" t="s">
        <v>2887</v>
      </c>
      <c r="U562" s="12" t="s">
        <v>2888</v>
      </c>
      <c r="V562" s="12"/>
      <c r="W562" s="17" t="s">
        <v>2889</v>
      </c>
      <c r="X562" s="17" t="s">
        <v>1879</v>
      </c>
    </row>
    <row r="563" spans="1:24" ht="30" x14ac:dyDescent="0.25">
      <c r="A563" s="10" t="s">
        <v>1571</v>
      </c>
      <c r="B563" s="10" t="s">
        <v>2556</v>
      </c>
      <c r="C563" s="14" t="s">
        <v>208</v>
      </c>
      <c r="D563" s="9" t="s">
        <v>100</v>
      </c>
      <c r="E563" s="10" t="s">
        <v>877</v>
      </c>
      <c r="F563" s="10" t="s">
        <v>877</v>
      </c>
      <c r="G563" s="10" t="s">
        <v>2477</v>
      </c>
      <c r="H563" s="10" t="s">
        <v>2736</v>
      </c>
      <c r="I563" s="10" t="s">
        <v>2180</v>
      </c>
      <c r="J563" s="14" t="s">
        <v>987</v>
      </c>
      <c r="K563" s="15">
        <v>0</v>
      </c>
      <c r="L563" s="15">
        <v>210</v>
      </c>
      <c r="M563" s="15">
        <v>210</v>
      </c>
      <c r="N563" s="15">
        <v>150</v>
      </c>
      <c r="O563" s="15">
        <v>150</v>
      </c>
      <c r="P563" s="15">
        <v>250</v>
      </c>
      <c r="Q563" s="19">
        <v>6.1</v>
      </c>
      <c r="R563" s="17" t="s">
        <v>20</v>
      </c>
      <c r="S563" s="19">
        <v>5281.68</v>
      </c>
      <c r="T563" s="14" t="s">
        <v>2890</v>
      </c>
      <c r="U563" s="12" t="s">
        <v>2891</v>
      </c>
      <c r="V563" s="12"/>
      <c r="W563" s="17" t="s">
        <v>2892</v>
      </c>
      <c r="X563" s="17" t="s">
        <v>2736</v>
      </c>
    </row>
    <row r="564" spans="1:24" ht="60" x14ac:dyDescent="0.25">
      <c r="A564" s="10" t="s">
        <v>1577</v>
      </c>
      <c r="B564" s="10" t="s">
        <v>1551</v>
      </c>
      <c r="C564" s="14" t="s">
        <v>16</v>
      </c>
      <c r="D564" s="9" t="s">
        <v>100</v>
      </c>
      <c r="E564" s="10" t="s">
        <v>1572</v>
      </c>
      <c r="F564" s="10" t="s">
        <v>2169</v>
      </c>
      <c r="G564" s="10" t="s">
        <v>2372</v>
      </c>
      <c r="H564" s="10" t="s">
        <v>1958</v>
      </c>
      <c r="I564" s="10" t="s">
        <v>2063</v>
      </c>
      <c r="J564" s="14" t="s">
        <v>2893</v>
      </c>
      <c r="K564" s="15">
        <v>0</v>
      </c>
      <c r="L564" s="15">
        <v>3</v>
      </c>
      <c r="M564" s="15">
        <v>3</v>
      </c>
      <c r="N564" s="15">
        <v>3</v>
      </c>
      <c r="O564" s="15">
        <v>3</v>
      </c>
      <c r="P564" s="15">
        <v>0</v>
      </c>
      <c r="Q564" s="16">
        <v>0.4</v>
      </c>
      <c r="R564" s="17" t="s">
        <v>20</v>
      </c>
      <c r="S564" s="15">
        <v>550</v>
      </c>
      <c r="T564" s="14" t="s">
        <v>2389</v>
      </c>
      <c r="U564" s="12" t="s">
        <v>2894</v>
      </c>
      <c r="V564" s="12"/>
      <c r="W564" s="17" t="s">
        <v>2895</v>
      </c>
      <c r="X564" s="17" t="s">
        <v>1958</v>
      </c>
    </row>
    <row r="565" spans="1:24" ht="30" x14ac:dyDescent="0.25">
      <c r="A565" s="10" t="s">
        <v>1581</v>
      </c>
      <c r="B565" s="10" t="s">
        <v>764</v>
      </c>
      <c r="C565" s="14" t="s">
        <v>16</v>
      </c>
      <c r="D565" s="9" t="s">
        <v>134</v>
      </c>
      <c r="E565" s="10" t="s">
        <v>1099</v>
      </c>
      <c r="F565" s="10" t="s">
        <v>304</v>
      </c>
      <c r="G565" s="10" t="s">
        <v>2455</v>
      </c>
      <c r="H565" s="10" t="s">
        <v>671</v>
      </c>
      <c r="I565" s="10" t="s">
        <v>2627</v>
      </c>
      <c r="J565" s="14" t="s">
        <v>112</v>
      </c>
      <c r="K565" s="15">
        <v>10</v>
      </c>
      <c r="L565" s="15">
        <v>5</v>
      </c>
      <c r="M565" s="15">
        <v>15</v>
      </c>
      <c r="N565" s="15">
        <v>15</v>
      </c>
      <c r="O565" s="18" t="s">
        <v>17</v>
      </c>
      <c r="P565" s="15">
        <v>0</v>
      </c>
      <c r="Q565" s="16">
        <v>0.4</v>
      </c>
      <c r="R565" s="17" t="s">
        <v>20</v>
      </c>
      <c r="S565" s="15">
        <v>550</v>
      </c>
      <c r="T565" s="14" t="s">
        <v>2896</v>
      </c>
      <c r="U565" s="12" t="s">
        <v>2897</v>
      </c>
      <c r="V565" s="12"/>
      <c r="W565" s="17" t="s">
        <v>17</v>
      </c>
      <c r="X565" s="17" t="s">
        <v>17</v>
      </c>
    </row>
    <row r="566" spans="1:24" ht="45" x14ac:dyDescent="0.25">
      <c r="A566" s="10" t="s">
        <v>1586</v>
      </c>
      <c r="B566" s="10" t="s">
        <v>671</v>
      </c>
      <c r="C566" s="14" t="s">
        <v>16</v>
      </c>
      <c r="D566" s="9" t="s">
        <v>37</v>
      </c>
      <c r="E566" s="10" t="s">
        <v>2449</v>
      </c>
      <c r="F566" s="10" t="s">
        <v>1992</v>
      </c>
      <c r="G566" s="10" t="s">
        <v>2445</v>
      </c>
      <c r="H566" s="10" t="s">
        <v>120</v>
      </c>
      <c r="I566" s="10" t="s">
        <v>2116</v>
      </c>
      <c r="J566" s="14" t="s">
        <v>2898</v>
      </c>
      <c r="K566" s="15">
        <v>5</v>
      </c>
      <c r="L566" s="15">
        <v>55</v>
      </c>
      <c r="M566" s="15">
        <v>60</v>
      </c>
      <c r="N566" s="15">
        <v>60</v>
      </c>
      <c r="O566" s="18" t="s">
        <v>17</v>
      </c>
      <c r="P566" s="15">
        <v>0</v>
      </c>
      <c r="Q566" s="16">
        <v>0.4</v>
      </c>
      <c r="R566" s="17" t="s">
        <v>20</v>
      </c>
      <c r="S566" s="19">
        <v>2890.65</v>
      </c>
      <c r="T566" s="14" t="s">
        <v>2291</v>
      </c>
      <c r="U566" s="12" t="s">
        <v>2899</v>
      </c>
      <c r="V566" s="12"/>
      <c r="W566" s="17" t="s">
        <v>17</v>
      </c>
      <c r="X566" s="17" t="s">
        <v>17</v>
      </c>
    </row>
    <row r="567" spans="1:24" ht="60" x14ac:dyDescent="0.25">
      <c r="A567" s="10" t="s">
        <v>1592</v>
      </c>
      <c r="B567" s="10" t="s">
        <v>887</v>
      </c>
      <c r="C567" s="14" t="s">
        <v>16</v>
      </c>
      <c r="D567" s="9" t="s">
        <v>100</v>
      </c>
      <c r="E567" s="10" t="s">
        <v>2900</v>
      </c>
      <c r="F567" s="10" t="s">
        <v>1802</v>
      </c>
      <c r="G567" s="10" t="s">
        <v>1803</v>
      </c>
      <c r="H567" s="10" t="s">
        <v>1374</v>
      </c>
      <c r="I567" s="10" t="s">
        <v>1374</v>
      </c>
      <c r="J567" s="14" t="s">
        <v>2901</v>
      </c>
      <c r="K567" s="15">
        <v>0</v>
      </c>
      <c r="L567" s="19">
        <v>5.93</v>
      </c>
      <c r="M567" s="19">
        <v>5.93</v>
      </c>
      <c r="N567" s="19">
        <v>5.93</v>
      </c>
      <c r="O567" s="19">
        <v>5.93</v>
      </c>
      <c r="P567" s="15">
        <v>0</v>
      </c>
      <c r="Q567" s="16">
        <v>0.4</v>
      </c>
      <c r="R567" s="17" t="s">
        <v>20</v>
      </c>
      <c r="S567" s="15">
        <v>550</v>
      </c>
      <c r="T567" s="14" t="s">
        <v>2902</v>
      </c>
      <c r="U567" s="12" t="s">
        <v>2903</v>
      </c>
      <c r="V567" s="12"/>
      <c r="W567" s="17" t="s">
        <v>2904</v>
      </c>
      <c r="X567" s="17" t="s">
        <v>1374</v>
      </c>
    </row>
    <row r="568" spans="1:24" ht="45" x14ac:dyDescent="0.25">
      <c r="A568" s="10" t="s">
        <v>1598</v>
      </c>
      <c r="B568" s="10" t="s">
        <v>1822</v>
      </c>
      <c r="C568" s="14" t="s">
        <v>16</v>
      </c>
      <c r="D568" s="9" t="s">
        <v>100</v>
      </c>
      <c r="E568" s="10" t="s">
        <v>1823</v>
      </c>
      <c r="F568" s="10" t="s">
        <v>1572</v>
      </c>
      <c r="G568" s="10" t="s">
        <v>2273</v>
      </c>
      <c r="H568" s="10" t="s">
        <v>255</v>
      </c>
      <c r="I568" s="10" t="s">
        <v>1757</v>
      </c>
      <c r="J568" s="14" t="s">
        <v>2905</v>
      </c>
      <c r="K568" s="15">
        <v>0</v>
      </c>
      <c r="L568" s="15">
        <v>270</v>
      </c>
      <c r="M568" s="15">
        <v>270</v>
      </c>
      <c r="N568" s="15">
        <v>270</v>
      </c>
      <c r="O568" s="15">
        <v>270</v>
      </c>
      <c r="P568" s="15">
        <v>400</v>
      </c>
      <c r="Q568" s="19">
        <v>6.1</v>
      </c>
      <c r="R568" s="17" t="s">
        <v>20</v>
      </c>
      <c r="S568" s="19">
        <v>14190.44</v>
      </c>
      <c r="T568" s="14" t="s">
        <v>2906</v>
      </c>
      <c r="U568" s="12" t="s">
        <v>2907</v>
      </c>
      <c r="V568" s="12"/>
      <c r="W568" s="17" t="s">
        <v>2908</v>
      </c>
      <c r="X568" s="17" t="s">
        <v>255</v>
      </c>
    </row>
    <row r="569" spans="1:24" ht="45" x14ac:dyDescent="0.25">
      <c r="A569" s="10" t="s">
        <v>1602</v>
      </c>
      <c r="B569" s="10" t="s">
        <v>2789</v>
      </c>
      <c r="C569" s="14" t="s">
        <v>16</v>
      </c>
      <c r="D569" s="9" t="s">
        <v>37</v>
      </c>
      <c r="E569" s="10" t="s">
        <v>1195</v>
      </c>
      <c r="F569" s="10" t="s">
        <v>1142</v>
      </c>
      <c r="G569" s="10" t="s">
        <v>1063</v>
      </c>
      <c r="H569" s="10" t="s">
        <v>120</v>
      </c>
      <c r="I569" s="10" t="s">
        <v>1855</v>
      </c>
      <c r="J569" s="14" t="s">
        <v>2909</v>
      </c>
      <c r="K569" s="15">
        <v>0</v>
      </c>
      <c r="L569" s="15">
        <v>180</v>
      </c>
      <c r="M569" s="15">
        <v>180</v>
      </c>
      <c r="N569" s="15">
        <v>180</v>
      </c>
      <c r="O569" s="18" t="s">
        <v>17</v>
      </c>
      <c r="P569" s="15">
        <v>250</v>
      </c>
      <c r="Q569" s="19">
        <v>6.1</v>
      </c>
      <c r="R569" s="17" t="s">
        <v>20</v>
      </c>
      <c r="S569" s="16">
        <v>9460.2999999999993</v>
      </c>
      <c r="T569" s="14" t="s">
        <v>2910</v>
      </c>
      <c r="U569" s="12" t="s">
        <v>2911</v>
      </c>
      <c r="V569" s="12"/>
      <c r="W569" s="17" t="s">
        <v>17</v>
      </c>
      <c r="X569" s="17" t="s">
        <v>17</v>
      </c>
    </row>
    <row r="570" spans="1:24" ht="30" x14ac:dyDescent="0.25">
      <c r="A570" s="10" t="s">
        <v>1607</v>
      </c>
      <c r="B570" s="10" t="s">
        <v>1798</v>
      </c>
      <c r="C570" s="14" t="s">
        <v>16</v>
      </c>
      <c r="D570" s="9" t="s">
        <v>100</v>
      </c>
      <c r="E570" s="10" t="s">
        <v>2013</v>
      </c>
      <c r="F570" s="10" t="s">
        <v>2013</v>
      </c>
      <c r="G570" s="10" t="s">
        <v>2225</v>
      </c>
      <c r="H570" s="10" t="s">
        <v>679</v>
      </c>
      <c r="I570" s="10" t="s">
        <v>2123</v>
      </c>
      <c r="J570" s="14" t="s">
        <v>1078</v>
      </c>
      <c r="K570" s="15">
        <v>4</v>
      </c>
      <c r="L570" s="15">
        <v>11</v>
      </c>
      <c r="M570" s="15">
        <v>15</v>
      </c>
      <c r="N570" s="15">
        <v>15</v>
      </c>
      <c r="O570" s="15">
        <v>15</v>
      </c>
      <c r="P570" s="15">
        <v>0</v>
      </c>
      <c r="Q570" s="16">
        <v>0.4</v>
      </c>
      <c r="R570" s="17" t="s">
        <v>20</v>
      </c>
      <c r="S570" s="15">
        <v>550</v>
      </c>
      <c r="T570" s="14" t="s">
        <v>113</v>
      </c>
      <c r="U570" s="12" t="s">
        <v>2912</v>
      </c>
      <c r="V570" s="12"/>
      <c r="W570" s="17" t="s">
        <v>2913</v>
      </c>
      <c r="X570" s="17" t="s">
        <v>679</v>
      </c>
    </row>
    <row r="571" spans="1:24" ht="45" x14ac:dyDescent="0.25">
      <c r="A571" s="10" t="s">
        <v>1611</v>
      </c>
      <c r="B571" s="10" t="s">
        <v>1911</v>
      </c>
      <c r="C571" s="14" t="s">
        <v>16</v>
      </c>
      <c r="D571" s="9" t="s">
        <v>100</v>
      </c>
      <c r="E571" s="10" t="s">
        <v>1160</v>
      </c>
      <c r="F571" s="10" t="s">
        <v>1945</v>
      </c>
      <c r="G571" s="10" t="s">
        <v>1251</v>
      </c>
      <c r="H571" s="10" t="s">
        <v>1837</v>
      </c>
      <c r="I571" s="10" t="s">
        <v>1572</v>
      </c>
      <c r="J571" s="14" t="s">
        <v>2914</v>
      </c>
      <c r="K571" s="15">
        <v>0</v>
      </c>
      <c r="L571" s="15">
        <v>10</v>
      </c>
      <c r="M571" s="15">
        <v>10</v>
      </c>
      <c r="N571" s="15">
        <v>10</v>
      </c>
      <c r="O571" s="15">
        <v>10</v>
      </c>
      <c r="P571" s="15">
        <v>0</v>
      </c>
      <c r="Q571" s="16">
        <v>0.4</v>
      </c>
      <c r="R571" s="17" t="s">
        <v>20</v>
      </c>
      <c r="S571" s="15">
        <v>550</v>
      </c>
      <c r="T571" s="14" t="s">
        <v>2915</v>
      </c>
      <c r="U571" s="12" t="s">
        <v>2916</v>
      </c>
      <c r="V571" s="12"/>
      <c r="W571" s="17" t="s">
        <v>2917</v>
      </c>
      <c r="X571" s="17" t="s">
        <v>1837</v>
      </c>
    </row>
    <row r="572" spans="1:24" ht="90" x14ac:dyDescent="0.25">
      <c r="A572" s="10" t="s">
        <v>1620</v>
      </c>
      <c r="B572" s="10" t="s">
        <v>1518</v>
      </c>
      <c r="C572" s="14" t="s">
        <v>16</v>
      </c>
      <c r="D572" s="9" t="s">
        <v>100</v>
      </c>
      <c r="E572" s="10" t="s">
        <v>2386</v>
      </c>
      <c r="F572" s="10" t="s">
        <v>1833</v>
      </c>
      <c r="G572" s="10" t="s">
        <v>1627</v>
      </c>
      <c r="H572" s="10" t="s">
        <v>2918</v>
      </c>
      <c r="I572" s="10" t="s">
        <v>1898</v>
      </c>
      <c r="J572" s="14" t="s">
        <v>2919</v>
      </c>
      <c r="K572" s="15">
        <v>0</v>
      </c>
      <c r="L572" s="16">
        <v>0.5</v>
      </c>
      <c r="M572" s="16">
        <v>0.5</v>
      </c>
      <c r="N572" s="16">
        <v>0.5</v>
      </c>
      <c r="O572" s="16">
        <v>0.5</v>
      </c>
      <c r="P572" s="15">
        <v>0</v>
      </c>
      <c r="Q572" s="16">
        <v>0.4</v>
      </c>
      <c r="R572" s="17" t="s">
        <v>20</v>
      </c>
      <c r="S572" s="15">
        <v>550</v>
      </c>
      <c r="T572" s="14" t="s">
        <v>2920</v>
      </c>
      <c r="U572" s="12" t="s">
        <v>2921</v>
      </c>
      <c r="V572" s="12"/>
      <c r="W572" s="17" t="s">
        <v>2922</v>
      </c>
      <c r="X572" s="17" t="s">
        <v>2918</v>
      </c>
    </row>
    <row r="573" spans="1:24" ht="30" x14ac:dyDescent="0.25">
      <c r="A573" s="10" t="s">
        <v>1626</v>
      </c>
      <c r="B573" s="10" t="s">
        <v>270</v>
      </c>
      <c r="C573" s="14" t="s">
        <v>21</v>
      </c>
      <c r="D573" s="9" t="s">
        <v>37</v>
      </c>
      <c r="E573" s="10" t="s">
        <v>1872</v>
      </c>
      <c r="F573" s="10" t="s">
        <v>2528</v>
      </c>
      <c r="G573" s="10" t="s">
        <v>1907</v>
      </c>
      <c r="H573" s="10" t="s">
        <v>120</v>
      </c>
      <c r="I573" s="10" t="s">
        <v>432</v>
      </c>
      <c r="J573" s="14" t="s">
        <v>2923</v>
      </c>
      <c r="K573" s="15">
        <v>4</v>
      </c>
      <c r="L573" s="15">
        <v>6</v>
      </c>
      <c r="M573" s="15">
        <v>10</v>
      </c>
      <c r="N573" s="15">
        <v>10</v>
      </c>
      <c r="O573" s="18" t="s">
        <v>17</v>
      </c>
      <c r="P573" s="15">
        <v>0</v>
      </c>
      <c r="Q573" s="16">
        <v>0.4</v>
      </c>
      <c r="R573" s="17" t="s">
        <v>20</v>
      </c>
      <c r="S573" s="15">
        <v>550</v>
      </c>
      <c r="T573" s="14" t="s">
        <v>2924</v>
      </c>
      <c r="U573" s="12" t="s">
        <v>2925</v>
      </c>
      <c r="V573" s="12"/>
      <c r="W573" s="17" t="s">
        <v>17</v>
      </c>
      <c r="X573" s="17" t="s">
        <v>17</v>
      </c>
    </row>
    <row r="577" spans="1:24" ht="26.25" x14ac:dyDescent="0.4">
      <c r="A577" s="233" t="s">
        <v>5272</v>
      </c>
      <c r="B577" s="233"/>
      <c r="C577" s="233"/>
      <c r="D577" s="233"/>
      <c r="E577" s="233"/>
      <c r="F577" s="233"/>
      <c r="G577" s="233"/>
      <c r="H577" s="233"/>
      <c r="I577" s="233"/>
      <c r="J577" s="233"/>
      <c r="K577" s="233"/>
      <c r="L577" s="233"/>
      <c r="M577" s="233"/>
      <c r="N577" s="233"/>
      <c r="O577" s="233"/>
      <c r="P577" s="233"/>
      <c r="Q577" s="233"/>
      <c r="R577" s="233"/>
      <c r="S577" s="233"/>
      <c r="T577" s="233"/>
      <c r="U577" s="233"/>
      <c r="V577" s="233"/>
      <c r="W577" s="233"/>
      <c r="X577" s="233"/>
    </row>
    <row r="578" spans="1:24" ht="60" x14ac:dyDescent="0.25">
      <c r="A578" s="21" t="s">
        <v>69</v>
      </c>
      <c r="B578" s="21"/>
      <c r="C578" s="22" t="s">
        <v>5</v>
      </c>
      <c r="D578" s="21" t="s">
        <v>12</v>
      </c>
      <c r="E578" s="21" t="s">
        <v>70</v>
      </c>
      <c r="F578" s="21" t="s">
        <v>11</v>
      </c>
      <c r="G578" s="21" t="s">
        <v>71</v>
      </c>
      <c r="H578" s="21" t="s">
        <v>72</v>
      </c>
      <c r="I578" s="21" t="s">
        <v>73</v>
      </c>
      <c r="J578" s="21" t="s">
        <v>4</v>
      </c>
      <c r="K578" s="21" t="s">
        <v>74</v>
      </c>
      <c r="L578" s="21" t="s">
        <v>75</v>
      </c>
      <c r="M578" s="21" t="s">
        <v>76</v>
      </c>
      <c r="N578" s="21" t="s">
        <v>77</v>
      </c>
      <c r="O578" s="21" t="s">
        <v>78</v>
      </c>
      <c r="P578" s="21" t="s">
        <v>79</v>
      </c>
      <c r="Q578" s="21" t="s">
        <v>80</v>
      </c>
      <c r="R578" s="21" t="s">
        <v>10</v>
      </c>
      <c r="S578" s="21" t="s">
        <v>81</v>
      </c>
      <c r="T578" s="21" t="s">
        <v>82</v>
      </c>
      <c r="U578" s="23" t="s">
        <v>83</v>
      </c>
      <c r="V578" s="23"/>
      <c r="W578" s="23" t="s">
        <v>84</v>
      </c>
      <c r="X578" s="23"/>
    </row>
    <row r="579" spans="1:24" x14ac:dyDescent="0.25">
      <c r="A579" s="9"/>
      <c r="B579" s="9" t="s">
        <v>85</v>
      </c>
      <c r="C579" s="10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11"/>
      <c r="V579" s="11"/>
      <c r="W579" s="9" t="s">
        <v>86</v>
      </c>
      <c r="X579" s="9" t="s">
        <v>85</v>
      </c>
    </row>
    <row r="580" spans="1:24" x14ac:dyDescent="0.25">
      <c r="A580" s="10" t="s">
        <v>13</v>
      </c>
      <c r="B580" s="10" t="s">
        <v>20</v>
      </c>
      <c r="C580" s="12"/>
      <c r="D580" s="10" t="s">
        <v>32</v>
      </c>
      <c r="E580" s="10" t="s">
        <v>38</v>
      </c>
      <c r="F580" s="10" t="s">
        <v>43</v>
      </c>
      <c r="G580" s="10" t="s">
        <v>47</v>
      </c>
      <c r="H580" s="10" t="s">
        <v>48</v>
      </c>
      <c r="I580" s="10" t="s">
        <v>52</v>
      </c>
      <c r="J580" s="10" t="s">
        <v>59</v>
      </c>
      <c r="K580" s="10" t="s">
        <v>41</v>
      </c>
      <c r="L580" s="10" t="s">
        <v>87</v>
      </c>
      <c r="M580" s="10" t="s">
        <v>88</v>
      </c>
      <c r="N580" s="10" t="s">
        <v>89</v>
      </c>
      <c r="O580" s="10" t="s">
        <v>90</v>
      </c>
      <c r="P580" s="10" t="s">
        <v>91</v>
      </c>
      <c r="Q580" s="10" t="s">
        <v>92</v>
      </c>
      <c r="R580" s="10" t="s">
        <v>93</v>
      </c>
      <c r="S580" s="10" t="s">
        <v>94</v>
      </c>
      <c r="T580" s="10" t="s">
        <v>95</v>
      </c>
      <c r="U580" s="13" t="s">
        <v>96</v>
      </c>
      <c r="V580" s="13"/>
      <c r="W580" s="10" t="s">
        <v>97</v>
      </c>
      <c r="X580" s="10" t="s">
        <v>98</v>
      </c>
    </row>
    <row r="581" spans="1:24" ht="30" x14ac:dyDescent="0.25">
      <c r="A581" s="10" t="s">
        <v>13</v>
      </c>
      <c r="B581" s="10" t="s">
        <v>1614</v>
      </c>
      <c r="C581" s="14" t="s">
        <v>16</v>
      </c>
      <c r="D581" s="9" t="s">
        <v>100</v>
      </c>
      <c r="E581" s="10" t="s">
        <v>2926</v>
      </c>
      <c r="F581" s="10" t="s">
        <v>2926</v>
      </c>
      <c r="G581" s="10" t="s">
        <v>1072</v>
      </c>
      <c r="H581" s="10" t="s">
        <v>2927</v>
      </c>
      <c r="I581" s="10" t="s">
        <v>1022</v>
      </c>
      <c r="J581" s="14" t="s">
        <v>27</v>
      </c>
      <c r="K581" s="15">
        <v>0</v>
      </c>
      <c r="L581" s="15">
        <v>15</v>
      </c>
      <c r="M581" s="15">
        <v>15</v>
      </c>
      <c r="N581" s="15">
        <v>15</v>
      </c>
      <c r="O581" s="15">
        <v>15</v>
      </c>
      <c r="P581" s="15">
        <v>0</v>
      </c>
      <c r="Q581" s="16">
        <v>0.4</v>
      </c>
      <c r="R581" s="17" t="s">
        <v>20</v>
      </c>
      <c r="S581" s="15">
        <v>550</v>
      </c>
      <c r="T581" s="14" t="s">
        <v>2928</v>
      </c>
      <c r="U581" s="12" t="s">
        <v>2929</v>
      </c>
      <c r="V581" s="12"/>
      <c r="W581" s="17" t="s">
        <v>2930</v>
      </c>
      <c r="X581" s="17" t="s">
        <v>2927</v>
      </c>
    </row>
    <row r="582" spans="1:24" ht="30" x14ac:dyDescent="0.25">
      <c r="A582" s="10" t="s">
        <v>22</v>
      </c>
      <c r="B582" s="10" t="s">
        <v>2931</v>
      </c>
      <c r="C582" s="14" t="s">
        <v>28</v>
      </c>
      <c r="D582" s="9" t="s">
        <v>150</v>
      </c>
      <c r="E582" s="10" t="s">
        <v>2932</v>
      </c>
      <c r="F582" s="10" t="s">
        <v>120</v>
      </c>
      <c r="G582" s="10" t="s">
        <v>120</v>
      </c>
      <c r="H582" s="10" t="s">
        <v>2613</v>
      </c>
      <c r="I582" s="10" t="s">
        <v>120</v>
      </c>
      <c r="J582" s="14" t="s">
        <v>2933</v>
      </c>
      <c r="K582" s="15">
        <v>20</v>
      </c>
      <c r="L582" s="15">
        <v>120</v>
      </c>
      <c r="M582" s="15">
        <v>140</v>
      </c>
      <c r="N582" s="15">
        <v>140</v>
      </c>
      <c r="O582" s="18" t="s">
        <v>17</v>
      </c>
      <c r="P582" s="15">
        <v>0</v>
      </c>
      <c r="Q582" s="19">
        <v>6.1</v>
      </c>
      <c r="R582" s="17" t="s">
        <v>20</v>
      </c>
      <c r="S582" s="19">
        <v>7358.01</v>
      </c>
      <c r="T582" s="14" t="s">
        <v>2934</v>
      </c>
      <c r="U582" s="12" t="s">
        <v>2935</v>
      </c>
      <c r="V582" s="12"/>
      <c r="W582" s="17" t="s">
        <v>17</v>
      </c>
      <c r="X582" s="17" t="s">
        <v>17</v>
      </c>
    </row>
    <row r="583" spans="1:24" ht="30" x14ac:dyDescent="0.25">
      <c r="A583" s="10" t="s">
        <v>20</v>
      </c>
      <c r="B583" s="10" t="s">
        <v>2936</v>
      </c>
      <c r="C583" s="14" t="s">
        <v>16</v>
      </c>
      <c r="D583" s="9" t="s">
        <v>100</v>
      </c>
      <c r="E583" s="10" t="s">
        <v>2937</v>
      </c>
      <c r="F583" s="10" t="s">
        <v>534</v>
      </c>
      <c r="G583" s="10" t="s">
        <v>2938</v>
      </c>
      <c r="H583" s="10" t="s">
        <v>2939</v>
      </c>
      <c r="I583" s="10" t="s">
        <v>2711</v>
      </c>
      <c r="J583" s="14" t="s">
        <v>2933</v>
      </c>
      <c r="K583" s="15">
        <v>20</v>
      </c>
      <c r="L583" s="15">
        <v>120</v>
      </c>
      <c r="M583" s="15">
        <v>140</v>
      </c>
      <c r="N583" s="15">
        <v>140</v>
      </c>
      <c r="O583" s="15">
        <v>140</v>
      </c>
      <c r="P583" s="15">
        <v>0</v>
      </c>
      <c r="Q583" s="16">
        <v>0.4</v>
      </c>
      <c r="R583" s="17" t="s">
        <v>20</v>
      </c>
      <c r="S583" s="19">
        <v>7358.01</v>
      </c>
      <c r="T583" s="14" t="s">
        <v>2940</v>
      </c>
      <c r="U583" s="12" t="s">
        <v>2941</v>
      </c>
      <c r="V583" s="12"/>
      <c r="W583" s="17" t="s">
        <v>2942</v>
      </c>
      <c r="X583" s="17" t="s">
        <v>2939</v>
      </c>
    </row>
    <row r="584" spans="1:24" ht="45" x14ac:dyDescent="0.25">
      <c r="A584" s="10" t="s">
        <v>25</v>
      </c>
      <c r="B584" s="10" t="s">
        <v>622</v>
      </c>
      <c r="C584" s="14" t="s">
        <v>16</v>
      </c>
      <c r="D584" s="9" t="s">
        <v>37</v>
      </c>
      <c r="E584" s="10" t="s">
        <v>2943</v>
      </c>
      <c r="F584" s="10" t="s">
        <v>2944</v>
      </c>
      <c r="G584" s="10" t="s">
        <v>1166</v>
      </c>
      <c r="H584" s="10" t="s">
        <v>120</v>
      </c>
      <c r="I584" s="10" t="s">
        <v>2945</v>
      </c>
      <c r="J584" s="14" t="s">
        <v>2946</v>
      </c>
      <c r="K584" s="15">
        <v>0</v>
      </c>
      <c r="L584" s="15">
        <v>400</v>
      </c>
      <c r="M584" s="15">
        <v>400</v>
      </c>
      <c r="N584" s="15">
        <v>400</v>
      </c>
      <c r="O584" s="18" t="s">
        <v>17</v>
      </c>
      <c r="P584" s="15">
        <v>0</v>
      </c>
      <c r="Q584" s="16">
        <v>0.4</v>
      </c>
      <c r="R584" s="17" t="s">
        <v>22</v>
      </c>
      <c r="S584" s="15">
        <v>50976</v>
      </c>
      <c r="T584" s="14" t="s">
        <v>2947</v>
      </c>
      <c r="U584" s="12" t="s">
        <v>2948</v>
      </c>
      <c r="V584" s="12"/>
      <c r="W584" s="17" t="s">
        <v>17</v>
      </c>
      <c r="X584" s="17" t="s">
        <v>17</v>
      </c>
    </row>
    <row r="585" spans="1:24" ht="90" x14ac:dyDescent="0.25">
      <c r="A585" s="10" t="s">
        <v>32</v>
      </c>
      <c r="B585" s="10" t="s">
        <v>2936</v>
      </c>
      <c r="C585" s="14" t="s">
        <v>16</v>
      </c>
      <c r="D585" s="9" t="s">
        <v>100</v>
      </c>
      <c r="E585" s="10" t="s">
        <v>2937</v>
      </c>
      <c r="F585" s="10" t="s">
        <v>2949</v>
      </c>
      <c r="G585" s="10" t="s">
        <v>1695</v>
      </c>
      <c r="H585" s="10" t="s">
        <v>2950</v>
      </c>
      <c r="I585" s="10" t="s">
        <v>212</v>
      </c>
      <c r="J585" s="14" t="s">
        <v>2951</v>
      </c>
      <c r="K585" s="15">
        <v>0</v>
      </c>
      <c r="L585" s="15">
        <v>60</v>
      </c>
      <c r="M585" s="15">
        <v>60</v>
      </c>
      <c r="N585" s="15">
        <v>60</v>
      </c>
      <c r="O585" s="15">
        <v>60</v>
      </c>
      <c r="P585" s="15">
        <v>0</v>
      </c>
      <c r="Q585" s="16">
        <v>0.4</v>
      </c>
      <c r="R585" s="17" t="s">
        <v>20</v>
      </c>
      <c r="S585" s="19">
        <v>3153.43</v>
      </c>
      <c r="T585" s="14" t="s">
        <v>2952</v>
      </c>
      <c r="U585" s="12" t="s">
        <v>2953</v>
      </c>
      <c r="V585" s="12"/>
      <c r="W585" s="17" t="s">
        <v>2954</v>
      </c>
      <c r="X585" s="17" t="s">
        <v>2950</v>
      </c>
    </row>
    <row r="586" spans="1:24" ht="60" x14ac:dyDescent="0.25">
      <c r="A586" s="10" t="s">
        <v>38</v>
      </c>
      <c r="B586" s="10" t="s">
        <v>1270</v>
      </c>
      <c r="C586" s="14" t="s">
        <v>16</v>
      </c>
      <c r="D586" s="9" t="s">
        <v>100</v>
      </c>
      <c r="E586" s="10" t="s">
        <v>1143</v>
      </c>
      <c r="F586" s="10" t="s">
        <v>1143</v>
      </c>
      <c r="G586" s="10" t="s">
        <v>2955</v>
      </c>
      <c r="H586" s="10" t="s">
        <v>2956</v>
      </c>
      <c r="I586" s="10" t="s">
        <v>2957</v>
      </c>
      <c r="J586" s="14" t="s">
        <v>2958</v>
      </c>
      <c r="K586" s="15">
        <v>0</v>
      </c>
      <c r="L586" s="16">
        <v>7.5</v>
      </c>
      <c r="M586" s="16">
        <v>7.5</v>
      </c>
      <c r="N586" s="16">
        <v>7.5</v>
      </c>
      <c r="O586" s="16">
        <v>7.5</v>
      </c>
      <c r="P586" s="15">
        <v>0</v>
      </c>
      <c r="Q586" s="16">
        <v>0.4</v>
      </c>
      <c r="R586" s="17" t="s">
        <v>20</v>
      </c>
      <c r="S586" s="15">
        <v>550</v>
      </c>
      <c r="T586" s="14" t="s">
        <v>2959</v>
      </c>
      <c r="U586" s="12" t="s">
        <v>2960</v>
      </c>
      <c r="V586" s="12"/>
      <c r="W586" s="17" t="s">
        <v>2961</v>
      </c>
      <c r="X586" s="17" t="s">
        <v>2956</v>
      </c>
    </row>
    <row r="587" spans="1:24" ht="30" x14ac:dyDescent="0.25">
      <c r="A587" s="10" t="s">
        <v>43</v>
      </c>
      <c r="B587" s="10" t="s">
        <v>2962</v>
      </c>
      <c r="C587" s="14" t="s">
        <v>16</v>
      </c>
      <c r="D587" s="9" t="s">
        <v>100</v>
      </c>
      <c r="E587" s="10" t="s">
        <v>534</v>
      </c>
      <c r="F587" s="10" t="s">
        <v>1022</v>
      </c>
      <c r="G587" s="10" t="s">
        <v>2963</v>
      </c>
      <c r="H587" s="10" t="s">
        <v>2964</v>
      </c>
      <c r="I587" s="10" t="s">
        <v>2094</v>
      </c>
      <c r="J587" s="14" t="s">
        <v>2965</v>
      </c>
      <c r="K587" s="15">
        <v>10</v>
      </c>
      <c r="L587" s="15">
        <v>5</v>
      </c>
      <c r="M587" s="15">
        <v>15</v>
      </c>
      <c r="N587" s="15">
        <v>15</v>
      </c>
      <c r="O587" s="15">
        <v>15</v>
      </c>
      <c r="P587" s="15">
        <v>0</v>
      </c>
      <c r="Q587" s="16">
        <v>0.4</v>
      </c>
      <c r="R587" s="17" t="s">
        <v>20</v>
      </c>
      <c r="S587" s="15">
        <v>550</v>
      </c>
      <c r="T587" s="14" t="s">
        <v>2966</v>
      </c>
      <c r="U587" s="12" t="s">
        <v>2967</v>
      </c>
      <c r="V587" s="12"/>
      <c r="W587" s="17" t="s">
        <v>2968</v>
      </c>
      <c r="X587" s="17" t="s">
        <v>2964</v>
      </c>
    </row>
    <row r="588" spans="1:24" ht="45" x14ac:dyDescent="0.25">
      <c r="A588" s="10" t="s">
        <v>47</v>
      </c>
      <c r="B588" s="10" t="s">
        <v>2021</v>
      </c>
      <c r="C588" s="14" t="s">
        <v>16</v>
      </c>
      <c r="D588" s="9" t="s">
        <v>100</v>
      </c>
      <c r="E588" s="10" t="s">
        <v>1148</v>
      </c>
      <c r="F588" s="10" t="s">
        <v>2302</v>
      </c>
      <c r="G588" s="10" t="s">
        <v>2467</v>
      </c>
      <c r="H588" s="10" t="s">
        <v>2969</v>
      </c>
      <c r="I588" s="10" t="s">
        <v>2538</v>
      </c>
      <c r="J588" s="14" t="s">
        <v>1016</v>
      </c>
      <c r="K588" s="15">
        <v>4</v>
      </c>
      <c r="L588" s="15">
        <v>11</v>
      </c>
      <c r="M588" s="15">
        <v>15</v>
      </c>
      <c r="N588" s="15">
        <v>15</v>
      </c>
      <c r="O588" s="15">
        <v>15</v>
      </c>
      <c r="P588" s="15">
        <v>0</v>
      </c>
      <c r="Q588" s="16">
        <v>0.4</v>
      </c>
      <c r="R588" s="17" t="s">
        <v>20</v>
      </c>
      <c r="S588" s="15">
        <v>550</v>
      </c>
      <c r="T588" s="14" t="s">
        <v>2970</v>
      </c>
      <c r="U588" s="12" t="s">
        <v>2971</v>
      </c>
      <c r="V588" s="12"/>
      <c r="W588" s="17" t="s">
        <v>2972</v>
      </c>
      <c r="X588" s="17" t="s">
        <v>2969</v>
      </c>
    </row>
    <row r="589" spans="1:24" ht="90" x14ac:dyDescent="0.25">
      <c r="A589" s="10" t="s">
        <v>48</v>
      </c>
      <c r="B589" s="10" t="s">
        <v>2450</v>
      </c>
      <c r="C589" s="14" t="s">
        <v>16</v>
      </c>
      <c r="D589" s="9" t="s">
        <v>100</v>
      </c>
      <c r="E589" s="10" t="s">
        <v>2038</v>
      </c>
      <c r="F589" s="10" t="s">
        <v>2759</v>
      </c>
      <c r="G589" s="10" t="s">
        <v>2973</v>
      </c>
      <c r="H589" s="10" t="s">
        <v>2974</v>
      </c>
      <c r="I589" s="10" t="s">
        <v>1167</v>
      </c>
      <c r="J589" s="14" t="s">
        <v>2975</v>
      </c>
      <c r="K589" s="15">
        <v>0</v>
      </c>
      <c r="L589" s="15">
        <v>120</v>
      </c>
      <c r="M589" s="15">
        <v>120</v>
      </c>
      <c r="N589" s="15">
        <v>120</v>
      </c>
      <c r="O589" s="15">
        <v>120</v>
      </c>
      <c r="P589" s="15">
        <v>160</v>
      </c>
      <c r="Q589" s="19">
        <v>6.1</v>
      </c>
      <c r="R589" s="17" t="s">
        <v>20</v>
      </c>
      <c r="S589" s="19">
        <v>6306.86</v>
      </c>
      <c r="T589" s="14" t="s">
        <v>2976</v>
      </c>
      <c r="U589" s="12" t="s">
        <v>2977</v>
      </c>
      <c r="V589" s="12"/>
      <c r="W589" s="17" t="s">
        <v>2978</v>
      </c>
      <c r="X589" s="17" t="s">
        <v>2974</v>
      </c>
    </row>
    <row r="590" spans="1:24" ht="105" x14ac:dyDescent="0.25">
      <c r="A590" s="10" t="s">
        <v>52</v>
      </c>
      <c r="B590" s="10" t="s">
        <v>1880</v>
      </c>
      <c r="C590" s="14" t="s">
        <v>16</v>
      </c>
      <c r="D590" s="9" t="s">
        <v>37</v>
      </c>
      <c r="E590" s="10" t="s">
        <v>1805</v>
      </c>
      <c r="F590" s="10" t="s">
        <v>1270</v>
      </c>
      <c r="G590" s="10" t="s">
        <v>1237</v>
      </c>
      <c r="H590" s="10" t="s">
        <v>120</v>
      </c>
      <c r="I590" s="10" t="s">
        <v>2189</v>
      </c>
      <c r="J590" s="14" t="s">
        <v>2979</v>
      </c>
      <c r="K590" s="15">
        <v>0</v>
      </c>
      <c r="L590" s="15">
        <v>50</v>
      </c>
      <c r="M590" s="15">
        <v>50</v>
      </c>
      <c r="N590" s="15">
        <v>50</v>
      </c>
      <c r="O590" s="18" t="s">
        <v>17</v>
      </c>
      <c r="P590" s="15">
        <v>0</v>
      </c>
      <c r="Q590" s="16">
        <v>0.4</v>
      </c>
      <c r="R590" s="17" t="s">
        <v>20</v>
      </c>
      <c r="S590" s="19">
        <v>2627.86</v>
      </c>
      <c r="T590" s="14" t="s">
        <v>2980</v>
      </c>
      <c r="U590" s="12" t="s">
        <v>2981</v>
      </c>
      <c r="V590" s="12"/>
      <c r="W590" s="17" t="s">
        <v>17</v>
      </c>
      <c r="X590" s="17" t="s">
        <v>17</v>
      </c>
    </row>
    <row r="591" spans="1:24" ht="45" x14ac:dyDescent="0.25">
      <c r="A591" s="10" t="s">
        <v>40</v>
      </c>
      <c r="B591" s="10" t="s">
        <v>2736</v>
      </c>
      <c r="C591" s="14" t="s">
        <v>16</v>
      </c>
      <c r="D591" s="9" t="s">
        <v>100</v>
      </c>
      <c r="E591" s="10" t="s">
        <v>2392</v>
      </c>
      <c r="F591" s="10" t="s">
        <v>1237</v>
      </c>
      <c r="G591" s="10" t="s">
        <v>2982</v>
      </c>
      <c r="H591" s="10" t="s">
        <v>2124</v>
      </c>
      <c r="I591" s="10" t="s">
        <v>347</v>
      </c>
      <c r="J591" s="14" t="s">
        <v>39</v>
      </c>
      <c r="K591" s="15">
        <v>10</v>
      </c>
      <c r="L591" s="15">
        <v>5</v>
      </c>
      <c r="M591" s="15">
        <v>15</v>
      </c>
      <c r="N591" s="15">
        <v>15</v>
      </c>
      <c r="O591" s="15">
        <v>15</v>
      </c>
      <c r="P591" s="15">
        <v>0</v>
      </c>
      <c r="Q591" s="16">
        <v>0.4</v>
      </c>
      <c r="R591" s="17" t="s">
        <v>20</v>
      </c>
      <c r="S591" s="15">
        <v>550</v>
      </c>
      <c r="T591" s="14" t="s">
        <v>2983</v>
      </c>
      <c r="U591" s="12" t="s">
        <v>2984</v>
      </c>
      <c r="V591" s="12"/>
      <c r="W591" s="17" t="s">
        <v>2985</v>
      </c>
      <c r="X591" s="17" t="s">
        <v>2124</v>
      </c>
    </row>
    <row r="592" spans="1:24" ht="60" x14ac:dyDescent="0.25">
      <c r="A592" s="10" t="s">
        <v>58</v>
      </c>
      <c r="B592" s="10" t="s">
        <v>2986</v>
      </c>
      <c r="C592" s="14" t="s">
        <v>16</v>
      </c>
      <c r="D592" s="9" t="s">
        <v>100</v>
      </c>
      <c r="E592" s="10" t="s">
        <v>2987</v>
      </c>
      <c r="F592" s="10" t="s">
        <v>2622</v>
      </c>
      <c r="G592" s="10" t="s">
        <v>2988</v>
      </c>
      <c r="H592" s="10" t="s">
        <v>452</v>
      </c>
      <c r="I592" s="10" t="s">
        <v>2989</v>
      </c>
      <c r="J592" s="14" t="s">
        <v>2990</v>
      </c>
      <c r="K592" s="15">
        <v>110</v>
      </c>
      <c r="L592" s="15">
        <v>210</v>
      </c>
      <c r="M592" s="15">
        <v>320</v>
      </c>
      <c r="N592" s="15">
        <v>320</v>
      </c>
      <c r="O592" s="15">
        <v>320</v>
      </c>
      <c r="P592" s="15">
        <v>400</v>
      </c>
      <c r="Q592" s="19">
        <v>6.1</v>
      </c>
      <c r="R592" s="17" t="s">
        <v>20</v>
      </c>
      <c r="S592" s="19">
        <v>11037.01</v>
      </c>
      <c r="T592" s="14" t="s">
        <v>2991</v>
      </c>
      <c r="U592" s="12" t="s">
        <v>2992</v>
      </c>
      <c r="V592" s="12"/>
      <c r="W592" s="17" t="s">
        <v>2993</v>
      </c>
      <c r="X592" s="17" t="s">
        <v>452</v>
      </c>
    </row>
    <row r="593" spans="1:24" ht="60" x14ac:dyDescent="0.25">
      <c r="A593" s="10" t="s">
        <v>59</v>
      </c>
      <c r="B593" s="10" t="s">
        <v>2698</v>
      </c>
      <c r="C593" s="14" t="s">
        <v>16</v>
      </c>
      <c r="D593" s="9" t="s">
        <v>100</v>
      </c>
      <c r="E593" s="10" t="s">
        <v>2994</v>
      </c>
      <c r="F593" s="10" t="s">
        <v>2310</v>
      </c>
      <c r="G593" s="10" t="s">
        <v>2995</v>
      </c>
      <c r="H593" s="10" t="s">
        <v>2996</v>
      </c>
      <c r="I593" s="10" t="s">
        <v>2502</v>
      </c>
      <c r="J593" s="14" t="s">
        <v>2997</v>
      </c>
      <c r="K593" s="15">
        <v>0</v>
      </c>
      <c r="L593" s="15">
        <v>100</v>
      </c>
      <c r="M593" s="15">
        <v>100</v>
      </c>
      <c r="N593" s="15">
        <v>100</v>
      </c>
      <c r="O593" s="15">
        <v>100</v>
      </c>
      <c r="P593" s="15">
        <v>0</v>
      </c>
      <c r="Q593" s="16">
        <v>0.4</v>
      </c>
      <c r="R593" s="17" t="s">
        <v>20</v>
      </c>
      <c r="S593" s="19">
        <v>5255.72</v>
      </c>
      <c r="T593" s="14" t="s">
        <v>2998</v>
      </c>
      <c r="U593" s="12" t="s">
        <v>2999</v>
      </c>
      <c r="V593" s="12"/>
      <c r="W593" s="17" t="s">
        <v>3000</v>
      </c>
      <c r="X593" s="17" t="s">
        <v>2996</v>
      </c>
    </row>
    <row r="594" spans="1:24" ht="60" x14ac:dyDescent="0.25">
      <c r="A594" s="10" t="s">
        <v>63</v>
      </c>
      <c r="B594" s="10" t="s">
        <v>2348</v>
      </c>
      <c r="C594" s="14" t="s">
        <v>16</v>
      </c>
      <c r="D594" s="9" t="s">
        <v>100</v>
      </c>
      <c r="E594" s="10" t="s">
        <v>1686</v>
      </c>
      <c r="F594" s="10" t="s">
        <v>1974</v>
      </c>
      <c r="G594" s="10" t="s">
        <v>3001</v>
      </c>
      <c r="H594" s="10" t="s">
        <v>3002</v>
      </c>
      <c r="I594" s="10" t="s">
        <v>2290</v>
      </c>
      <c r="J594" s="14" t="s">
        <v>3003</v>
      </c>
      <c r="K594" s="15">
        <v>0</v>
      </c>
      <c r="L594" s="15">
        <v>10</v>
      </c>
      <c r="M594" s="15">
        <v>10</v>
      </c>
      <c r="N594" s="15">
        <v>10</v>
      </c>
      <c r="O594" s="15">
        <v>10</v>
      </c>
      <c r="P594" s="15">
        <v>0</v>
      </c>
      <c r="Q594" s="16">
        <v>0.4</v>
      </c>
      <c r="R594" s="17" t="s">
        <v>20</v>
      </c>
      <c r="S594" s="15">
        <v>550</v>
      </c>
      <c r="T594" s="14" t="s">
        <v>3004</v>
      </c>
      <c r="U594" s="12" t="s">
        <v>3005</v>
      </c>
      <c r="V594" s="12"/>
      <c r="W594" s="17" t="s">
        <v>3006</v>
      </c>
      <c r="X594" s="17" t="s">
        <v>3002</v>
      </c>
    </row>
    <row r="595" spans="1:24" ht="90" x14ac:dyDescent="0.25">
      <c r="A595" s="10" t="s">
        <v>41</v>
      </c>
      <c r="B595" s="10" t="s">
        <v>2310</v>
      </c>
      <c r="C595" s="14" t="s">
        <v>16</v>
      </c>
      <c r="D595" s="9" t="s">
        <v>100</v>
      </c>
      <c r="E595" s="10" t="s">
        <v>2859</v>
      </c>
      <c r="F595" s="10" t="s">
        <v>2050</v>
      </c>
      <c r="G595" s="10" t="s">
        <v>3007</v>
      </c>
      <c r="H595" s="10" t="s">
        <v>2155</v>
      </c>
      <c r="I595" s="10" t="s">
        <v>3008</v>
      </c>
      <c r="J595" s="14" t="s">
        <v>3009</v>
      </c>
      <c r="K595" s="15">
        <v>0</v>
      </c>
      <c r="L595" s="15">
        <v>4</v>
      </c>
      <c r="M595" s="15">
        <v>4</v>
      </c>
      <c r="N595" s="15">
        <v>4</v>
      </c>
      <c r="O595" s="15">
        <v>4</v>
      </c>
      <c r="P595" s="15">
        <v>0</v>
      </c>
      <c r="Q595" s="16">
        <v>0.4</v>
      </c>
      <c r="R595" s="17" t="s">
        <v>20</v>
      </c>
      <c r="S595" s="15">
        <v>550</v>
      </c>
      <c r="T595" s="14" t="s">
        <v>3010</v>
      </c>
      <c r="U595" s="12" t="s">
        <v>3011</v>
      </c>
      <c r="V595" s="12"/>
      <c r="W595" s="17" t="s">
        <v>3012</v>
      </c>
      <c r="X595" s="17" t="s">
        <v>2155</v>
      </c>
    </row>
    <row r="596" spans="1:24" ht="60" x14ac:dyDescent="0.25">
      <c r="A596" s="10" t="s">
        <v>87</v>
      </c>
      <c r="B596" s="10" t="s">
        <v>2698</v>
      </c>
      <c r="C596" s="14" t="s">
        <v>16</v>
      </c>
      <c r="D596" s="9" t="s">
        <v>100</v>
      </c>
      <c r="E596" s="10" t="s">
        <v>1504</v>
      </c>
      <c r="F596" s="10" t="s">
        <v>2994</v>
      </c>
      <c r="G596" s="10" t="s">
        <v>3013</v>
      </c>
      <c r="H596" s="10" t="s">
        <v>2827</v>
      </c>
      <c r="I596" s="10" t="s">
        <v>3014</v>
      </c>
      <c r="J596" s="14" t="s">
        <v>2022</v>
      </c>
      <c r="K596" s="15">
        <v>0</v>
      </c>
      <c r="L596" s="15">
        <v>10</v>
      </c>
      <c r="M596" s="15">
        <v>10</v>
      </c>
      <c r="N596" s="15">
        <v>10</v>
      </c>
      <c r="O596" s="15">
        <v>10</v>
      </c>
      <c r="P596" s="15">
        <v>0</v>
      </c>
      <c r="Q596" s="16">
        <v>0.4</v>
      </c>
      <c r="R596" s="17" t="s">
        <v>20</v>
      </c>
      <c r="S596" s="15">
        <v>550</v>
      </c>
      <c r="T596" s="14" t="s">
        <v>3015</v>
      </c>
      <c r="U596" s="12" t="s">
        <v>3016</v>
      </c>
      <c r="V596" s="12"/>
      <c r="W596" s="17" t="s">
        <v>3017</v>
      </c>
      <c r="X596" s="17" t="s">
        <v>2827</v>
      </c>
    </row>
    <row r="597" spans="1:24" ht="45" x14ac:dyDescent="0.25">
      <c r="A597" s="10" t="s">
        <v>88</v>
      </c>
      <c r="B597" s="10" t="s">
        <v>2613</v>
      </c>
      <c r="C597" s="14" t="s">
        <v>16</v>
      </c>
      <c r="D597" s="9" t="s">
        <v>37</v>
      </c>
      <c r="E597" s="10" t="s">
        <v>1767</v>
      </c>
      <c r="F597" s="10" t="s">
        <v>414</v>
      </c>
      <c r="G597" s="10" t="s">
        <v>3018</v>
      </c>
      <c r="H597" s="10" t="s">
        <v>120</v>
      </c>
      <c r="I597" s="10" t="s">
        <v>3019</v>
      </c>
      <c r="J597" s="14" t="s">
        <v>3020</v>
      </c>
      <c r="K597" s="15">
        <v>0</v>
      </c>
      <c r="L597" s="15">
        <v>10</v>
      </c>
      <c r="M597" s="15">
        <v>10</v>
      </c>
      <c r="N597" s="15">
        <v>10</v>
      </c>
      <c r="O597" s="18" t="s">
        <v>17</v>
      </c>
      <c r="P597" s="15">
        <v>0</v>
      </c>
      <c r="Q597" s="16">
        <v>0.4</v>
      </c>
      <c r="R597" s="17" t="s">
        <v>20</v>
      </c>
      <c r="S597" s="19">
        <v>525.57000000000005</v>
      </c>
      <c r="T597" s="14" t="s">
        <v>3021</v>
      </c>
      <c r="U597" s="12" t="s">
        <v>3022</v>
      </c>
      <c r="V597" s="12"/>
      <c r="W597" s="17" t="s">
        <v>17</v>
      </c>
      <c r="X597" s="17" t="s">
        <v>17</v>
      </c>
    </row>
    <row r="598" spans="1:24" ht="45" x14ac:dyDescent="0.25">
      <c r="A598" s="10" t="s">
        <v>89</v>
      </c>
      <c r="B598" s="10" t="s">
        <v>3008</v>
      </c>
      <c r="C598" s="14" t="s">
        <v>16</v>
      </c>
      <c r="D598" s="9" t="s">
        <v>100</v>
      </c>
      <c r="E598" s="10" t="s">
        <v>3023</v>
      </c>
      <c r="F598" s="10" t="s">
        <v>2396</v>
      </c>
      <c r="G598" s="10" t="s">
        <v>2028</v>
      </c>
      <c r="H598" s="10" t="s">
        <v>2124</v>
      </c>
      <c r="I598" s="10" t="s">
        <v>3024</v>
      </c>
      <c r="J598" s="14" t="s">
        <v>1989</v>
      </c>
      <c r="K598" s="15">
        <v>10</v>
      </c>
      <c r="L598" s="15">
        <v>5</v>
      </c>
      <c r="M598" s="15">
        <v>15</v>
      </c>
      <c r="N598" s="15">
        <v>15</v>
      </c>
      <c r="O598" s="15">
        <v>15</v>
      </c>
      <c r="P598" s="15">
        <v>0</v>
      </c>
      <c r="Q598" s="16">
        <v>0.4</v>
      </c>
      <c r="R598" s="17" t="s">
        <v>20</v>
      </c>
      <c r="S598" s="15">
        <v>550</v>
      </c>
      <c r="T598" s="14" t="s">
        <v>3025</v>
      </c>
      <c r="U598" s="12" t="s">
        <v>3026</v>
      </c>
      <c r="V598" s="12"/>
      <c r="W598" s="17" t="s">
        <v>3027</v>
      </c>
      <c r="X598" s="17" t="s">
        <v>2124</v>
      </c>
    </row>
    <row r="599" spans="1:24" ht="45" x14ac:dyDescent="0.25">
      <c r="A599" s="10" t="s">
        <v>90</v>
      </c>
      <c r="B599" s="10" t="s">
        <v>3028</v>
      </c>
      <c r="C599" s="14" t="s">
        <v>16</v>
      </c>
      <c r="D599" s="9" t="s">
        <v>37</v>
      </c>
      <c r="E599" s="10" t="s">
        <v>2321</v>
      </c>
      <c r="F599" s="10" t="s">
        <v>2736</v>
      </c>
      <c r="G599" s="10" t="s">
        <v>1348</v>
      </c>
      <c r="H599" s="10" t="s">
        <v>120</v>
      </c>
      <c r="I599" s="10" t="s">
        <v>3029</v>
      </c>
      <c r="J599" s="14" t="s">
        <v>3030</v>
      </c>
      <c r="K599" s="15">
        <v>0</v>
      </c>
      <c r="L599" s="15">
        <v>15</v>
      </c>
      <c r="M599" s="15">
        <v>15</v>
      </c>
      <c r="N599" s="15">
        <v>15</v>
      </c>
      <c r="O599" s="18" t="s">
        <v>17</v>
      </c>
      <c r="P599" s="15">
        <v>0</v>
      </c>
      <c r="Q599" s="16">
        <v>0.4</v>
      </c>
      <c r="R599" s="17" t="s">
        <v>20</v>
      </c>
      <c r="S599" s="15">
        <v>550</v>
      </c>
      <c r="T599" s="14" t="s">
        <v>3031</v>
      </c>
      <c r="U599" s="12" t="s">
        <v>3032</v>
      </c>
      <c r="V599" s="12"/>
      <c r="W599" s="17" t="s">
        <v>17</v>
      </c>
      <c r="X599" s="17" t="s">
        <v>17</v>
      </c>
    </row>
    <row r="600" spans="1:24" ht="90" x14ac:dyDescent="0.25">
      <c r="A600" s="10" t="s">
        <v>91</v>
      </c>
      <c r="B600" s="10" t="s">
        <v>2205</v>
      </c>
      <c r="C600" s="14" t="s">
        <v>16</v>
      </c>
      <c r="D600" s="9" t="s">
        <v>37</v>
      </c>
      <c r="E600" s="10" t="s">
        <v>276</v>
      </c>
      <c r="F600" s="10" t="s">
        <v>3028</v>
      </c>
      <c r="G600" s="10" t="s">
        <v>2974</v>
      </c>
      <c r="H600" s="10" t="s">
        <v>120</v>
      </c>
      <c r="I600" s="10" t="s">
        <v>120</v>
      </c>
      <c r="J600" s="14" t="s">
        <v>3033</v>
      </c>
      <c r="K600" s="15">
        <v>0</v>
      </c>
      <c r="L600" s="15">
        <v>15</v>
      </c>
      <c r="M600" s="15">
        <v>15</v>
      </c>
      <c r="N600" s="15">
        <v>15</v>
      </c>
      <c r="O600" s="18" t="s">
        <v>17</v>
      </c>
      <c r="P600" s="15">
        <v>0</v>
      </c>
      <c r="Q600" s="16">
        <v>0.4</v>
      </c>
      <c r="R600" s="17" t="s">
        <v>20</v>
      </c>
      <c r="S600" s="15">
        <v>550</v>
      </c>
      <c r="T600" s="14" t="s">
        <v>3034</v>
      </c>
      <c r="U600" s="12" t="s">
        <v>3035</v>
      </c>
      <c r="V600" s="12"/>
      <c r="W600" s="17" t="s">
        <v>17</v>
      </c>
      <c r="X600" s="17" t="s">
        <v>17</v>
      </c>
    </row>
    <row r="601" spans="1:24" ht="60" x14ac:dyDescent="0.25">
      <c r="A601" s="10" t="s">
        <v>92</v>
      </c>
      <c r="B601" s="10" t="s">
        <v>2944</v>
      </c>
      <c r="C601" s="14" t="s">
        <v>519</v>
      </c>
      <c r="D601" s="9" t="s">
        <v>100</v>
      </c>
      <c r="E601" s="10" t="s">
        <v>1387</v>
      </c>
      <c r="F601" s="10" t="s">
        <v>2585</v>
      </c>
      <c r="G601" s="10" t="s">
        <v>3036</v>
      </c>
      <c r="H601" s="10" t="s">
        <v>3037</v>
      </c>
      <c r="I601" s="10" t="s">
        <v>1348</v>
      </c>
      <c r="J601" s="14" t="s">
        <v>39</v>
      </c>
      <c r="K601" s="15">
        <v>0</v>
      </c>
      <c r="L601" s="15">
        <v>0</v>
      </c>
      <c r="M601" s="15">
        <v>15</v>
      </c>
      <c r="N601" s="15">
        <v>15</v>
      </c>
      <c r="O601" s="15">
        <v>15</v>
      </c>
      <c r="P601" s="15">
        <v>0</v>
      </c>
      <c r="Q601" s="16">
        <v>0.4</v>
      </c>
      <c r="R601" s="17" t="s">
        <v>20</v>
      </c>
      <c r="S601" s="15">
        <v>550</v>
      </c>
      <c r="T601" s="14" t="s">
        <v>3038</v>
      </c>
      <c r="U601" s="12" t="s">
        <v>3039</v>
      </c>
      <c r="V601" s="12"/>
      <c r="W601" s="17" t="s">
        <v>3040</v>
      </c>
      <c r="X601" s="17" t="s">
        <v>3037</v>
      </c>
    </row>
    <row r="602" spans="1:24" ht="60" x14ac:dyDescent="0.25">
      <c r="A602" s="10" t="s">
        <v>93</v>
      </c>
      <c r="B602" s="10" t="s">
        <v>2450</v>
      </c>
      <c r="C602" s="14" t="s">
        <v>16</v>
      </c>
      <c r="D602" s="9" t="s">
        <v>100</v>
      </c>
      <c r="E602" s="10" t="s">
        <v>2038</v>
      </c>
      <c r="F602" s="10" t="s">
        <v>2425</v>
      </c>
      <c r="G602" s="10" t="s">
        <v>3041</v>
      </c>
      <c r="H602" s="10" t="s">
        <v>3002</v>
      </c>
      <c r="I602" s="10" t="s">
        <v>3042</v>
      </c>
      <c r="J602" s="14" t="s">
        <v>3043</v>
      </c>
      <c r="K602" s="15">
        <v>0</v>
      </c>
      <c r="L602" s="15">
        <v>50</v>
      </c>
      <c r="M602" s="15">
        <v>50</v>
      </c>
      <c r="N602" s="15">
        <v>50</v>
      </c>
      <c r="O602" s="15">
        <v>50</v>
      </c>
      <c r="P602" s="15">
        <v>63</v>
      </c>
      <c r="Q602" s="19">
        <v>6.1</v>
      </c>
      <c r="R602" s="17" t="s">
        <v>20</v>
      </c>
      <c r="S602" s="15">
        <v>18150</v>
      </c>
      <c r="T602" s="14" t="s">
        <v>3044</v>
      </c>
      <c r="U602" s="12" t="s">
        <v>3045</v>
      </c>
      <c r="V602" s="12"/>
      <c r="W602" s="17" t="s">
        <v>3046</v>
      </c>
      <c r="X602" s="17" t="s">
        <v>3002</v>
      </c>
    </row>
    <row r="603" spans="1:24" ht="45" x14ac:dyDescent="0.25">
      <c r="A603" s="10" t="s">
        <v>267</v>
      </c>
      <c r="B603" s="10" t="s">
        <v>3047</v>
      </c>
      <c r="C603" s="14" t="s">
        <v>16</v>
      </c>
      <c r="D603" s="9" t="s">
        <v>100</v>
      </c>
      <c r="E603" s="10" t="s">
        <v>3008</v>
      </c>
      <c r="F603" s="10" t="s">
        <v>2538</v>
      </c>
      <c r="G603" s="10" t="s">
        <v>3048</v>
      </c>
      <c r="H603" s="10" t="s">
        <v>1131</v>
      </c>
      <c r="I603" s="10" t="s">
        <v>3049</v>
      </c>
      <c r="J603" s="14" t="s">
        <v>3050</v>
      </c>
      <c r="K603" s="15">
        <v>0</v>
      </c>
      <c r="L603" s="15">
        <v>100</v>
      </c>
      <c r="M603" s="15">
        <v>100</v>
      </c>
      <c r="N603" s="15">
        <v>100</v>
      </c>
      <c r="O603" s="15">
        <v>100</v>
      </c>
      <c r="P603" s="15">
        <v>0</v>
      </c>
      <c r="Q603" s="16">
        <v>0.4</v>
      </c>
      <c r="R603" s="17" t="s">
        <v>20</v>
      </c>
      <c r="S603" s="19">
        <v>5255.72</v>
      </c>
      <c r="T603" s="14" t="s">
        <v>3051</v>
      </c>
      <c r="U603" s="12" t="s">
        <v>3052</v>
      </c>
      <c r="V603" s="12"/>
      <c r="W603" s="17" t="s">
        <v>3053</v>
      </c>
      <c r="X603" s="17" t="s">
        <v>1131</v>
      </c>
    </row>
    <row r="604" spans="1:24" ht="75" x14ac:dyDescent="0.25">
      <c r="A604" s="10" t="s">
        <v>94</v>
      </c>
      <c r="B604" s="10" t="s">
        <v>1270</v>
      </c>
      <c r="C604" s="14" t="s">
        <v>16</v>
      </c>
      <c r="D604" s="9" t="s">
        <v>100</v>
      </c>
      <c r="E604" s="10" t="s">
        <v>3054</v>
      </c>
      <c r="F604" s="10" t="s">
        <v>2302</v>
      </c>
      <c r="G604" s="10" t="s">
        <v>2467</v>
      </c>
      <c r="H604" s="10" t="s">
        <v>2235</v>
      </c>
      <c r="I604" s="10" t="s">
        <v>2450</v>
      </c>
      <c r="J604" s="14" t="s">
        <v>229</v>
      </c>
      <c r="K604" s="15">
        <v>5</v>
      </c>
      <c r="L604" s="15">
        <v>45</v>
      </c>
      <c r="M604" s="15">
        <v>50</v>
      </c>
      <c r="N604" s="15">
        <v>50</v>
      </c>
      <c r="O604" s="15">
        <v>50</v>
      </c>
      <c r="P604" s="15">
        <v>0</v>
      </c>
      <c r="Q604" s="16">
        <v>0.4</v>
      </c>
      <c r="R604" s="17" t="s">
        <v>20</v>
      </c>
      <c r="S604" s="19">
        <v>2365.0700000000002</v>
      </c>
      <c r="T604" s="14" t="s">
        <v>3055</v>
      </c>
      <c r="U604" s="12" t="s">
        <v>3056</v>
      </c>
      <c r="V604" s="12"/>
      <c r="W604" s="17" t="s">
        <v>3057</v>
      </c>
      <c r="X604" s="17" t="s">
        <v>2235</v>
      </c>
    </row>
    <row r="605" spans="1:24" ht="105" x14ac:dyDescent="0.25">
      <c r="A605" s="10" t="s">
        <v>281</v>
      </c>
      <c r="B605" s="10" t="s">
        <v>3048</v>
      </c>
      <c r="C605" s="14" t="s">
        <v>16</v>
      </c>
      <c r="D605" s="9" t="s">
        <v>100</v>
      </c>
      <c r="E605" s="10" t="s">
        <v>138</v>
      </c>
      <c r="F605" s="10" t="s">
        <v>2936</v>
      </c>
      <c r="G605" s="10" t="s">
        <v>3058</v>
      </c>
      <c r="H605" s="10" t="s">
        <v>3059</v>
      </c>
      <c r="I605" s="10" t="s">
        <v>3060</v>
      </c>
      <c r="J605" s="14" t="s">
        <v>3061</v>
      </c>
      <c r="K605" s="15">
        <v>10</v>
      </c>
      <c r="L605" s="15">
        <v>35</v>
      </c>
      <c r="M605" s="15">
        <v>45</v>
      </c>
      <c r="N605" s="15">
        <v>45</v>
      </c>
      <c r="O605" s="15">
        <v>45</v>
      </c>
      <c r="P605" s="15">
        <v>0</v>
      </c>
      <c r="Q605" s="16">
        <v>0.4</v>
      </c>
      <c r="R605" s="17" t="s">
        <v>20</v>
      </c>
      <c r="S605" s="16">
        <v>1839.5</v>
      </c>
      <c r="T605" s="14" t="s">
        <v>3062</v>
      </c>
      <c r="U605" s="12" t="s">
        <v>3063</v>
      </c>
      <c r="V605" s="12"/>
      <c r="W605" s="17" t="s">
        <v>3064</v>
      </c>
      <c r="X605" s="17" t="s">
        <v>3059</v>
      </c>
    </row>
    <row r="606" spans="1:24" ht="30" x14ac:dyDescent="0.25">
      <c r="A606" s="10" t="s">
        <v>95</v>
      </c>
      <c r="B606" s="10" t="s">
        <v>2969</v>
      </c>
      <c r="C606" s="14" t="s">
        <v>16</v>
      </c>
      <c r="D606" s="9" t="s">
        <v>100</v>
      </c>
      <c r="E606" s="10" t="s">
        <v>2973</v>
      </c>
      <c r="F606" s="10" t="s">
        <v>2973</v>
      </c>
      <c r="G606" s="10" t="s">
        <v>534</v>
      </c>
      <c r="H606" s="10" t="s">
        <v>2944</v>
      </c>
      <c r="I606" s="10" t="s">
        <v>3065</v>
      </c>
      <c r="J606" s="14" t="s">
        <v>39</v>
      </c>
      <c r="K606" s="15">
        <v>3</v>
      </c>
      <c r="L606" s="15">
        <v>12</v>
      </c>
      <c r="M606" s="15">
        <v>15</v>
      </c>
      <c r="N606" s="15">
        <v>15</v>
      </c>
      <c r="O606" s="15">
        <v>15</v>
      </c>
      <c r="P606" s="15">
        <v>0</v>
      </c>
      <c r="Q606" s="16">
        <v>0.4</v>
      </c>
      <c r="R606" s="17" t="s">
        <v>20</v>
      </c>
      <c r="S606" s="15">
        <v>550</v>
      </c>
      <c r="T606" s="14" t="s">
        <v>3066</v>
      </c>
      <c r="U606" s="12" t="s">
        <v>3067</v>
      </c>
      <c r="V606" s="12"/>
      <c r="W606" s="17" t="s">
        <v>3068</v>
      </c>
      <c r="X606" s="17" t="s">
        <v>2944</v>
      </c>
    </row>
    <row r="607" spans="1:24" ht="30" x14ac:dyDescent="0.25">
      <c r="A607" s="10" t="s">
        <v>96</v>
      </c>
      <c r="B607" s="10" t="s">
        <v>3069</v>
      </c>
      <c r="C607" s="14" t="s">
        <v>16</v>
      </c>
      <c r="D607" s="9" t="s">
        <v>100</v>
      </c>
      <c r="E607" s="10" t="s">
        <v>2396</v>
      </c>
      <c r="F607" s="10" t="s">
        <v>1327</v>
      </c>
      <c r="G607" s="10" t="s">
        <v>3070</v>
      </c>
      <c r="H607" s="10" t="s">
        <v>2235</v>
      </c>
      <c r="I607" s="10" t="s">
        <v>3002</v>
      </c>
      <c r="J607" s="14" t="s">
        <v>3030</v>
      </c>
      <c r="K607" s="15">
        <v>0</v>
      </c>
      <c r="L607" s="15">
        <v>15</v>
      </c>
      <c r="M607" s="15">
        <v>15</v>
      </c>
      <c r="N607" s="15">
        <v>15</v>
      </c>
      <c r="O607" s="15">
        <v>15</v>
      </c>
      <c r="P607" s="15">
        <v>0</v>
      </c>
      <c r="Q607" s="16">
        <v>0.4</v>
      </c>
      <c r="R607" s="17" t="s">
        <v>20</v>
      </c>
      <c r="S607" s="15">
        <v>550</v>
      </c>
      <c r="T607" s="14" t="s">
        <v>3071</v>
      </c>
      <c r="U607" s="12" t="s">
        <v>3072</v>
      </c>
      <c r="V607" s="12"/>
      <c r="W607" s="17" t="s">
        <v>3073</v>
      </c>
      <c r="X607" s="17" t="s">
        <v>2235</v>
      </c>
    </row>
    <row r="608" spans="1:24" ht="45" x14ac:dyDescent="0.25">
      <c r="A608" s="10" t="s">
        <v>97</v>
      </c>
      <c r="B608" s="10" t="s">
        <v>3074</v>
      </c>
      <c r="C608" s="14" t="s">
        <v>16</v>
      </c>
      <c r="D608" s="9" t="s">
        <v>100</v>
      </c>
      <c r="E608" s="10" t="s">
        <v>3075</v>
      </c>
      <c r="F608" s="10" t="s">
        <v>2016</v>
      </c>
      <c r="G608" s="10" t="s">
        <v>3076</v>
      </c>
      <c r="H608" s="10" t="s">
        <v>3077</v>
      </c>
      <c r="I608" s="10" t="s">
        <v>2932</v>
      </c>
      <c r="J608" s="14" t="s">
        <v>3078</v>
      </c>
      <c r="K608" s="15">
        <v>0</v>
      </c>
      <c r="L608" s="15">
        <v>10</v>
      </c>
      <c r="M608" s="15">
        <v>10</v>
      </c>
      <c r="N608" s="15">
        <v>10</v>
      </c>
      <c r="O608" s="20">
        <v>9.9550000000000001</v>
      </c>
      <c r="P608" s="15">
        <v>0</v>
      </c>
      <c r="Q608" s="16">
        <v>0.4</v>
      </c>
      <c r="R608" s="17" t="s">
        <v>20</v>
      </c>
      <c r="S608" s="15">
        <v>550</v>
      </c>
      <c r="T608" s="14" t="s">
        <v>3079</v>
      </c>
      <c r="U608" s="12" t="s">
        <v>3080</v>
      </c>
      <c r="V608" s="12"/>
      <c r="W608" s="17" t="s">
        <v>3081</v>
      </c>
      <c r="X608" s="17" t="s">
        <v>3077</v>
      </c>
    </row>
    <row r="609" spans="1:24" ht="30" x14ac:dyDescent="0.25">
      <c r="A609" s="10" t="s">
        <v>98</v>
      </c>
      <c r="B609" s="10" t="s">
        <v>3082</v>
      </c>
      <c r="C609" s="14" t="s">
        <v>16</v>
      </c>
      <c r="D609" s="9" t="s">
        <v>100</v>
      </c>
      <c r="E609" s="10" t="s">
        <v>1022</v>
      </c>
      <c r="F609" s="10" t="s">
        <v>3083</v>
      </c>
      <c r="G609" s="10" t="s">
        <v>3084</v>
      </c>
      <c r="H609" s="10" t="s">
        <v>772</v>
      </c>
      <c r="I609" s="10" t="s">
        <v>3037</v>
      </c>
      <c r="J609" s="14" t="s">
        <v>3085</v>
      </c>
      <c r="K609" s="15">
        <v>4</v>
      </c>
      <c r="L609" s="15">
        <v>11</v>
      </c>
      <c r="M609" s="15">
        <v>15</v>
      </c>
      <c r="N609" s="15">
        <v>15</v>
      </c>
      <c r="O609" s="15">
        <v>15</v>
      </c>
      <c r="P609" s="15">
        <v>0</v>
      </c>
      <c r="Q609" s="16">
        <v>0.4</v>
      </c>
      <c r="R609" s="17" t="s">
        <v>20</v>
      </c>
      <c r="S609" s="15">
        <v>550</v>
      </c>
      <c r="T609" s="14" t="s">
        <v>3086</v>
      </c>
      <c r="U609" s="12" t="s">
        <v>3087</v>
      </c>
      <c r="V609" s="12"/>
      <c r="W609" s="17" t="s">
        <v>3088</v>
      </c>
      <c r="X609" s="17" t="s">
        <v>772</v>
      </c>
    </row>
    <row r="610" spans="1:24" ht="90" x14ac:dyDescent="0.25">
      <c r="A610" s="10" t="s">
        <v>315</v>
      </c>
      <c r="B610" s="10" t="s">
        <v>3089</v>
      </c>
      <c r="C610" s="14" t="s">
        <v>16</v>
      </c>
      <c r="D610" s="9" t="s">
        <v>100</v>
      </c>
      <c r="E610" s="10" t="s">
        <v>3090</v>
      </c>
      <c r="F610" s="10" t="s">
        <v>3091</v>
      </c>
      <c r="G610" s="10" t="s">
        <v>3092</v>
      </c>
      <c r="H610" s="10" t="s">
        <v>3093</v>
      </c>
      <c r="I610" s="10" t="s">
        <v>3094</v>
      </c>
      <c r="J610" s="14" t="s">
        <v>3095</v>
      </c>
      <c r="K610" s="15">
        <v>0</v>
      </c>
      <c r="L610" s="15">
        <v>9</v>
      </c>
      <c r="M610" s="15">
        <v>9</v>
      </c>
      <c r="N610" s="15">
        <v>9</v>
      </c>
      <c r="O610" s="15">
        <v>9</v>
      </c>
      <c r="P610" s="15">
        <v>0</v>
      </c>
      <c r="Q610" s="16">
        <v>0.4</v>
      </c>
      <c r="R610" s="17" t="s">
        <v>20</v>
      </c>
      <c r="S610" s="15">
        <v>550</v>
      </c>
      <c r="T610" s="14" t="s">
        <v>3096</v>
      </c>
      <c r="U610" s="12" t="s">
        <v>3097</v>
      </c>
      <c r="V610" s="12"/>
      <c r="W610" s="17" t="s">
        <v>3098</v>
      </c>
      <c r="X610" s="17" t="s">
        <v>3093</v>
      </c>
    </row>
    <row r="611" spans="1:24" ht="30" x14ac:dyDescent="0.25">
      <c r="A611" s="10" t="s">
        <v>324</v>
      </c>
      <c r="B611" s="10" t="s">
        <v>2986</v>
      </c>
      <c r="C611" s="14" t="s">
        <v>16</v>
      </c>
      <c r="D611" s="9" t="s">
        <v>100</v>
      </c>
      <c r="E611" s="10" t="s">
        <v>3099</v>
      </c>
      <c r="F611" s="10" t="s">
        <v>3077</v>
      </c>
      <c r="G611" s="10" t="s">
        <v>3100</v>
      </c>
      <c r="H611" s="10" t="s">
        <v>3101</v>
      </c>
      <c r="I611" s="10" t="s">
        <v>3102</v>
      </c>
      <c r="J611" s="14" t="s">
        <v>389</v>
      </c>
      <c r="K611" s="15">
        <v>4</v>
      </c>
      <c r="L611" s="15">
        <v>11</v>
      </c>
      <c r="M611" s="15">
        <v>15</v>
      </c>
      <c r="N611" s="15">
        <v>15</v>
      </c>
      <c r="O611" s="15">
        <v>15</v>
      </c>
      <c r="P611" s="15">
        <v>0</v>
      </c>
      <c r="Q611" s="16">
        <v>0.4</v>
      </c>
      <c r="R611" s="17" t="s">
        <v>20</v>
      </c>
      <c r="S611" s="15">
        <v>550</v>
      </c>
      <c r="T611" s="14" t="s">
        <v>2966</v>
      </c>
      <c r="U611" s="12" t="s">
        <v>3103</v>
      </c>
      <c r="V611" s="12"/>
      <c r="W611" s="17" t="s">
        <v>3104</v>
      </c>
      <c r="X611" s="17" t="s">
        <v>3101</v>
      </c>
    </row>
    <row r="612" spans="1:24" ht="30" x14ac:dyDescent="0.25">
      <c r="A612" s="10" t="s">
        <v>329</v>
      </c>
      <c r="B612" s="10" t="s">
        <v>604</v>
      </c>
      <c r="C612" s="14" t="s">
        <v>208</v>
      </c>
      <c r="D612" s="9" t="s">
        <v>37</v>
      </c>
      <c r="E612" s="10" t="s">
        <v>372</v>
      </c>
      <c r="F612" s="10" t="s">
        <v>2918</v>
      </c>
      <c r="G612" s="10" t="s">
        <v>3008</v>
      </c>
      <c r="H612" s="10" t="s">
        <v>120</v>
      </c>
      <c r="I612" s="10" t="s">
        <v>1980</v>
      </c>
      <c r="J612" s="14" t="s">
        <v>3105</v>
      </c>
      <c r="K612" s="15">
        <v>0</v>
      </c>
      <c r="L612" s="15">
        <v>25</v>
      </c>
      <c r="M612" s="15">
        <v>25</v>
      </c>
      <c r="N612" s="15">
        <v>25</v>
      </c>
      <c r="O612" s="18" t="s">
        <v>17</v>
      </c>
      <c r="P612" s="15">
        <v>0</v>
      </c>
      <c r="Q612" s="16">
        <v>0.4</v>
      </c>
      <c r="R612" s="17" t="s">
        <v>22</v>
      </c>
      <c r="S612" s="19">
        <v>1313.93</v>
      </c>
      <c r="T612" s="14" t="s">
        <v>3106</v>
      </c>
      <c r="U612" s="12" t="s">
        <v>3107</v>
      </c>
      <c r="V612" s="12"/>
      <c r="W612" s="17" t="s">
        <v>17</v>
      </c>
      <c r="X612" s="17" t="s">
        <v>17</v>
      </c>
    </row>
    <row r="613" spans="1:24" ht="30" x14ac:dyDescent="0.25">
      <c r="A613" s="10" t="s">
        <v>337</v>
      </c>
      <c r="B613" s="10" t="s">
        <v>3108</v>
      </c>
      <c r="C613" s="14" t="s">
        <v>16</v>
      </c>
      <c r="D613" s="9" t="s">
        <v>37</v>
      </c>
      <c r="E613" s="10" t="s">
        <v>3089</v>
      </c>
      <c r="F613" s="10" t="s">
        <v>3109</v>
      </c>
      <c r="G613" s="10" t="s">
        <v>3110</v>
      </c>
      <c r="H613" s="10" t="s">
        <v>120</v>
      </c>
      <c r="I613" s="10" t="s">
        <v>3111</v>
      </c>
      <c r="J613" s="14" t="s">
        <v>3112</v>
      </c>
      <c r="K613" s="15">
        <v>0</v>
      </c>
      <c r="L613" s="16">
        <v>66.400000000000006</v>
      </c>
      <c r="M613" s="16">
        <v>66.400000000000006</v>
      </c>
      <c r="N613" s="16">
        <v>66.400000000000006</v>
      </c>
      <c r="O613" s="18" t="s">
        <v>17</v>
      </c>
      <c r="P613" s="15">
        <v>0</v>
      </c>
      <c r="Q613" s="16">
        <v>0.4</v>
      </c>
      <c r="R613" s="17" t="s">
        <v>22</v>
      </c>
      <c r="S613" s="16">
        <v>3489.8</v>
      </c>
      <c r="T613" s="14" t="s">
        <v>3113</v>
      </c>
      <c r="U613" s="12" t="s">
        <v>3114</v>
      </c>
      <c r="V613" s="12"/>
      <c r="W613" s="17" t="s">
        <v>17</v>
      </c>
      <c r="X613" s="17" t="s">
        <v>17</v>
      </c>
    </row>
    <row r="614" spans="1:24" ht="30" x14ac:dyDescent="0.25">
      <c r="A614" s="10" t="s">
        <v>344</v>
      </c>
      <c r="B614" s="10" t="s">
        <v>3108</v>
      </c>
      <c r="C614" s="14" t="s">
        <v>16</v>
      </c>
      <c r="D614" s="9" t="s">
        <v>100</v>
      </c>
      <c r="E614" s="10" t="s">
        <v>3089</v>
      </c>
      <c r="F614" s="10" t="s">
        <v>3109</v>
      </c>
      <c r="G614" s="10" t="s">
        <v>3110</v>
      </c>
      <c r="H614" s="10" t="s">
        <v>3115</v>
      </c>
      <c r="I614" s="10" t="s">
        <v>3111</v>
      </c>
      <c r="J614" s="14" t="s">
        <v>3116</v>
      </c>
      <c r="K614" s="15">
        <v>0</v>
      </c>
      <c r="L614" s="19">
        <v>120.52</v>
      </c>
      <c r="M614" s="19">
        <v>120.52</v>
      </c>
      <c r="N614" s="19">
        <v>130.52000000000001</v>
      </c>
      <c r="O614" s="19">
        <v>130.52000000000001</v>
      </c>
      <c r="P614" s="15">
        <v>0</v>
      </c>
      <c r="Q614" s="16">
        <v>0.4</v>
      </c>
      <c r="R614" s="17" t="s">
        <v>22</v>
      </c>
      <c r="S614" s="19">
        <v>6334.19</v>
      </c>
      <c r="T614" s="14" t="s">
        <v>3117</v>
      </c>
      <c r="U614" s="12" t="s">
        <v>3118</v>
      </c>
      <c r="V614" s="12"/>
      <c r="W614" s="17" t="s">
        <v>3119</v>
      </c>
      <c r="X614" s="17" t="s">
        <v>3115</v>
      </c>
    </row>
    <row r="615" spans="1:24" ht="60" x14ac:dyDescent="0.25">
      <c r="A615" s="10" t="s">
        <v>351</v>
      </c>
      <c r="B615" s="10" t="s">
        <v>1898</v>
      </c>
      <c r="C615" s="14" t="s">
        <v>28</v>
      </c>
      <c r="D615" s="9" t="s">
        <v>150</v>
      </c>
      <c r="E615" s="10" t="s">
        <v>2105</v>
      </c>
      <c r="F615" s="10" t="s">
        <v>120</v>
      </c>
      <c r="G615" s="10" t="s">
        <v>120</v>
      </c>
      <c r="H615" s="10" t="s">
        <v>1803</v>
      </c>
      <c r="I615" s="10" t="s">
        <v>120</v>
      </c>
      <c r="J615" s="14" t="s">
        <v>3120</v>
      </c>
      <c r="K615" s="15">
        <v>0</v>
      </c>
      <c r="L615" s="15">
        <v>420</v>
      </c>
      <c r="M615" s="15">
        <v>420</v>
      </c>
      <c r="N615" s="15">
        <v>420</v>
      </c>
      <c r="O615" s="18" t="s">
        <v>17</v>
      </c>
      <c r="P615" s="15">
        <v>0</v>
      </c>
      <c r="Q615" s="16">
        <v>0.4</v>
      </c>
      <c r="R615" s="17" t="s">
        <v>22</v>
      </c>
      <c r="S615" s="19">
        <v>7048911.7199999997</v>
      </c>
      <c r="T615" s="14" t="s">
        <v>3121</v>
      </c>
      <c r="U615" s="12" t="s">
        <v>3122</v>
      </c>
      <c r="V615" s="12"/>
      <c r="W615" s="17" t="s">
        <v>17</v>
      </c>
      <c r="X615" s="17" t="s">
        <v>17</v>
      </c>
    </row>
    <row r="616" spans="1:24" ht="60" x14ac:dyDescent="0.25">
      <c r="A616" s="10" t="s">
        <v>357</v>
      </c>
      <c r="B616" s="10" t="s">
        <v>1166</v>
      </c>
      <c r="C616" s="14" t="s">
        <v>16</v>
      </c>
      <c r="D616" s="9" t="s">
        <v>100</v>
      </c>
      <c r="E616" s="10" t="s">
        <v>2094</v>
      </c>
      <c r="F616" s="10" t="s">
        <v>3109</v>
      </c>
      <c r="G616" s="10" t="s">
        <v>3110</v>
      </c>
      <c r="H616" s="10" t="s">
        <v>3123</v>
      </c>
      <c r="I616" s="10" t="s">
        <v>3111</v>
      </c>
      <c r="J616" s="14" t="s">
        <v>189</v>
      </c>
      <c r="K616" s="15">
        <v>0</v>
      </c>
      <c r="L616" s="15">
        <v>100</v>
      </c>
      <c r="M616" s="15">
        <v>100</v>
      </c>
      <c r="N616" s="15">
        <v>100</v>
      </c>
      <c r="O616" s="15">
        <v>100</v>
      </c>
      <c r="P616" s="15">
        <v>160</v>
      </c>
      <c r="Q616" s="19">
        <v>6.1</v>
      </c>
      <c r="R616" s="17" t="s">
        <v>20</v>
      </c>
      <c r="S616" s="19">
        <v>5255.72</v>
      </c>
      <c r="T616" s="14" t="s">
        <v>3124</v>
      </c>
      <c r="U616" s="12" t="s">
        <v>3125</v>
      </c>
      <c r="V616" s="12"/>
      <c r="W616" s="17" t="s">
        <v>3126</v>
      </c>
      <c r="X616" s="17" t="s">
        <v>3123</v>
      </c>
    </row>
    <row r="617" spans="1:24" ht="60" x14ac:dyDescent="0.25">
      <c r="A617" s="10" t="s">
        <v>364</v>
      </c>
      <c r="B617" s="10" t="s">
        <v>1614</v>
      </c>
      <c r="C617" s="14" t="s">
        <v>28</v>
      </c>
      <c r="D617" s="9" t="s">
        <v>150</v>
      </c>
      <c r="E617" s="10" t="s">
        <v>3019</v>
      </c>
      <c r="F617" s="10" t="s">
        <v>120</v>
      </c>
      <c r="G617" s="10" t="s">
        <v>120</v>
      </c>
      <c r="H617" s="10" t="s">
        <v>3127</v>
      </c>
      <c r="I617" s="10" t="s">
        <v>120</v>
      </c>
      <c r="J617" s="14" t="s">
        <v>3128</v>
      </c>
      <c r="K617" s="15">
        <v>0</v>
      </c>
      <c r="L617" s="15">
        <v>50</v>
      </c>
      <c r="M617" s="15">
        <v>50</v>
      </c>
      <c r="N617" s="15">
        <v>50</v>
      </c>
      <c r="O617" s="18" t="s">
        <v>17</v>
      </c>
      <c r="P617" s="15">
        <v>0</v>
      </c>
      <c r="Q617" s="16">
        <v>0.4</v>
      </c>
      <c r="R617" s="17" t="s">
        <v>20</v>
      </c>
      <c r="S617" s="19">
        <v>2627.86</v>
      </c>
      <c r="T617" s="14" t="s">
        <v>3129</v>
      </c>
      <c r="U617" s="12" t="s">
        <v>3130</v>
      </c>
      <c r="V617" s="12"/>
      <c r="W617" s="17" t="s">
        <v>17</v>
      </c>
      <c r="X617" s="17" t="s">
        <v>17</v>
      </c>
    </row>
    <row r="618" spans="1:24" ht="30" x14ac:dyDescent="0.25">
      <c r="A618" s="10" t="s">
        <v>369</v>
      </c>
      <c r="B618" s="10" t="s">
        <v>3131</v>
      </c>
      <c r="C618" s="14" t="s">
        <v>28</v>
      </c>
      <c r="D618" s="9" t="s">
        <v>150</v>
      </c>
      <c r="E618" s="10" t="s">
        <v>3132</v>
      </c>
      <c r="F618" s="10" t="s">
        <v>120</v>
      </c>
      <c r="G618" s="10" t="s">
        <v>120</v>
      </c>
      <c r="H618" s="10" t="s">
        <v>452</v>
      </c>
      <c r="I618" s="10" t="s">
        <v>120</v>
      </c>
      <c r="J618" s="14" t="s">
        <v>1989</v>
      </c>
      <c r="K618" s="15">
        <v>10</v>
      </c>
      <c r="L618" s="15">
        <v>5</v>
      </c>
      <c r="M618" s="15">
        <v>15</v>
      </c>
      <c r="N618" s="15">
        <v>15</v>
      </c>
      <c r="O618" s="18" t="s">
        <v>17</v>
      </c>
      <c r="P618" s="15">
        <v>0</v>
      </c>
      <c r="Q618" s="16">
        <v>0.4</v>
      </c>
      <c r="R618" s="17" t="s">
        <v>20</v>
      </c>
      <c r="S618" s="15">
        <v>550</v>
      </c>
      <c r="T618" s="14" t="s">
        <v>3133</v>
      </c>
      <c r="U618" s="12" t="s">
        <v>3134</v>
      </c>
      <c r="V618" s="12"/>
      <c r="W618" s="17" t="s">
        <v>17</v>
      </c>
      <c r="X618" s="17" t="s">
        <v>17</v>
      </c>
    </row>
    <row r="619" spans="1:24" ht="60" x14ac:dyDescent="0.25">
      <c r="A619" s="10" t="s">
        <v>378</v>
      </c>
      <c r="B619" s="10" t="s">
        <v>1712</v>
      </c>
      <c r="C619" s="14" t="s">
        <v>16</v>
      </c>
      <c r="D619" s="9" t="s">
        <v>100</v>
      </c>
      <c r="E619" s="10" t="s">
        <v>2124</v>
      </c>
      <c r="F619" s="10" t="s">
        <v>2235</v>
      </c>
      <c r="G619" s="10" t="s">
        <v>3135</v>
      </c>
      <c r="H619" s="10" t="s">
        <v>3136</v>
      </c>
      <c r="I619" s="10" t="s">
        <v>3137</v>
      </c>
      <c r="J619" s="14" t="s">
        <v>3138</v>
      </c>
      <c r="K619" s="15">
        <v>0</v>
      </c>
      <c r="L619" s="15">
        <v>70</v>
      </c>
      <c r="M619" s="15">
        <v>70</v>
      </c>
      <c r="N619" s="15">
        <v>70</v>
      </c>
      <c r="O619" s="15">
        <v>70</v>
      </c>
      <c r="P619" s="15">
        <v>0</v>
      </c>
      <c r="Q619" s="16">
        <v>0.4</v>
      </c>
      <c r="R619" s="17" t="s">
        <v>20</v>
      </c>
      <c r="S619" s="15">
        <v>3679</v>
      </c>
      <c r="T619" s="14" t="s">
        <v>3139</v>
      </c>
      <c r="U619" s="12" t="s">
        <v>3140</v>
      </c>
      <c r="V619" s="12"/>
      <c r="W619" s="17" t="s">
        <v>3141</v>
      </c>
      <c r="X619" s="17" t="s">
        <v>3136</v>
      </c>
    </row>
    <row r="620" spans="1:24" ht="45" x14ac:dyDescent="0.25">
      <c r="A620" s="10" t="s">
        <v>56</v>
      </c>
      <c r="B620" s="10" t="s">
        <v>2265</v>
      </c>
      <c r="C620" s="14" t="s">
        <v>16</v>
      </c>
      <c r="D620" s="9" t="s">
        <v>37</v>
      </c>
      <c r="E620" s="10" t="s">
        <v>1974</v>
      </c>
      <c r="F620" s="10" t="s">
        <v>1999</v>
      </c>
      <c r="G620" s="10" t="s">
        <v>3142</v>
      </c>
      <c r="H620" s="10" t="s">
        <v>120</v>
      </c>
      <c r="I620" s="10" t="s">
        <v>3143</v>
      </c>
      <c r="J620" s="14" t="s">
        <v>3144</v>
      </c>
      <c r="K620" s="15">
        <v>15</v>
      </c>
      <c r="L620" s="15">
        <v>35</v>
      </c>
      <c r="M620" s="15">
        <v>50</v>
      </c>
      <c r="N620" s="15">
        <v>50</v>
      </c>
      <c r="O620" s="18" t="s">
        <v>17</v>
      </c>
      <c r="P620" s="15">
        <v>0</v>
      </c>
      <c r="Q620" s="16">
        <v>0.4</v>
      </c>
      <c r="R620" s="17" t="s">
        <v>20</v>
      </c>
      <c r="S620" s="19">
        <v>2627.86</v>
      </c>
      <c r="T620" s="14" t="s">
        <v>3145</v>
      </c>
      <c r="U620" s="12" t="s">
        <v>3146</v>
      </c>
      <c r="V620" s="12"/>
      <c r="W620" s="17" t="s">
        <v>17</v>
      </c>
      <c r="X620" s="17" t="s">
        <v>17</v>
      </c>
    </row>
    <row r="621" spans="1:24" ht="45" x14ac:dyDescent="0.25">
      <c r="A621" s="10" t="s">
        <v>392</v>
      </c>
      <c r="B621" s="10" t="s">
        <v>3147</v>
      </c>
      <c r="C621" s="14" t="s">
        <v>16</v>
      </c>
      <c r="D621" s="9" t="s">
        <v>100</v>
      </c>
      <c r="E621" s="10" t="s">
        <v>414</v>
      </c>
      <c r="F621" s="10" t="s">
        <v>452</v>
      </c>
      <c r="G621" s="10" t="s">
        <v>3148</v>
      </c>
      <c r="H621" s="10" t="s">
        <v>3149</v>
      </c>
      <c r="I621" s="10" t="s">
        <v>3150</v>
      </c>
      <c r="J621" s="14" t="s">
        <v>3151</v>
      </c>
      <c r="K621" s="15">
        <v>0</v>
      </c>
      <c r="L621" s="15">
        <v>14</v>
      </c>
      <c r="M621" s="15">
        <v>14</v>
      </c>
      <c r="N621" s="15">
        <v>14</v>
      </c>
      <c r="O621" s="15">
        <v>14</v>
      </c>
      <c r="P621" s="15">
        <v>0</v>
      </c>
      <c r="Q621" s="16">
        <v>0.4</v>
      </c>
      <c r="R621" s="17" t="s">
        <v>20</v>
      </c>
      <c r="S621" s="15">
        <v>550</v>
      </c>
      <c r="T621" s="14" t="s">
        <v>3152</v>
      </c>
      <c r="U621" s="12" t="s">
        <v>3153</v>
      </c>
      <c r="V621" s="12"/>
      <c r="W621" s="17" t="s">
        <v>3154</v>
      </c>
      <c r="X621" s="17" t="s">
        <v>3149</v>
      </c>
    </row>
    <row r="622" spans="1:24" ht="30" x14ac:dyDescent="0.25">
      <c r="A622" s="10" t="s">
        <v>402</v>
      </c>
      <c r="B622" s="10" t="s">
        <v>2957</v>
      </c>
      <c r="C622" s="14" t="s">
        <v>16</v>
      </c>
      <c r="D622" s="9" t="s">
        <v>100</v>
      </c>
      <c r="E622" s="10" t="s">
        <v>1999</v>
      </c>
      <c r="F622" s="10" t="s">
        <v>2038</v>
      </c>
      <c r="G622" s="10" t="s">
        <v>3155</v>
      </c>
      <c r="H622" s="10" t="s">
        <v>2310</v>
      </c>
      <c r="I622" s="10" t="s">
        <v>144</v>
      </c>
      <c r="J622" s="14" t="s">
        <v>2157</v>
      </c>
      <c r="K622" s="15">
        <v>0</v>
      </c>
      <c r="L622" s="15">
        <v>15</v>
      </c>
      <c r="M622" s="15">
        <v>15</v>
      </c>
      <c r="N622" s="15">
        <v>15</v>
      </c>
      <c r="O622" s="15">
        <v>15</v>
      </c>
      <c r="P622" s="15">
        <v>0</v>
      </c>
      <c r="Q622" s="16">
        <v>0.4</v>
      </c>
      <c r="R622" s="17" t="s">
        <v>20</v>
      </c>
      <c r="S622" s="15">
        <v>550</v>
      </c>
      <c r="T622" s="14" t="s">
        <v>3156</v>
      </c>
      <c r="U622" s="12" t="s">
        <v>3157</v>
      </c>
      <c r="V622" s="12"/>
      <c r="W622" s="17" t="s">
        <v>3158</v>
      </c>
      <c r="X622" s="17" t="s">
        <v>2310</v>
      </c>
    </row>
    <row r="623" spans="1:24" ht="60" x14ac:dyDescent="0.25">
      <c r="A623" s="10" t="s">
        <v>411</v>
      </c>
      <c r="B623" s="10" t="s">
        <v>1237</v>
      </c>
      <c r="C623" s="14" t="s">
        <v>16</v>
      </c>
      <c r="D623" s="9" t="s">
        <v>37</v>
      </c>
      <c r="E623" s="10" t="s">
        <v>1444</v>
      </c>
      <c r="F623" s="10" t="s">
        <v>2406</v>
      </c>
      <c r="G623" s="10" t="s">
        <v>452</v>
      </c>
      <c r="H623" s="10" t="s">
        <v>120</v>
      </c>
      <c r="I623" s="10" t="s">
        <v>3155</v>
      </c>
      <c r="J623" s="14" t="s">
        <v>672</v>
      </c>
      <c r="K623" s="15">
        <v>0</v>
      </c>
      <c r="L623" s="15">
        <v>50</v>
      </c>
      <c r="M623" s="15">
        <v>50</v>
      </c>
      <c r="N623" s="15">
        <v>50</v>
      </c>
      <c r="O623" s="18" t="s">
        <v>17</v>
      </c>
      <c r="P623" s="15">
        <v>0</v>
      </c>
      <c r="Q623" s="16">
        <v>0.4</v>
      </c>
      <c r="R623" s="17" t="s">
        <v>20</v>
      </c>
      <c r="S623" s="19">
        <v>2627.86</v>
      </c>
      <c r="T623" s="14" t="s">
        <v>3159</v>
      </c>
      <c r="U623" s="12" t="s">
        <v>3160</v>
      </c>
      <c r="V623" s="12"/>
      <c r="W623" s="17" t="s">
        <v>17</v>
      </c>
      <c r="X623" s="17" t="s">
        <v>17</v>
      </c>
    </row>
    <row r="624" spans="1:24" ht="90" x14ac:dyDescent="0.25">
      <c r="A624" s="10" t="s">
        <v>418</v>
      </c>
      <c r="B624" s="10" t="s">
        <v>2736</v>
      </c>
      <c r="C624" s="14" t="s">
        <v>16</v>
      </c>
      <c r="D624" s="9" t="s">
        <v>100</v>
      </c>
      <c r="E624" s="10" t="s">
        <v>2392</v>
      </c>
      <c r="F624" s="10" t="s">
        <v>1237</v>
      </c>
      <c r="G624" s="10" t="s">
        <v>2982</v>
      </c>
      <c r="H624" s="10" t="s">
        <v>3161</v>
      </c>
      <c r="I624" s="10" t="s">
        <v>347</v>
      </c>
      <c r="J624" s="14" t="s">
        <v>229</v>
      </c>
      <c r="K624" s="16">
        <v>21.7</v>
      </c>
      <c r="L624" s="16">
        <v>18.3</v>
      </c>
      <c r="M624" s="15">
        <v>40</v>
      </c>
      <c r="N624" s="15">
        <v>40</v>
      </c>
      <c r="O624" s="15">
        <v>40</v>
      </c>
      <c r="P624" s="15">
        <v>0</v>
      </c>
      <c r="Q624" s="16">
        <v>0.4</v>
      </c>
      <c r="R624" s="17" t="s">
        <v>20</v>
      </c>
      <c r="S624" s="19">
        <v>961.79</v>
      </c>
      <c r="T624" s="14" t="s">
        <v>3162</v>
      </c>
      <c r="U624" s="12" t="s">
        <v>3163</v>
      </c>
      <c r="V624" s="12"/>
      <c r="W624" s="17" t="s">
        <v>3164</v>
      </c>
      <c r="X624" s="17" t="s">
        <v>3161</v>
      </c>
    </row>
    <row r="625" spans="1:24" ht="60" x14ac:dyDescent="0.25">
      <c r="A625" s="10" t="s">
        <v>426</v>
      </c>
      <c r="B625" s="10" t="s">
        <v>2092</v>
      </c>
      <c r="C625" s="14" t="s">
        <v>16</v>
      </c>
      <c r="D625" s="9" t="s">
        <v>100</v>
      </c>
      <c r="E625" s="10" t="s">
        <v>2387</v>
      </c>
      <c r="F625" s="10" t="s">
        <v>654</v>
      </c>
      <c r="G625" s="10" t="s">
        <v>3165</v>
      </c>
      <c r="H625" s="10" t="s">
        <v>3166</v>
      </c>
      <c r="I625" s="10" t="s">
        <v>2698</v>
      </c>
      <c r="J625" s="14" t="s">
        <v>189</v>
      </c>
      <c r="K625" s="15">
        <v>0</v>
      </c>
      <c r="L625" s="15">
        <v>50</v>
      </c>
      <c r="M625" s="15">
        <v>50</v>
      </c>
      <c r="N625" s="15">
        <v>50</v>
      </c>
      <c r="O625" s="15">
        <v>50</v>
      </c>
      <c r="P625" s="15">
        <v>0</v>
      </c>
      <c r="Q625" s="16">
        <v>0.4</v>
      </c>
      <c r="R625" s="17" t="s">
        <v>20</v>
      </c>
      <c r="S625" s="19">
        <v>205115.86</v>
      </c>
      <c r="T625" s="14" t="s">
        <v>3167</v>
      </c>
      <c r="U625" s="12" t="s">
        <v>3168</v>
      </c>
      <c r="V625" s="12"/>
      <c r="W625" s="17" t="s">
        <v>3169</v>
      </c>
      <c r="X625" s="17" t="s">
        <v>3166</v>
      </c>
    </row>
    <row r="626" spans="1:24" ht="60" x14ac:dyDescent="0.25">
      <c r="A626" s="10" t="s">
        <v>437</v>
      </c>
      <c r="B626" s="10" t="s">
        <v>2585</v>
      </c>
      <c r="C626" s="14" t="s">
        <v>16</v>
      </c>
      <c r="D626" s="9" t="s">
        <v>100</v>
      </c>
      <c r="E626" s="10" t="s">
        <v>2932</v>
      </c>
      <c r="F626" s="10" t="s">
        <v>3099</v>
      </c>
      <c r="G626" s="10" t="s">
        <v>3109</v>
      </c>
      <c r="H626" s="10" t="s">
        <v>2827</v>
      </c>
      <c r="I626" s="10" t="s">
        <v>3170</v>
      </c>
      <c r="J626" s="14" t="s">
        <v>3171</v>
      </c>
      <c r="K626" s="15">
        <v>0</v>
      </c>
      <c r="L626" s="15">
        <v>15</v>
      </c>
      <c r="M626" s="15">
        <v>15</v>
      </c>
      <c r="N626" s="15">
        <v>15</v>
      </c>
      <c r="O626" s="19">
        <v>9.6300000000000008</v>
      </c>
      <c r="P626" s="15">
        <v>0</v>
      </c>
      <c r="Q626" s="16">
        <v>0.4</v>
      </c>
      <c r="R626" s="17" t="s">
        <v>20</v>
      </c>
      <c r="S626" s="15">
        <v>550</v>
      </c>
      <c r="T626" s="14" t="s">
        <v>3172</v>
      </c>
      <c r="U626" s="12" t="s">
        <v>3173</v>
      </c>
      <c r="V626" s="12"/>
      <c r="W626" s="17" t="s">
        <v>3174</v>
      </c>
      <c r="X626" s="17" t="s">
        <v>2827</v>
      </c>
    </row>
    <row r="627" spans="1:24" ht="105" x14ac:dyDescent="0.25">
      <c r="A627" s="10" t="s">
        <v>443</v>
      </c>
      <c r="B627" s="10" t="s">
        <v>3175</v>
      </c>
      <c r="C627" s="14" t="s">
        <v>16</v>
      </c>
      <c r="D627" s="9" t="s">
        <v>37</v>
      </c>
      <c r="E627" s="10" t="s">
        <v>2945</v>
      </c>
      <c r="F627" s="10" t="s">
        <v>2931</v>
      </c>
      <c r="G627" s="10" t="s">
        <v>3176</v>
      </c>
      <c r="H627" s="10" t="s">
        <v>120</v>
      </c>
      <c r="I627" s="10" t="s">
        <v>3099</v>
      </c>
      <c r="J627" s="14" t="s">
        <v>3177</v>
      </c>
      <c r="K627" s="15">
        <v>0</v>
      </c>
      <c r="L627" s="15">
        <v>200</v>
      </c>
      <c r="M627" s="15">
        <v>200</v>
      </c>
      <c r="N627" s="15">
        <v>200</v>
      </c>
      <c r="O627" s="18" t="s">
        <v>17</v>
      </c>
      <c r="P627" s="15">
        <v>0</v>
      </c>
      <c r="Q627" s="16">
        <v>0.4</v>
      </c>
      <c r="R627" s="17" t="s">
        <v>22</v>
      </c>
      <c r="S627" s="19">
        <v>10511.44</v>
      </c>
      <c r="T627" s="14" t="s">
        <v>3178</v>
      </c>
      <c r="U627" s="12" t="s">
        <v>3179</v>
      </c>
      <c r="V627" s="12"/>
      <c r="W627" s="17" t="s">
        <v>17</v>
      </c>
      <c r="X627" s="17" t="s">
        <v>17</v>
      </c>
    </row>
    <row r="628" spans="1:24" ht="30" x14ac:dyDescent="0.25">
      <c r="A628" s="10" t="s">
        <v>450</v>
      </c>
      <c r="B628" s="10" t="s">
        <v>2155</v>
      </c>
      <c r="C628" s="14" t="s">
        <v>28</v>
      </c>
      <c r="D628" s="9" t="s">
        <v>150</v>
      </c>
      <c r="E628" s="10" t="s">
        <v>1237</v>
      </c>
      <c r="F628" s="10" t="s">
        <v>120</v>
      </c>
      <c r="G628" s="10" t="s">
        <v>120</v>
      </c>
      <c r="H628" s="10" t="s">
        <v>2143</v>
      </c>
      <c r="I628" s="10" t="s">
        <v>120</v>
      </c>
      <c r="J628" s="14" t="s">
        <v>39</v>
      </c>
      <c r="K628" s="15">
        <v>0</v>
      </c>
      <c r="L628" s="15">
        <v>30</v>
      </c>
      <c r="M628" s="15">
        <v>30</v>
      </c>
      <c r="N628" s="15">
        <v>30</v>
      </c>
      <c r="O628" s="18" t="s">
        <v>17</v>
      </c>
      <c r="P628" s="15">
        <v>0</v>
      </c>
      <c r="Q628" s="16">
        <v>0.4</v>
      </c>
      <c r="R628" s="17" t="s">
        <v>20</v>
      </c>
      <c r="S628" s="19">
        <v>195644.32</v>
      </c>
      <c r="T628" s="14" t="s">
        <v>3180</v>
      </c>
      <c r="U628" s="12" t="s">
        <v>3181</v>
      </c>
      <c r="V628" s="12"/>
      <c r="W628" s="17" t="s">
        <v>17</v>
      </c>
      <c r="X628" s="17" t="s">
        <v>17</v>
      </c>
    </row>
    <row r="629" spans="1:24" ht="30" x14ac:dyDescent="0.25">
      <c r="A629" s="10" t="s">
        <v>457</v>
      </c>
      <c r="B629" s="10" t="s">
        <v>3182</v>
      </c>
      <c r="C629" s="14" t="s">
        <v>21</v>
      </c>
      <c r="D629" s="9" t="s">
        <v>100</v>
      </c>
      <c r="E629" s="10" t="s">
        <v>1712</v>
      </c>
      <c r="F629" s="10" t="s">
        <v>3183</v>
      </c>
      <c r="G629" s="10" t="s">
        <v>3184</v>
      </c>
      <c r="H629" s="10" t="s">
        <v>3175</v>
      </c>
      <c r="I629" s="10" t="s">
        <v>3185</v>
      </c>
      <c r="J629" s="14" t="s">
        <v>39</v>
      </c>
      <c r="K629" s="15">
        <v>0</v>
      </c>
      <c r="L629" s="15">
        <v>15</v>
      </c>
      <c r="M629" s="15">
        <v>15</v>
      </c>
      <c r="N629" s="15">
        <v>15</v>
      </c>
      <c r="O629" s="15">
        <v>15</v>
      </c>
      <c r="P629" s="15">
        <v>0</v>
      </c>
      <c r="Q629" s="16">
        <v>0.4</v>
      </c>
      <c r="R629" s="17" t="s">
        <v>20</v>
      </c>
      <c r="S629" s="15">
        <v>550</v>
      </c>
      <c r="T629" s="14" t="s">
        <v>3186</v>
      </c>
      <c r="U629" s="12" t="s">
        <v>3187</v>
      </c>
      <c r="V629" s="12"/>
      <c r="W629" s="17" t="s">
        <v>3188</v>
      </c>
      <c r="X629" s="17" t="s">
        <v>3175</v>
      </c>
    </row>
    <row r="630" spans="1:24" ht="60" x14ac:dyDescent="0.25">
      <c r="A630" s="10" t="s">
        <v>61</v>
      </c>
      <c r="B630" s="10" t="s">
        <v>3189</v>
      </c>
      <c r="C630" s="14" t="s">
        <v>16</v>
      </c>
      <c r="D630" s="9" t="s">
        <v>37</v>
      </c>
      <c r="E630" s="10" t="s">
        <v>3132</v>
      </c>
      <c r="F630" s="10" t="s">
        <v>2028</v>
      </c>
      <c r="G630" s="10" t="s">
        <v>3190</v>
      </c>
      <c r="H630" s="10" t="s">
        <v>120</v>
      </c>
      <c r="I630" s="10" t="s">
        <v>1767</v>
      </c>
      <c r="J630" s="14" t="s">
        <v>3191</v>
      </c>
      <c r="K630" s="15">
        <v>0</v>
      </c>
      <c r="L630" s="15">
        <v>98</v>
      </c>
      <c r="M630" s="15">
        <v>98</v>
      </c>
      <c r="N630" s="15">
        <v>98</v>
      </c>
      <c r="O630" s="18" t="s">
        <v>17</v>
      </c>
      <c r="P630" s="15">
        <v>0</v>
      </c>
      <c r="Q630" s="16">
        <v>0.4</v>
      </c>
      <c r="R630" s="17" t="s">
        <v>20</v>
      </c>
      <c r="S630" s="19">
        <v>5150.6099999999997</v>
      </c>
      <c r="T630" s="14" t="s">
        <v>3192</v>
      </c>
      <c r="U630" s="12" t="s">
        <v>3193</v>
      </c>
      <c r="V630" s="12"/>
      <c r="W630" s="17" t="s">
        <v>17</v>
      </c>
      <c r="X630" s="17" t="s">
        <v>17</v>
      </c>
    </row>
    <row r="631" spans="1:24" ht="60" x14ac:dyDescent="0.25">
      <c r="A631" s="10" t="s">
        <v>471</v>
      </c>
      <c r="B631" s="10" t="s">
        <v>2105</v>
      </c>
      <c r="C631" s="14" t="s">
        <v>16</v>
      </c>
      <c r="D631" s="9" t="s">
        <v>100</v>
      </c>
      <c r="E631" s="10" t="s">
        <v>2038</v>
      </c>
      <c r="F631" s="10" t="s">
        <v>2878</v>
      </c>
      <c r="G631" s="10" t="s">
        <v>3194</v>
      </c>
      <c r="H631" s="10" t="s">
        <v>3195</v>
      </c>
      <c r="I631" s="10" t="s">
        <v>2757</v>
      </c>
      <c r="J631" s="14" t="s">
        <v>3196</v>
      </c>
      <c r="K631" s="15">
        <v>0</v>
      </c>
      <c r="L631" s="15">
        <v>120</v>
      </c>
      <c r="M631" s="15">
        <v>120</v>
      </c>
      <c r="N631" s="15">
        <v>120</v>
      </c>
      <c r="O631" s="15">
        <v>120</v>
      </c>
      <c r="P631" s="15">
        <v>0</v>
      </c>
      <c r="Q631" s="16">
        <v>0.4</v>
      </c>
      <c r="R631" s="17" t="s">
        <v>20</v>
      </c>
      <c r="S631" s="19">
        <v>6306.86</v>
      </c>
      <c r="T631" s="14" t="s">
        <v>3197</v>
      </c>
      <c r="U631" s="12" t="s">
        <v>3198</v>
      </c>
      <c r="V631" s="12"/>
      <c r="W631" s="17" t="s">
        <v>3199</v>
      </c>
      <c r="X631" s="17" t="s">
        <v>3195</v>
      </c>
    </row>
    <row r="632" spans="1:24" ht="45" x14ac:dyDescent="0.25">
      <c r="A632" s="10" t="s">
        <v>477</v>
      </c>
      <c r="B632" s="10" t="s">
        <v>2932</v>
      </c>
      <c r="C632" s="14" t="s">
        <v>16</v>
      </c>
      <c r="D632" s="9" t="s">
        <v>100</v>
      </c>
      <c r="E632" s="10" t="s">
        <v>3200</v>
      </c>
      <c r="F632" s="10" t="s">
        <v>3201</v>
      </c>
      <c r="G632" s="10" t="s">
        <v>3202</v>
      </c>
      <c r="H632" s="10" t="s">
        <v>664</v>
      </c>
      <c r="I632" s="10" t="s">
        <v>3203</v>
      </c>
      <c r="J632" s="14" t="s">
        <v>3204</v>
      </c>
      <c r="K632" s="15">
        <v>0</v>
      </c>
      <c r="L632" s="15">
        <v>15</v>
      </c>
      <c r="M632" s="15">
        <v>15</v>
      </c>
      <c r="N632" s="15">
        <v>15</v>
      </c>
      <c r="O632" s="15">
        <v>15</v>
      </c>
      <c r="P632" s="15">
        <v>0</v>
      </c>
      <c r="Q632" s="16">
        <v>0.4</v>
      </c>
      <c r="R632" s="17" t="s">
        <v>20</v>
      </c>
      <c r="S632" s="15">
        <v>550</v>
      </c>
      <c r="T632" s="14" t="s">
        <v>3205</v>
      </c>
      <c r="U632" s="12" t="s">
        <v>3206</v>
      </c>
      <c r="V632" s="12"/>
      <c r="W632" s="17" t="s">
        <v>3207</v>
      </c>
      <c r="X632" s="17" t="s">
        <v>664</v>
      </c>
    </row>
    <row r="633" spans="1:24" ht="30" x14ac:dyDescent="0.25">
      <c r="A633" s="10" t="s">
        <v>484</v>
      </c>
      <c r="B633" s="10" t="s">
        <v>3208</v>
      </c>
      <c r="C633" s="14" t="s">
        <v>16</v>
      </c>
      <c r="D633" s="9" t="s">
        <v>100</v>
      </c>
      <c r="E633" s="10" t="s">
        <v>2926</v>
      </c>
      <c r="F633" s="10" t="s">
        <v>2926</v>
      </c>
      <c r="G633" s="10" t="s">
        <v>1072</v>
      </c>
      <c r="H633" s="10" t="s">
        <v>3209</v>
      </c>
      <c r="I633" s="10" t="s">
        <v>1022</v>
      </c>
      <c r="J633" s="14" t="s">
        <v>3210</v>
      </c>
      <c r="K633" s="15">
        <v>0</v>
      </c>
      <c r="L633" s="15">
        <v>15</v>
      </c>
      <c r="M633" s="15">
        <v>15</v>
      </c>
      <c r="N633" s="15">
        <v>15</v>
      </c>
      <c r="O633" s="15">
        <v>15</v>
      </c>
      <c r="P633" s="15">
        <v>0</v>
      </c>
      <c r="Q633" s="16">
        <v>0.4</v>
      </c>
      <c r="R633" s="17" t="s">
        <v>20</v>
      </c>
      <c r="S633" s="15">
        <v>550</v>
      </c>
      <c r="T633" s="14" t="s">
        <v>3211</v>
      </c>
      <c r="U633" s="12" t="s">
        <v>3212</v>
      </c>
      <c r="V633" s="12"/>
      <c r="W633" s="17" t="s">
        <v>3213</v>
      </c>
      <c r="X633" s="17" t="s">
        <v>3209</v>
      </c>
    </row>
    <row r="634" spans="1:24" ht="45" x14ac:dyDescent="0.25">
      <c r="A634" s="10" t="s">
        <v>489</v>
      </c>
      <c r="B634" s="10" t="s">
        <v>2310</v>
      </c>
      <c r="C634" s="14" t="s">
        <v>16</v>
      </c>
      <c r="D634" s="9" t="s">
        <v>100</v>
      </c>
      <c r="E634" s="10" t="s">
        <v>2050</v>
      </c>
      <c r="F634" s="10" t="s">
        <v>2050</v>
      </c>
      <c r="G634" s="10" t="s">
        <v>3007</v>
      </c>
      <c r="H634" s="10" t="s">
        <v>2736</v>
      </c>
      <c r="I634" s="10" t="s">
        <v>3008</v>
      </c>
      <c r="J634" s="14" t="s">
        <v>2131</v>
      </c>
      <c r="K634" s="15">
        <v>50</v>
      </c>
      <c r="L634" s="15">
        <v>5</v>
      </c>
      <c r="M634" s="15">
        <v>55</v>
      </c>
      <c r="N634" s="15">
        <v>55</v>
      </c>
      <c r="O634" s="15">
        <v>55</v>
      </c>
      <c r="P634" s="15">
        <v>0</v>
      </c>
      <c r="Q634" s="16">
        <v>0.4</v>
      </c>
      <c r="R634" s="17" t="s">
        <v>20</v>
      </c>
      <c r="S634" s="19">
        <v>262.77999999999997</v>
      </c>
      <c r="T634" s="14" t="s">
        <v>3214</v>
      </c>
      <c r="U634" s="12" t="s">
        <v>3215</v>
      </c>
      <c r="V634" s="12"/>
      <c r="W634" s="17" t="s">
        <v>3216</v>
      </c>
      <c r="X634" s="17" t="s">
        <v>2736</v>
      </c>
    </row>
    <row r="635" spans="1:24" ht="105" x14ac:dyDescent="0.25">
      <c r="A635" s="10" t="s">
        <v>496</v>
      </c>
      <c r="B635" s="10" t="s">
        <v>1712</v>
      </c>
      <c r="C635" s="14" t="s">
        <v>16</v>
      </c>
      <c r="D635" s="9" t="s">
        <v>100</v>
      </c>
      <c r="E635" s="10" t="s">
        <v>3217</v>
      </c>
      <c r="F635" s="10" t="s">
        <v>3200</v>
      </c>
      <c r="G635" s="10" t="s">
        <v>3218</v>
      </c>
      <c r="H635" s="10" t="s">
        <v>3219</v>
      </c>
      <c r="I635" s="10" t="s">
        <v>452</v>
      </c>
      <c r="J635" s="14" t="s">
        <v>1413</v>
      </c>
      <c r="K635" s="15">
        <v>0</v>
      </c>
      <c r="L635" s="15">
        <v>15</v>
      </c>
      <c r="M635" s="15">
        <v>15</v>
      </c>
      <c r="N635" s="15">
        <v>15</v>
      </c>
      <c r="O635" s="15">
        <v>15</v>
      </c>
      <c r="P635" s="15">
        <v>0</v>
      </c>
      <c r="Q635" s="16">
        <v>0.4</v>
      </c>
      <c r="R635" s="17" t="s">
        <v>20</v>
      </c>
      <c r="S635" s="15">
        <v>550</v>
      </c>
      <c r="T635" s="14" t="s">
        <v>3220</v>
      </c>
      <c r="U635" s="12" t="s">
        <v>3221</v>
      </c>
      <c r="V635" s="12"/>
      <c r="W635" s="17" t="s">
        <v>3222</v>
      </c>
      <c r="X635" s="17" t="s">
        <v>3219</v>
      </c>
    </row>
    <row r="636" spans="1:24" ht="90" x14ac:dyDescent="0.25">
      <c r="A636" s="10" t="s">
        <v>502</v>
      </c>
      <c r="B636" s="10" t="s">
        <v>622</v>
      </c>
      <c r="C636" s="14" t="s">
        <v>21</v>
      </c>
      <c r="D636" s="9" t="s">
        <v>100</v>
      </c>
      <c r="E636" s="10" t="s">
        <v>3223</v>
      </c>
      <c r="F636" s="10" t="s">
        <v>3075</v>
      </c>
      <c r="G636" s="10" t="s">
        <v>1477</v>
      </c>
      <c r="H636" s="10" t="s">
        <v>452</v>
      </c>
      <c r="I636" s="10" t="s">
        <v>3101</v>
      </c>
      <c r="J636" s="14" t="s">
        <v>3224</v>
      </c>
      <c r="K636" s="15">
        <v>10</v>
      </c>
      <c r="L636" s="15">
        <v>130</v>
      </c>
      <c r="M636" s="15">
        <v>140</v>
      </c>
      <c r="N636" s="15">
        <v>140</v>
      </c>
      <c r="O636" s="15">
        <v>140</v>
      </c>
      <c r="P636" s="15">
        <v>0</v>
      </c>
      <c r="Q636" s="16">
        <v>0.4</v>
      </c>
      <c r="R636" s="17" t="s">
        <v>20</v>
      </c>
      <c r="S636" s="19">
        <v>7358.01</v>
      </c>
      <c r="T636" s="14" t="s">
        <v>3225</v>
      </c>
      <c r="U636" s="12" t="s">
        <v>3226</v>
      </c>
      <c r="V636" s="12"/>
      <c r="W636" s="17" t="s">
        <v>3227</v>
      </c>
      <c r="X636" s="17" t="s">
        <v>452</v>
      </c>
    </row>
    <row r="637" spans="1:24" ht="60" x14ac:dyDescent="0.25">
      <c r="A637" s="10" t="s">
        <v>510</v>
      </c>
      <c r="B637" s="10" t="s">
        <v>3002</v>
      </c>
      <c r="C637" s="14" t="s">
        <v>16</v>
      </c>
      <c r="D637" s="9" t="s">
        <v>100</v>
      </c>
      <c r="E637" s="10" t="s">
        <v>3013</v>
      </c>
      <c r="F637" s="10" t="s">
        <v>2725</v>
      </c>
      <c r="G637" s="10" t="s">
        <v>3228</v>
      </c>
      <c r="H637" s="10" t="s">
        <v>3229</v>
      </c>
      <c r="I637" s="10" t="s">
        <v>3230</v>
      </c>
      <c r="J637" s="14" t="s">
        <v>3231</v>
      </c>
      <c r="K637" s="15">
        <v>0</v>
      </c>
      <c r="L637" s="15">
        <v>100</v>
      </c>
      <c r="M637" s="15">
        <v>100</v>
      </c>
      <c r="N637" s="15">
        <v>100</v>
      </c>
      <c r="O637" s="15">
        <v>100</v>
      </c>
      <c r="P637" s="15">
        <v>0</v>
      </c>
      <c r="Q637" s="16">
        <v>0.4</v>
      </c>
      <c r="R637" s="17" t="s">
        <v>22</v>
      </c>
      <c r="S637" s="19">
        <v>5255.72</v>
      </c>
      <c r="T637" s="14" t="s">
        <v>3232</v>
      </c>
      <c r="U637" s="12" t="s">
        <v>3233</v>
      </c>
      <c r="V637" s="12"/>
      <c r="W637" s="17" t="s">
        <v>3234</v>
      </c>
      <c r="X637" s="17" t="s">
        <v>3229</v>
      </c>
    </row>
    <row r="638" spans="1:24" ht="30" x14ac:dyDescent="0.25">
      <c r="A638" s="10" t="s">
        <v>518</v>
      </c>
      <c r="B638" s="10" t="s">
        <v>3235</v>
      </c>
      <c r="C638" s="14" t="s">
        <v>16</v>
      </c>
      <c r="D638" s="9" t="s">
        <v>37</v>
      </c>
      <c r="E638" s="10" t="s">
        <v>2235</v>
      </c>
      <c r="F638" s="10" t="s">
        <v>3049</v>
      </c>
      <c r="G638" s="10" t="s">
        <v>3236</v>
      </c>
      <c r="H638" s="10" t="s">
        <v>120</v>
      </c>
      <c r="I638" s="10" t="s">
        <v>2973</v>
      </c>
      <c r="J638" s="14" t="s">
        <v>1989</v>
      </c>
      <c r="K638" s="15">
        <v>0</v>
      </c>
      <c r="L638" s="15">
        <v>12</v>
      </c>
      <c r="M638" s="15">
        <v>12</v>
      </c>
      <c r="N638" s="15">
        <v>12</v>
      </c>
      <c r="O638" s="18" t="s">
        <v>17</v>
      </c>
      <c r="P638" s="15">
        <v>0</v>
      </c>
      <c r="Q638" s="16">
        <v>0.4</v>
      </c>
      <c r="R638" s="17" t="s">
        <v>20</v>
      </c>
      <c r="S638" s="15">
        <v>550</v>
      </c>
      <c r="T638" s="14" t="s">
        <v>3237</v>
      </c>
      <c r="U638" s="12" t="s">
        <v>3238</v>
      </c>
      <c r="V638" s="12"/>
      <c r="W638" s="17" t="s">
        <v>17</v>
      </c>
      <c r="X638" s="17" t="s">
        <v>17</v>
      </c>
    </row>
    <row r="639" spans="1:24" ht="30" x14ac:dyDescent="0.25">
      <c r="A639" s="10" t="s">
        <v>524</v>
      </c>
      <c r="B639" s="10" t="s">
        <v>3235</v>
      </c>
      <c r="C639" s="14" t="s">
        <v>16</v>
      </c>
      <c r="D639" s="9" t="s">
        <v>37</v>
      </c>
      <c r="E639" s="10" t="s">
        <v>2124</v>
      </c>
      <c r="F639" s="10" t="s">
        <v>3049</v>
      </c>
      <c r="G639" s="10" t="s">
        <v>3236</v>
      </c>
      <c r="H639" s="10" t="s">
        <v>120</v>
      </c>
      <c r="I639" s="10" t="s">
        <v>2973</v>
      </c>
      <c r="J639" s="14" t="s">
        <v>1989</v>
      </c>
      <c r="K639" s="15">
        <v>0</v>
      </c>
      <c r="L639" s="15">
        <v>12</v>
      </c>
      <c r="M639" s="15">
        <v>12</v>
      </c>
      <c r="N639" s="15">
        <v>12</v>
      </c>
      <c r="O639" s="18" t="s">
        <v>17</v>
      </c>
      <c r="P639" s="15">
        <v>0</v>
      </c>
      <c r="Q639" s="16">
        <v>0.4</v>
      </c>
      <c r="R639" s="17" t="s">
        <v>20</v>
      </c>
      <c r="S639" s="15">
        <v>550</v>
      </c>
      <c r="T639" s="14" t="s">
        <v>3239</v>
      </c>
      <c r="U639" s="12" t="s">
        <v>3240</v>
      </c>
      <c r="V639" s="12"/>
      <c r="W639" s="17" t="s">
        <v>17</v>
      </c>
      <c r="X639" s="17" t="s">
        <v>17</v>
      </c>
    </row>
    <row r="640" spans="1:24" ht="30" x14ac:dyDescent="0.25">
      <c r="A640" s="10" t="s">
        <v>34</v>
      </c>
      <c r="B640" s="10" t="s">
        <v>2124</v>
      </c>
      <c r="C640" s="14" t="s">
        <v>16</v>
      </c>
      <c r="D640" s="9" t="s">
        <v>37</v>
      </c>
      <c r="E640" s="10" t="s">
        <v>2725</v>
      </c>
      <c r="F640" s="10" t="s">
        <v>622</v>
      </c>
      <c r="G640" s="10" t="s">
        <v>3127</v>
      </c>
      <c r="H640" s="10" t="s">
        <v>120</v>
      </c>
      <c r="I640" s="10" t="s">
        <v>3241</v>
      </c>
      <c r="J640" s="14" t="s">
        <v>1989</v>
      </c>
      <c r="K640" s="15">
        <v>0</v>
      </c>
      <c r="L640" s="15">
        <v>15</v>
      </c>
      <c r="M640" s="15">
        <v>15</v>
      </c>
      <c r="N640" s="15">
        <v>15</v>
      </c>
      <c r="O640" s="18" t="s">
        <v>17</v>
      </c>
      <c r="P640" s="15">
        <v>0</v>
      </c>
      <c r="Q640" s="16">
        <v>0.4</v>
      </c>
      <c r="R640" s="17" t="s">
        <v>20</v>
      </c>
      <c r="S640" s="15">
        <v>550</v>
      </c>
      <c r="T640" s="14" t="s">
        <v>3242</v>
      </c>
      <c r="U640" s="12" t="s">
        <v>3243</v>
      </c>
      <c r="V640" s="12"/>
      <c r="W640" s="17" t="s">
        <v>17</v>
      </c>
      <c r="X640" s="17" t="s">
        <v>17</v>
      </c>
    </row>
    <row r="641" spans="1:24" ht="30" x14ac:dyDescent="0.25">
      <c r="A641" s="10" t="s">
        <v>533</v>
      </c>
      <c r="B641" s="10" t="s">
        <v>3166</v>
      </c>
      <c r="C641" s="14" t="s">
        <v>16</v>
      </c>
      <c r="D641" s="9" t="s">
        <v>37</v>
      </c>
      <c r="E641" s="10" t="s">
        <v>3023</v>
      </c>
      <c r="F641" s="10" t="s">
        <v>1444</v>
      </c>
      <c r="G641" s="10" t="s">
        <v>2827</v>
      </c>
      <c r="H641" s="10" t="s">
        <v>120</v>
      </c>
      <c r="I641" s="10" t="s">
        <v>3244</v>
      </c>
      <c r="J641" s="14" t="s">
        <v>3245</v>
      </c>
      <c r="K641" s="15">
        <v>0</v>
      </c>
      <c r="L641" s="15">
        <v>400</v>
      </c>
      <c r="M641" s="15">
        <v>400</v>
      </c>
      <c r="N641" s="15">
        <v>400</v>
      </c>
      <c r="O641" s="18" t="s">
        <v>17</v>
      </c>
      <c r="P641" s="15">
        <v>400</v>
      </c>
      <c r="Q641" s="19">
        <v>6.1</v>
      </c>
      <c r="R641" s="17" t="s">
        <v>20</v>
      </c>
      <c r="S641" s="15">
        <v>165000</v>
      </c>
      <c r="T641" s="14" t="s">
        <v>3246</v>
      </c>
      <c r="U641" s="12" t="s">
        <v>3247</v>
      </c>
      <c r="V641" s="12"/>
      <c r="W641" s="17" t="s">
        <v>17</v>
      </c>
      <c r="X641" s="17" t="s">
        <v>17</v>
      </c>
    </row>
    <row r="642" spans="1:24" ht="75" x14ac:dyDescent="0.25">
      <c r="A642" s="10" t="s">
        <v>537</v>
      </c>
      <c r="B642" s="10" t="s">
        <v>3002</v>
      </c>
      <c r="C642" s="14" t="s">
        <v>28</v>
      </c>
      <c r="D642" s="9" t="s">
        <v>150</v>
      </c>
      <c r="E642" s="10" t="s">
        <v>2973</v>
      </c>
      <c r="F642" s="10" t="s">
        <v>120</v>
      </c>
      <c r="G642" s="10" t="s">
        <v>120</v>
      </c>
      <c r="H642" s="10" t="s">
        <v>3248</v>
      </c>
      <c r="I642" s="10" t="s">
        <v>120</v>
      </c>
      <c r="J642" s="14" t="s">
        <v>3249</v>
      </c>
      <c r="K642" s="15">
        <v>0</v>
      </c>
      <c r="L642" s="15">
        <v>150</v>
      </c>
      <c r="M642" s="15">
        <v>150</v>
      </c>
      <c r="N642" s="15">
        <v>150</v>
      </c>
      <c r="O642" s="18" t="s">
        <v>17</v>
      </c>
      <c r="P642" s="15">
        <v>0</v>
      </c>
      <c r="Q642" s="16">
        <v>0.4</v>
      </c>
      <c r="R642" s="17" t="s">
        <v>20</v>
      </c>
      <c r="S642" s="19">
        <v>7883.58</v>
      </c>
      <c r="T642" s="14" t="s">
        <v>3250</v>
      </c>
      <c r="U642" s="12" t="s">
        <v>3251</v>
      </c>
      <c r="V642" s="12"/>
      <c r="W642" s="17" t="s">
        <v>17</v>
      </c>
      <c r="X642" s="17" t="s">
        <v>17</v>
      </c>
    </row>
    <row r="643" spans="1:24" ht="30" x14ac:dyDescent="0.25">
      <c r="A643" s="10" t="s">
        <v>543</v>
      </c>
      <c r="B643" s="10" t="s">
        <v>452</v>
      </c>
      <c r="C643" s="14" t="s">
        <v>16</v>
      </c>
      <c r="D643" s="9" t="s">
        <v>37</v>
      </c>
      <c r="E643" s="10" t="s">
        <v>3228</v>
      </c>
      <c r="F643" s="10" t="s">
        <v>534</v>
      </c>
      <c r="G643" s="10" t="s">
        <v>2938</v>
      </c>
      <c r="H643" s="10" t="s">
        <v>120</v>
      </c>
      <c r="I643" s="10" t="s">
        <v>2711</v>
      </c>
      <c r="J643" s="14" t="s">
        <v>3252</v>
      </c>
      <c r="K643" s="19">
        <v>48.85</v>
      </c>
      <c r="L643" s="16">
        <v>11.5</v>
      </c>
      <c r="M643" s="15">
        <v>60</v>
      </c>
      <c r="N643" s="15">
        <v>60</v>
      </c>
      <c r="O643" s="18" t="s">
        <v>17</v>
      </c>
      <c r="P643" s="15">
        <v>0</v>
      </c>
      <c r="Q643" s="16">
        <v>0.4</v>
      </c>
      <c r="R643" s="17" t="s">
        <v>20</v>
      </c>
      <c r="S643" s="19">
        <v>586.01</v>
      </c>
      <c r="T643" s="14" t="s">
        <v>3253</v>
      </c>
      <c r="U643" s="12" t="s">
        <v>3254</v>
      </c>
      <c r="V643" s="12"/>
      <c r="W643" s="17" t="s">
        <v>17</v>
      </c>
      <c r="X643" s="17" t="s">
        <v>17</v>
      </c>
    </row>
    <row r="644" spans="1:24" ht="75" x14ac:dyDescent="0.25">
      <c r="A644" s="10" t="s">
        <v>552</v>
      </c>
      <c r="B644" s="10" t="s">
        <v>276</v>
      </c>
      <c r="C644" s="14" t="s">
        <v>16</v>
      </c>
      <c r="D644" s="9" t="s">
        <v>100</v>
      </c>
      <c r="E644" s="10" t="s">
        <v>3255</v>
      </c>
      <c r="F644" s="10" t="s">
        <v>3256</v>
      </c>
      <c r="G644" s="10" t="s">
        <v>2050</v>
      </c>
      <c r="H644" s="10" t="s">
        <v>3257</v>
      </c>
      <c r="I644" s="10" t="s">
        <v>3257</v>
      </c>
      <c r="J644" s="14" t="s">
        <v>3258</v>
      </c>
      <c r="K644" s="15">
        <v>0</v>
      </c>
      <c r="L644" s="15">
        <v>5</v>
      </c>
      <c r="M644" s="15">
        <v>5</v>
      </c>
      <c r="N644" s="15">
        <v>5</v>
      </c>
      <c r="O644" s="15">
        <v>5</v>
      </c>
      <c r="P644" s="15">
        <v>0</v>
      </c>
      <c r="Q644" s="16">
        <v>0.4</v>
      </c>
      <c r="R644" s="17" t="s">
        <v>20</v>
      </c>
      <c r="S644" s="19">
        <v>262.79000000000002</v>
      </c>
      <c r="T644" s="14" t="s">
        <v>3259</v>
      </c>
      <c r="U644" s="12" t="s">
        <v>3260</v>
      </c>
      <c r="V644" s="12"/>
      <c r="W644" s="17" t="s">
        <v>3261</v>
      </c>
      <c r="X644" s="17" t="s">
        <v>3257</v>
      </c>
    </row>
    <row r="645" spans="1:24" ht="75" x14ac:dyDescent="0.25">
      <c r="A645" s="10" t="s">
        <v>560</v>
      </c>
      <c r="B645" s="10" t="s">
        <v>2878</v>
      </c>
      <c r="C645" s="14" t="s">
        <v>16</v>
      </c>
      <c r="D645" s="9" t="s">
        <v>100</v>
      </c>
      <c r="E645" s="10" t="s">
        <v>1627</v>
      </c>
      <c r="F645" s="10" t="s">
        <v>3262</v>
      </c>
      <c r="G645" s="10" t="s">
        <v>3263</v>
      </c>
      <c r="H645" s="10" t="s">
        <v>3099</v>
      </c>
      <c r="I645" s="10" t="s">
        <v>3257</v>
      </c>
      <c r="J645" s="14" t="s">
        <v>3264</v>
      </c>
      <c r="K645" s="15">
        <v>45</v>
      </c>
      <c r="L645" s="15">
        <v>35</v>
      </c>
      <c r="M645" s="15">
        <v>80</v>
      </c>
      <c r="N645" s="15">
        <v>80</v>
      </c>
      <c r="O645" s="15">
        <v>80</v>
      </c>
      <c r="P645" s="15">
        <v>0</v>
      </c>
      <c r="Q645" s="16">
        <v>0.4</v>
      </c>
      <c r="R645" s="17" t="s">
        <v>22</v>
      </c>
      <c r="S645" s="16">
        <v>1839.5</v>
      </c>
      <c r="T645" s="14" t="s">
        <v>3265</v>
      </c>
      <c r="U645" s="12" t="s">
        <v>3266</v>
      </c>
      <c r="V645" s="12"/>
      <c r="W645" s="17" t="s">
        <v>3267</v>
      </c>
      <c r="X645" s="17" t="s">
        <v>3099</v>
      </c>
    </row>
    <row r="646" spans="1:24" ht="105" x14ac:dyDescent="0.25">
      <c r="A646" s="10" t="s">
        <v>567</v>
      </c>
      <c r="B646" s="10" t="s">
        <v>622</v>
      </c>
      <c r="C646" s="14" t="s">
        <v>28</v>
      </c>
      <c r="D646" s="9" t="s">
        <v>150</v>
      </c>
      <c r="E646" s="10" t="s">
        <v>1866</v>
      </c>
      <c r="F646" s="10" t="s">
        <v>120</v>
      </c>
      <c r="G646" s="10" t="s">
        <v>120</v>
      </c>
      <c r="H646" s="10" t="s">
        <v>2986</v>
      </c>
      <c r="I646" s="10" t="s">
        <v>120</v>
      </c>
      <c r="J646" s="14" t="s">
        <v>950</v>
      </c>
      <c r="K646" s="19">
        <v>42.87</v>
      </c>
      <c r="L646" s="15">
        <v>50</v>
      </c>
      <c r="M646" s="19">
        <v>92.87</v>
      </c>
      <c r="N646" s="19">
        <v>92.87</v>
      </c>
      <c r="O646" s="18" t="s">
        <v>17</v>
      </c>
      <c r="P646" s="15">
        <v>0</v>
      </c>
      <c r="Q646" s="16">
        <v>0.4</v>
      </c>
      <c r="R646" s="17" t="s">
        <v>22</v>
      </c>
      <c r="S646" s="19">
        <v>2627.86</v>
      </c>
      <c r="T646" s="14" t="s">
        <v>3268</v>
      </c>
      <c r="U646" s="12" t="s">
        <v>3269</v>
      </c>
      <c r="V646" s="12"/>
      <c r="W646" s="17" t="s">
        <v>17</v>
      </c>
      <c r="X646" s="17" t="s">
        <v>17</v>
      </c>
    </row>
    <row r="647" spans="1:24" ht="30" x14ac:dyDescent="0.25">
      <c r="A647" s="10" t="s">
        <v>576</v>
      </c>
      <c r="B647" s="10" t="s">
        <v>414</v>
      </c>
      <c r="C647" s="14" t="s">
        <v>16</v>
      </c>
      <c r="D647" s="9" t="s">
        <v>100</v>
      </c>
      <c r="E647" s="10" t="s">
        <v>2926</v>
      </c>
      <c r="F647" s="10" t="s">
        <v>3019</v>
      </c>
      <c r="G647" s="10" t="s">
        <v>3270</v>
      </c>
      <c r="H647" s="10" t="s">
        <v>3093</v>
      </c>
      <c r="I647" s="10" t="s">
        <v>3083</v>
      </c>
      <c r="J647" s="14" t="s">
        <v>196</v>
      </c>
      <c r="K647" s="15">
        <v>10</v>
      </c>
      <c r="L647" s="15">
        <v>5</v>
      </c>
      <c r="M647" s="15">
        <v>15</v>
      </c>
      <c r="N647" s="15">
        <v>15</v>
      </c>
      <c r="O647" s="15">
        <v>15</v>
      </c>
      <c r="P647" s="15">
        <v>0</v>
      </c>
      <c r="Q647" s="16">
        <v>0.4</v>
      </c>
      <c r="R647" s="17" t="s">
        <v>20</v>
      </c>
      <c r="S647" s="15">
        <v>550</v>
      </c>
      <c r="T647" s="14" t="s">
        <v>3211</v>
      </c>
      <c r="U647" s="12" t="s">
        <v>3271</v>
      </c>
      <c r="V647" s="12"/>
      <c r="W647" s="17" t="s">
        <v>3272</v>
      </c>
      <c r="X647" s="17" t="s">
        <v>3093</v>
      </c>
    </row>
    <row r="648" spans="1:24" ht="75" x14ac:dyDescent="0.25">
      <c r="A648" s="10" t="s">
        <v>582</v>
      </c>
      <c r="B648" s="10" t="s">
        <v>3060</v>
      </c>
      <c r="C648" s="14" t="s">
        <v>16</v>
      </c>
      <c r="D648" s="9" t="s">
        <v>134</v>
      </c>
      <c r="E648" s="10" t="s">
        <v>452</v>
      </c>
      <c r="F648" s="10" t="s">
        <v>2465</v>
      </c>
      <c r="G648" s="10" t="s">
        <v>3273</v>
      </c>
      <c r="H648" s="10" t="s">
        <v>3274</v>
      </c>
      <c r="I648" s="10" t="s">
        <v>3275</v>
      </c>
      <c r="J648" s="14" t="s">
        <v>3276</v>
      </c>
      <c r="K648" s="15">
        <v>0</v>
      </c>
      <c r="L648" s="15">
        <v>15</v>
      </c>
      <c r="M648" s="15">
        <v>15</v>
      </c>
      <c r="N648" s="15">
        <v>15</v>
      </c>
      <c r="O648" s="18" t="s">
        <v>17</v>
      </c>
      <c r="P648" s="15">
        <v>0</v>
      </c>
      <c r="Q648" s="16">
        <v>0.4</v>
      </c>
      <c r="R648" s="17" t="s">
        <v>20</v>
      </c>
      <c r="S648" s="15">
        <v>550</v>
      </c>
      <c r="T648" s="14" t="s">
        <v>3277</v>
      </c>
      <c r="U648" s="12" t="s">
        <v>3278</v>
      </c>
      <c r="V648" s="12"/>
      <c r="W648" s="17" t="s">
        <v>17</v>
      </c>
      <c r="X648" s="17" t="s">
        <v>17</v>
      </c>
    </row>
    <row r="649" spans="1:24" ht="60" x14ac:dyDescent="0.25">
      <c r="A649" s="10" t="s">
        <v>589</v>
      </c>
      <c r="B649" s="10" t="s">
        <v>1504</v>
      </c>
      <c r="C649" s="14" t="s">
        <v>16</v>
      </c>
      <c r="D649" s="9" t="s">
        <v>134</v>
      </c>
      <c r="E649" s="10" t="s">
        <v>2759</v>
      </c>
      <c r="F649" s="10" t="s">
        <v>2425</v>
      </c>
      <c r="G649" s="10" t="s">
        <v>3041</v>
      </c>
      <c r="H649" s="10" t="s">
        <v>2321</v>
      </c>
      <c r="I649" s="10" t="s">
        <v>3042</v>
      </c>
      <c r="J649" s="14" t="s">
        <v>614</v>
      </c>
      <c r="K649" s="15">
        <v>0</v>
      </c>
      <c r="L649" s="15">
        <v>50</v>
      </c>
      <c r="M649" s="15">
        <v>50</v>
      </c>
      <c r="N649" s="15">
        <v>50</v>
      </c>
      <c r="O649" s="18" t="s">
        <v>17</v>
      </c>
      <c r="P649" s="15">
        <v>0</v>
      </c>
      <c r="Q649" s="16">
        <v>0.4</v>
      </c>
      <c r="R649" s="17" t="s">
        <v>20</v>
      </c>
      <c r="S649" s="19">
        <v>2627.86</v>
      </c>
      <c r="T649" s="14" t="s">
        <v>3279</v>
      </c>
      <c r="U649" s="12" t="s">
        <v>3280</v>
      </c>
      <c r="V649" s="12"/>
      <c r="W649" s="17" t="s">
        <v>17</v>
      </c>
      <c r="X649" s="17" t="s">
        <v>17</v>
      </c>
    </row>
    <row r="650" spans="1:24" ht="30" x14ac:dyDescent="0.25">
      <c r="A650" s="10" t="s">
        <v>597</v>
      </c>
      <c r="B650" s="10" t="s">
        <v>2321</v>
      </c>
      <c r="C650" s="14" t="s">
        <v>16</v>
      </c>
      <c r="D650" s="9" t="s">
        <v>100</v>
      </c>
      <c r="E650" s="10" t="s">
        <v>3047</v>
      </c>
      <c r="F650" s="10" t="s">
        <v>2118</v>
      </c>
      <c r="G650" s="10" t="s">
        <v>2987</v>
      </c>
      <c r="H650" s="10" t="s">
        <v>1767</v>
      </c>
      <c r="I650" s="10" t="s">
        <v>3248</v>
      </c>
      <c r="J650" s="14" t="s">
        <v>614</v>
      </c>
      <c r="K650" s="15">
        <v>0</v>
      </c>
      <c r="L650" s="15">
        <v>50</v>
      </c>
      <c r="M650" s="15">
        <v>50</v>
      </c>
      <c r="N650" s="15">
        <v>50</v>
      </c>
      <c r="O650" s="15">
        <v>50</v>
      </c>
      <c r="P650" s="15">
        <v>0</v>
      </c>
      <c r="Q650" s="16">
        <v>0.4</v>
      </c>
      <c r="R650" s="17" t="s">
        <v>20</v>
      </c>
      <c r="S650" s="19">
        <v>475614.65</v>
      </c>
      <c r="T650" s="14" t="s">
        <v>3281</v>
      </c>
      <c r="U650" s="12" t="s">
        <v>3282</v>
      </c>
      <c r="V650" s="12"/>
      <c r="W650" s="17" t="s">
        <v>3283</v>
      </c>
      <c r="X650" s="17" t="s">
        <v>1767</v>
      </c>
    </row>
    <row r="651" spans="1:24" ht="60" x14ac:dyDescent="0.25">
      <c r="A651" s="10" t="s">
        <v>602</v>
      </c>
      <c r="B651" s="10" t="s">
        <v>1270</v>
      </c>
      <c r="C651" s="14" t="s">
        <v>16</v>
      </c>
      <c r="D651" s="9" t="s">
        <v>100</v>
      </c>
      <c r="E651" s="10" t="s">
        <v>1143</v>
      </c>
      <c r="F651" s="10" t="s">
        <v>1143</v>
      </c>
      <c r="G651" s="10" t="s">
        <v>2955</v>
      </c>
      <c r="H651" s="10" t="s">
        <v>1627</v>
      </c>
      <c r="I651" s="10" t="s">
        <v>2957</v>
      </c>
      <c r="J651" s="14" t="s">
        <v>3284</v>
      </c>
      <c r="K651" s="15">
        <v>6</v>
      </c>
      <c r="L651" s="15">
        <v>6</v>
      </c>
      <c r="M651" s="15">
        <v>12</v>
      </c>
      <c r="N651" s="15">
        <v>12</v>
      </c>
      <c r="O651" s="15">
        <v>12</v>
      </c>
      <c r="P651" s="15">
        <v>0</v>
      </c>
      <c r="Q651" s="16">
        <v>0.4</v>
      </c>
      <c r="R651" s="17" t="s">
        <v>20</v>
      </c>
      <c r="S651" s="15">
        <v>550</v>
      </c>
      <c r="T651" s="14" t="s">
        <v>3285</v>
      </c>
      <c r="U651" s="12" t="s">
        <v>3286</v>
      </c>
      <c r="V651" s="12"/>
      <c r="W651" s="17" t="s">
        <v>3287</v>
      </c>
      <c r="X651" s="17" t="s">
        <v>1627</v>
      </c>
    </row>
    <row r="652" spans="1:24" ht="75" x14ac:dyDescent="0.25">
      <c r="A652" s="10" t="s">
        <v>610</v>
      </c>
      <c r="B652" s="10" t="s">
        <v>3101</v>
      </c>
      <c r="C652" s="14" t="s">
        <v>16</v>
      </c>
      <c r="D652" s="9" t="s">
        <v>100</v>
      </c>
      <c r="E652" s="10" t="s">
        <v>1614</v>
      </c>
      <c r="F652" s="10" t="s">
        <v>452</v>
      </c>
      <c r="G652" s="10" t="s">
        <v>3209</v>
      </c>
      <c r="H652" s="10" t="s">
        <v>3288</v>
      </c>
      <c r="I652" s="10" t="s">
        <v>1166</v>
      </c>
      <c r="J652" s="14" t="s">
        <v>2040</v>
      </c>
      <c r="K652" s="15">
        <v>0</v>
      </c>
      <c r="L652" s="15">
        <v>15</v>
      </c>
      <c r="M652" s="15">
        <v>15</v>
      </c>
      <c r="N652" s="15">
        <v>15</v>
      </c>
      <c r="O652" s="15">
        <v>15</v>
      </c>
      <c r="P652" s="15">
        <v>0</v>
      </c>
      <c r="Q652" s="16">
        <v>0.4</v>
      </c>
      <c r="R652" s="17" t="s">
        <v>20</v>
      </c>
      <c r="S652" s="15">
        <v>550</v>
      </c>
      <c r="T652" s="14" t="s">
        <v>3289</v>
      </c>
      <c r="U652" s="12" t="s">
        <v>3290</v>
      </c>
      <c r="V652" s="12"/>
      <c r="W652" s="17" t="s">
        <v>3291</v>
      </c>
      <c r="X652" s="17" t="s">
        <v>3288</v>
      </c>
    </row>
    <row r="653" spans="1:24" ht="45" x14ac:dyDescent="0.25">
      <c r="A653" s="10" t="s">
        <v>618</v>
      </c>
      <c r="B653" s="10" t="s">
        <v>2515</v>
      </c>
      <c r="C653" s="14" t="s">
        <v>16</v>
      </c>
      <c r="D653" s="9" t="s">
        <v>37</v>
      </c>
      <c r="E653" s="10" t="s">
        <v>2189</v>
      </c>
      <c r="F653" s="10" t="s">
        <v>1504</v>
      </c>
      <c r="G653" s="10" t="s">
        <v>2282</v>
      </c>
      <c r="H653" s="10" t="s">
        <v>120</v>
      </c>
      <c r="I653" s="10" t="s">
        <v>1993</v>
      </c>
      <c r="J653" s="14" t="s">
        <v>2087</v>
      </c>
      <c r="K653" s="15">
        <v>0</v>
      </c>
      <c r="L653" s="15">
        <v>15</v>
      </c>
      <c r="M653" s="15">
        <v>15</v>
      </c>
      <c r="N653" s="15">
        <v>15</v>
      </c>
      <c r="O653" s="18" t="s">
        <v>17</v>
      </c>
      <c r="P653" s="15">
        <v>0</v>
      </c>
      <c r="Q653" s="16">
        <v>0.4</v>
      </c>
      <c r="R653" s="17" t="s">
        <v>20</v>
      </c>
      <c r="S653" s="15">
        <v>550</v>
      </c>
      <c r="T653" s="14" t="s">
        <v>3292</v>
      </c>
      <c r="U653" s="12" t="s">
        <v>3293</v>
      </c>
      <c r="V653" s="12"/>
      <c r="W653" s="17" t="s">
        <v>17</v>
      </c>
      <c r="X653" s="17" t="s">
        <v>17</v>
      </c>
    </row>
    <row r="654" spans="1:24" ht="30" x14ac:dyDescent="0.25">
      <c r="A654" s="10" t="s">
        <v>626</v>
      </c>
      <c r="B654" s="10" t="s">
        <v>3147</v>
      </c>
      <c r="C654" s="14" t="s">
        <v>16</v>
      </c>
      <c r="D654" s="9" t="s">
        <v>100</v>
      </c>
      <c r="E654" s="10" t="s">
        <v>414</v>
      </c>
      <c r="F654" s="10" t="s">
        <v>1614</v>
      </c>
      <c r="G654" s="10" t="s">
        <v>3294</v>
      </c>
      <c r="H654" s="10" t="s">
        <v>3275</v>
      </c>
      <c r="I654" s="10" t="s">
        <v>3295</v>
      </c>
      <c r="J654" s="14" t="s">
        <v>3296</v>
      </c>
      <c r="K654" s="15">
        <v>0</v>
      </c>
      <c r="L654" s="15">
        <v>15</v>
      </c>
      <c r="M654" s="15">
        <v>15</v>
      </c>
      <c r="N654" s="15">
        <v>15</v>
      </c>
      <c r="O654" s="15">
        <v>15</v>
      </c>
      <c r="P654" s="15">
        <v>0</v>
      </c>
      <c r="Q654" s="16">
        <v>0.4</v>
      </c>
      <c r="R654" s="17" t="s">
        <v>20</v>
      </c>
      <c r="S654" s="15">
        <v>550</v>
      </c>
      <c r="T654" s="14" t="s">
        <v>3297</v>
      </c>
      <c r="U654" s="12" t="s">
        <v>3298</v>
      </c>
      <c r="V654" s="12"/>
      <c r="W654" s="17" t="s">
        <v>3299</v>
      </c>
      <c r="X654" s="17" t="s">
        <v>3275</v>
      </c>
    </row>
    <row r="655" spans="1:24" ht="45" x14ac:dyDescent="0.25">
      <c r="A655" s="10" t="s">
        <v>632</v>
      </c>
      <c r="B655" s="10" t="s">
        <v>3300</v>
      </c>
      <c r="C655" s="14" t="s">
        <v>16</v>
      </c>
      <c r="D655" s="9" t="s">
        <v>100</v>
      </c>
      <c r="E655" s="10" t="s">
        <v>3301</v>
      </c>
      <c r="F655" s="10" t="s">
        <v>3109</v>
      </c>
      <c r="G655" s="10" t="s">
        <v>3110</v>
      </c>
      <c r="H655" s="10" t="s">
        <v>2322</v>
      </c>
      <c r="I655" s="10" t="s">
        <v>3111</v>
      </c>
      <c r="J655" s="14" t="s">
        <v>3302</v>
      </c>
      <c r="K655" s="15">
        <v>0</v>
      </c>
      <c r="L655" s="15">
        <v>15</v>
      </c>
      <c r="M655" s="15">
        <v>15</v>
      </c>
      <c r="N655" s="15">
        <v>15</v>
      </c>
      <c r="O655" s="15">
        <v>15</v>
      </c>
      <c r="P655" s="15">
        <v>0</v>
      </c>
      <c r="Q655" s="16">
        <v>0.4</v>
      </c>
      <c r="R655" s="17" t="s">
        <v>20</v>
      </c>
      <c r="S655" s="15">
        <v>550</v>
      </c>
      <c r="T655" s="14" t="s">
        <v>3303</v>
      </c>
      <c r="U655" s="12" t="s">
        <v>3304</v>
      </c>
      <c r="V655" s="12"/>
      <c r="W655" s="17" t="s">
        <v>3305</v>
      </c>
      <c r="X655" s="17" t="s">
        <v>2322</v>
      </c>
    </row>
    <row r="656" spans="1:24" ht="90" x14ac:dyDescent="0.25">
      <c r="A656" s="10" t="s">
        <v>638</v>
      </c>
      <c r="B656" s="10" t="s">
        <v>2945</v>
      </c>
      <c r="C656" s="14" t="s">
        <v>16</v>
      </c>
      <c r="D656" s="9" t="s">
        <v>37</v>
      </c>
      <c r="E656" s="10" t="s">
        <v>2016</v>
      </c>
      <c r="F656" s="10" t="s">
        <v>3217</v>
      </c>
      <c r="G656" s="10" t="s">
        <v>3306</v>
      </c>
      <c r="H656" s="10" t="s">
        <v>120</v>
      </c>
      <c r="I656" s="10" t="s">
        <v>452</v>
      </c>
      <c r="J656" s="14" t="s">
        <v>2040</v>
      </c>
      <c r="K656" s="15">
        <v>0</v>
      </c>
      <c r="L656" s="15">
        <v>15</v>
      </c>
      <c r="M656" s="15">
        <v>15</v>
      </c>
      <c r="N656" s="15">
        <v>15</v>
      </c>
      <c r="O656" s="18" t="s">
        <v>17</v>
      </c>
      <c r="P656" s="15">
        <v>0</v>
      </c>
      <c r="Q656" s="16">
        <v>0.4</v>
      </c>
      <c r="R656" s="17" t="s">
        <v>20</v>
      </c>
      <c r="S656" s="15">
        <v>550</v>
      </c>
      <c r="T656" s="14" t="s">
        <v>3307</v>
      </c>
      <c r="U656" s="12" t="s">
        <v>3308</v>
      </c>
      <c r="V656" s="12"/>
      <c r="W656" s="17" t="s">
        <v>17</v>
      </c>
      <c r="X656" s="17" t="s">
        <v>17</v>
      </c>
    </row>
    <row r="657" spans="1:24" ht="30" x14ac:dyDescent="0.25">
      <c r="A657" s="10" t="s">
        <v>646</v>
      </c>
      <c r="B657" s="10" t="s">
        <v>138</v>
      </c>
      <c r="C657" s="14" t="s">
        <v>16</v>
      </c>
      <c r="D657" s="9" t="s">
        <v>100</v>
      </c>
      <c r="E657" s="10" t="s">
        <v>1767</v>
      </c>
      <c r="F657" s="10" t="s">
        <v>2937</v>
      </c>
      <c r="G657" s="10" t="s">
        <v>3309</v>
      </c>
      <c r="H657" s="10" t="s">
        <v>3310</v>
      </c>
      <c r="I657" s="10" t="s">
        <v>2465</v>
      </c>
      <c r="J657" s="14" t="s">
        <v>3311</v>
      </c>
      <c r="K657" s="15">
        <v>10</v>
      </c>
      <c r="L657" s="15">
        <v>5</v>
      </c>
      <c r="M657" s="15">
        <v>15</v>
      </c>
      <c r="N657" s="15">
        <v>15</v>
      </c>
      <c r="O657" s="15">
        <v>15</v>
      </c>
      <c r="P657" s="15">
        <v>0</v>
      </c>
      <c r="Q657" s="16">
        <v>0.4</v>
      </c>
      <c r="R657" s="17" t="s">
        <v>20</v>
      </c>
      <c r="S657" s="15">
        <v>550</v>
      </c>
      <c r="T657" s="14" t="s">
        <v>3312</v>
      </c>
      <c r="U657" s="12" t="s">
        <v>3313</v>
      </c>
      <c r="V657" s="12"/>
      <c r="W657" s="17" t="s">
        <v>3314</v>
      </c>
      <c r="X657" s="17" t="s">
        <v>3310</v>
      </c>
    </row>
    <row r="658" spans="1:24" ht="90" x14ac:dyDescent="0.25">
      <c r="A658" s="10" t="s">
        <v>651</v>
      </c>
      <c r="B658" s="10" t="s">
        <v>3182</v>
      </c>
      <c r="C658" s="14" t="s">
        <v>16</v>
      </c>
      <c r="D658" s="9" t="s">
        <v>100</v>
      </c>
      <c r="E658" s="10" t="s">
        <v>1327</v>
      </c>
      <c r="F658" s="10" t="s">
        <v>2406</v>
      </c>
      <c r="G658" s="10" t="s">
        <v>3036</v>
      </c>
      <c r="H658" s="10" t="s">
        <v>3315</v>
      </c>
      <c r="I658" s="10" t="s">
        <v>1614</v>
      </c>
      <c r="J658" s="14" t="s">
        <v>39</v>
      </c>
      <c r="K658" s="15">
        <v>0</v>
      </c>
      <c r="L658" s="15">
        <v>15</v>
      </c>
      <c r="M658" s="15">
        <v>15</v>
      </c>
      <c r="N658" s="15">
        <v>15</v>
      </c>
      <c r="O658" s="15">
        <v>15</v>
      </c>
      <c r="P658" s="15">
        <v>0</v>
      </c>
      <c r="Q658" s="16">
        <v>0.4</v>
      </c>
      <c r="R658" s="17" t="s">
        <v>20</v>
      </c>
      <c r="S658" s="15">
        <v>550</v>
      </c>
      <c r="T658" s="14" t="s">
        <v>3316</v>
      </c>
      <c r="U658" s="12" t="s">
        <v>3317</v>
      </c>
      <c r="V658" s="12"/>
      <c r="W658" s="17" t="s">
        <v>3318</v>
      </c>
      <c r="X658" s="17" t="s">
        <v>3315</v>
      </c>
    </row>
    <row r="659" spans="1:24" ht="105" x14ac:dyDescent="0.25">
      <c r="A659" s="10" t="s">
        <v>658</v>
      </c>
      <c r="B659" s="10" t="s">
        <v>2016</v>
      </c>
      <c r="C659" s="14" t="s">
        <v>16</v>
      </c>
      <c r="D659" s="9" t="s">
        <v>100</v>
      </c>
      <c r="E659" s="10" t="s">
        <v>3319</v>
      </c>
      <c r="F659" s="10" t="s">
        <v>2936</v>
      </c>
      <c r="G659" s="10" t="s">
        <v>3058</v>
      </c>
      <c r="H659" s="10" t="s">
        <v>3320</v>
      </c>
      <c r="I659" s="10" t="s">
        <v>3060</v>
      </c>
      <c r="J659" s="14" t="s">
        <v>2426</v>
      </c>
      <c r="K659" s="15">
        <v>0</v>
      </c>
      <c r="L659" s="16">
        <v>0.2</v>
      </c>
      <c r="M659" s="16">
        <v>0.2</v>
      </c>
      <c r="N659" s="16">
        <v>0.2</v>
      </c>
      <c r="O659" s="16">
        <v>0.2</v>
      </c>
      <c r="P659" s="15">
        <v>0</v>
      </c>
      <c r="Q659" s="16">
        <v>0.4</v>
      </c>
      <c r="R659" s="17" t="s">
        <v>20</v>
      </c>
      <c r="S659" s="15">
        <v>550</v>
      </c>
      <c r="T659" s="14" t="s">
        <v>3321</v>
      </c>
      <c r="U659" s="12" t="s">
        <v>3322</v>
      </c>
      <c r="V659" s="12"/>
      <c r="W659" s="17" t="s">
        <v>3323</v>
      </c>
      <c r="X659" s="17" t="s">
        <v>3320</v>
      </c>
    </row>
    <row r="660" spans="1:24" ht="45" x14ac:dyDescent="0.25">
      <c r="A660" s="10" t="s">
        <v>662</v>
      </c>
      <c r="B660" s="10" t="s">
        <v>3048</v>
      </c>
      <c r="C660" s="14" t="s">
        <v>16</v>
      </c>
      <c r="D660" s="9" t="s">
        <v>134</v>
      </c>
      <c r="E660" s="10" t="s">
        <v>3147</v>
      </c>
      <c r="F660" s="10" t="s">
        <v>1767</v>
      </c>
      <c r="G660" s="10" t="s">
        <v>3324</v>
      </c>
      <c r="H660" s="10" t="s">
        <v>3325</v>
      </c>
      <c r="I660" s="10" t="s">
        <v>2949</v>
      </c>
      <c r="J660" s="14" t="s">
        <v>189</v>
      </c>
      <c r="K660" s="15">
        <v>0</v>
      </c>
      <c r="L660" s="15">
        <v>100</v>
      </c>
      <c r="M660" s="15">
        <v>100</v>
      </c>
      <c r="N660" s="15">
        <v>100</v>
      </c>
      <c r="O660" s="18" t="s">
        <v>17</v>
      </c>
      <c r="P660" s="15">
        <v>0</v>
      </c>
      <c r="Q660" s="16">
        <v>0.4</v>
      </c>
      <c r="R660" s="17" t="s">
        <v>20</v>
      </c>
      <c r="S660" s="19">
        <v>5255.72</v>
      </c>
      <c r="T660" s="14" t="s">
        <v>3326</v>
      </c>
      <c r="U660" s="12" t="s">
        <v>3327</v>
      </c>
      <c r="V660" s="12"/>
      <c r="W660" s="17" t="s">
        <v>17</v>
      </c>
      <c r="X660" s="17" t="s">
        <v>17</v>
      </c>
    </row>
    <row r="661" spans="1:24" ht="45" x14ac:dyDescent="0.25">
      <c r="A661" s="10" t="s">
        <v>669</v>
      </c>
      <c r="B661" s="10" t="s">
        <v>3328</v>
      </c>
      <c r="C661" s="14" t="s">
        <v>16</v>
      </c>
      <c r="D661" s="9" t="s">
        <v>100</v>
      </c>
      <c r="E661" s="10" t="s">
        <v>2945</v>
      </c>
      <c r="F661" s="10" t="s">
        <v>1387</v>
      </c>
      <c r="G661" s="10" t="s">
        <v>3329</v>
      </c>
      <c r="H661" s="10" t="s">
        <v>452</v>
      </c>
      <c r="I661" s="10" t="s">
        <v>3203</v>
      </c>
      <c r="J661" s="14" t="s">
        <v>3330</v>
      </c>
      <c r="K661" s="15">
        <v>0</v>
      </c>
      <c r="L661" s="15">
        <v>300</v>
      </c>
      <c r="M661" s="15">
        <v>300</v>
      </c>
      <c r="N661" s="15">
        <v>300</v>
      </c>
      <c r="O661" s="15">
        <v>300</v>
      </c>
      <c r="P661" s="15">
        <v>0</v>
      </c>
      <c r="Q661" s="16">
        <v>0.4</v>
      </c>
      <c r="R661" s="17" t="s">
        <v>20</v>
      </c>
      <c r="S661" s="19">
        <v>15767.16</v>
      </c>
      <c r="T661" s="14" t="s">
        <v>3331</v>
      </c>
      <c r="U661" s="12" t="s">
        <v>3332</v>
      </c>
      <c r="V661" s="12"/>
      <c r="W661" s="17" t="s">
        <v>3333</v>
      </c>
      <c r="X661" s="17" t="s">
        <v>452</v>
      </c>
    </row>
    <row r="662" spans="1:24" ht="75" x14ac:dyDescent="0.25">
      <c r="A662" s="10" t="s">
        <v>676</v>
      </c>
      <c r="B662" s="10" t="s">
        <v>3334</v>
      </c>
      <c r="C662" s="14" t="s">
        <v>16</v>
      </c>
      <c r="D662" s="9" t="s">
        <v>100</v>
      </c>
      <c r="E662" s="10" t="s">
        <v>3335</v>
      </c>
      <c r="F662" s="10" t="s">
        <v>1387</v>
      </c>
      <c r="G662" s="10" t="s">
        <v>3329</v>
      </c>
      <c r="H662" s="10" t="s">
        <v>3090</v>
      </c>
      <c r="I662" s="10" t="s">
        <v>3336</v>
      </c>
      <c r="J662" s="14" t="s">
        <v>3337</v>
      </c>
      <c r="K662" s="15">
        <v>0</v>
      </c>
      <c r="L662" s="15">
        <v>15</v>
      </c>
      <c r="M662" s="15">
        <v>15</v>
      </c>
      <c r="N662" s="15">
        <v>15</v>
      </c>
      <c r="O662" s="15">
        <v>15</v>
      </c>
      <c r="P662" s="15">
        <v>0</v>
      </c>
      <c r="Q662" s="16">
        <v>0.4</v>
      </c>
      <c r="R662" s="17" t="s">
        <v>20</v>
      </c>
      <c r="S662" s="15">
        <v>550</v>
      </c>
      <c r="T662" s="14" t="s">
        <v>3338</v>
      </c>
      <c r="U662" s="12" t="s">
        <v>3339</v>
      </c>
      <c r="V662" s="12"/>
      <c r="W662" s="17" t="s">
        <v>3340</v>
      </c>
      <c r="X662" s="17" t="s">
        <v>3090</v>
      </c>
    </row>
    <row r="663" spans="1:24" ht="30" x14ac:dyDescent="0.25">
      <c r="A663" s="10" t="s">
        <v>683</v>
      </c>
      <c r="B663" s="10" t="s">
        <v>2050</v>
      </c>
      <c r="C663" s="14" t="s">
        <v>208</v>
      </c>
      <c r="D663" s="9" t="s">
        <v>37</v>
      </c>
      <c r="E663" s="10" t="s">
        <v>2124</v>
      </c>
      <c r="F663" s="10" t="s">
        <v>3049</v>
      </c>
      <c r="G663" s="10" t="s">
        <v>3236</v>
      </c>
      <c r="H663" s="10" t="s">
        <v>120</v>
      </c>
      <c r="I663" s="10" t="s">
        <v>2973</v>
      </c>
      <c r="J663" s="14" t="s">
        <v>1989</v>
      </c>
      <c r="K663" s="15">
        <v>0</v>
      </c>
      <c r="L663" s="15">
        <v>12</v>
      </c>
      <c r="M663" s="15">
        <v>12</v>
      </c>
      <c r="N663" s="15">
        <v>12</v>
      </c>
      <c r="O663" s="18" t="s">
        <v>17</v>
      </c>
      <c r="P663" s="15">
        <v>0</v>
      </c>
      <c r="Q663" s="16">
        <v>0.4</v>
      </c>
      <c r="R663" s="17" t="s">
        <v>20</v>
      </c>
      <c r="S663" s="15">
        <v>550</v>
      </c>
      <c r="T663" s="14" t="s">
        <v>3341</v>
      </c>
      <c r="U663" s="12" t="s">
        <v>3342</v>
      </c>
      <c r="V663" s="12"/>
      <c r="W663" s="17" t="s">
        <v>17</v>
      </c>
      <c r="X663" s="17" t="s">
        <v>17</v>
      </c>
    </row>
    <row r="664" spans="1:24" ht="105" x14ac:dyDescent="0.25">
      <c r="A664" s="10" t="s">
        <v>691</v>
      </c>
      <c r="B664" s="10" t="s">
        <v>2711</v>
      </c>
      <c r="C664" s="14" t="s">
        <v>16</v>
      </c>
      <c r="D664" s="9" t="s">
        <v>100</v>
      </c>
      <c r="E664" s="10" t="s">
        <v>3089</v>
      </c>
      <c r="F664" s="10" t="s">
        <v>3109</v>
      </c>
      <c r="G664" s="10" t="s">
        <v>3110</v>
      </c>
      <c r="H664" s="10" t="s">
        <v>1613</v>
      </c>
      <c r="I664" s="10" t="s">
        <v>3111</v>
      </c>
      <c r="J664" s="14" t="s">
        <v>2713</v>
      </c>
      <c r="K664" s="15">
        <v>5</v>
      </c>
      <c r="L664" s="15">
        <v>3</v>
      </c>
      <c r="M664" s="15">
        <v>8</v>
      </c>
      <c r="N664" s="15">
        <v>8</v>
      </c>
      <c r="O664" s="15">
        <v>8</v>
      </c>
      <c r="P664" s="15">
        <v>0</v>
      </c>
      <c r="Q664" s="16">
        <v>0.4</v>
      </c>
      <c r="R664" s="17" t="s">
        <v>20</v>
      </c>
      <c r="S664" s="15">
        <v>550</v>
      </c>
      <c r="T664" s="14" t="s">
        <v>3343</v>
      </c>
      <c r="U664" s="12" t="s">
        <v>3344</v>
      </c>
      <c r="V664" s="12"/>
      <c r="W664" s="17" t="s">
        <v>3345</v>
      </c>
      <c r="X664" s="17" t="s">
        <v>1613</v>
      </c>
    </row>
    <row r="665" spans="1:24" ht="60" x14ac:dyDescent="0.25">
      <c r="A665" s="10" t="s">
        <v>697</v>
      </c>
      <c r="B665" s="10" t="s">
        <v>1143</v>
      </c>
      <c r="C665" s="14" t="s">
        <v>28</v>
      </c>
      <c r="D665" s="9" t="s">
        <v>150</v>
      </c>
      <c r="E665" s="10" t="s">
        <v>2698</v>
      </c>
      <c r="F665" s="10" t="s">
        <v>120</v>
      </c>
      <c r="G665" s="10" t="s">
        <v>120</v>
      </c>
      <c r="H665" s="10" t="s">
        <v>1627</v>
      </c>
      <c r="I665" s="10" t="s">
        <v>120</v>
      </c>
      <c r="J665" s="14" t="s">
        <v>3346</v>
      </c>
      <c r="K665" s="15">
        <v>410</v>
      </c>
      <c r="L665" s="15">
        <v>150</v>
      </c>
      <c r="M665" s="15">
        <v>560</v>
      </c>
      <c r="N665" s="15">
        <v>560</v>
      </c>
      <c r="O665" s="18" t="s">
        <v>17</v>
      </c>
      <c r="P665" s="15">
        <v>630</v>
      </c>
      <c r="Q665" s="19">
        <v>6.1</v>
      </c>
      <c r="R665" s="17" t="s">
        <v>20</v>
      </c>
      <c r="S665" s="19">
        <v>7883.58</v>
      </c>
      <c r="T665" s="14" t="s">
        <v>3347</v>
      </c>
      <c r="U665" s="12" t="s">
        <v>3348</v>
      </c>
      <c r="V665" s="12"/>
      <c r="W665" s="17" t="s">
        <v>17</v>
      </c>
      <c r="X665" s="17" t="s">
        <v>17</v>
      </c>
    </row>
    <row r="666" spans="1:24" ht="90" x14ac:dyDescent="0.25">
      <c r="A666" s="10" t="s">
        <v>705</v>
      </c>
      <c r="B666" s="10" t="s">
        <v>2613</v>
      </c>
      <c r="C666" s="14" t="s">
        <v>16</v>
      </c>
      <c r="D666" s="9" t="s">
        <v>100</v>
      </c>
      <c r="E666" s="10" t="s">
        <v>1767</v>
      </c>
      <c r="F666" s="10" t="s">
        <v>2758</v>
      </c>
      <c r="G666" s="10" t="s">
        <v>1472</v>
      </c>
      <c r="H666" s="10" t="s">
        <v>3090</v>
      </c>
      <c r="I666" s="10" t="s">
        <v>212</v>
      </c>
      <c r="J666" s="14" t="s">
        <v>1413</v>
      </c>
      <c r="K666" s="15">
        <v>0</v>
      </c>
      <c r="L666" s="15">
        <v>15</v>
      </c>
      <c r="M666" s="15">
        <v>15</v>
      </c>
      <c r="N666" s="15">
        <v>15</v>
      </c>
      <c r="O666" s="15">
        <v>15</v>
      </c>
      <c r="P666" s="15">
        <v>0</v>
      </c>
      <c r="Q666" s="16">
        <v>0.4</v>
      </c>
      <c r="R666" s="17" t="s">
        <v>20</v>
      </c>
      <c r="S666" s="15">
        <v>550</v>
      </c>
      <c r="T666" s="14" t="s">
        <v>3349</v>
      </c>
      <c r="U666" s="12" t="s">
        <v>3350</v>
      </c>
      <c r="V666" s="12"/>
      <c r="W666" s="17" t="s">
        <v>3351</v>
      </c>
      <c r="X666" s="17" t="s">
        <v>3090</v>
      </c>
    </row>
    <row r="667" spans="1:24" ht="30" x14ac:dyDescent="0.25">
      <c r="A667" s="10" t="s">
        <v>711</v>
      </c>
      <c r="B667" s="10" t="s">
        <v>1824</v>
      </c>
      <c r="C667" s="14" t="s">
        <v>16</v>
      </c>
      <c r="D667" s="9" t="s">
        <v>37</v>
      </c>
      <c r="E667" s="10" t="s">
        <v>1143</v>
      </c>
      <c r="F667" s="10" t="s">
        <v>1999</v>
      </c>
      <c r="G667" s="10" t="s">
        <v>3142</v>
      </c>
      <c r="H667" s="10" t="s">
        <v>120</v>
      </c>
      <c r="I667" s="10" t="s">
        <v>3143</v>
      </c>
      <c r="J667" s="14" t="s">
        <v>2278</v>
      </c>
      <c r="K667" s="15">
        <v>0</v>
      </c>
      <c r="L667" s="15">
        <v>150</v>
      </c>
      <c r="M667" s="15">
        <v>150</v>
      </c>
      <c r="N667" s="15">
        <v>150</v>
      </c>
      <c r="O667" s="18" t="s">
        <v>17</v>
      </c>
      <c r="P667" s="15">
        <v>0</v>
      </c>
      <c r="Q667" s="16">
        <v>0.4</v>
      </c>
      <c r="R667" s="17" t="s">
        <v>22</v>
      </c>
      <c r="S667" s="19">
        <v>7883.58</v>
      </c>
      <c r="T667" s="14" t="s">
        <v>3352</v>
      </c>
      <c r="U667" s="12" t="s">
        <v>3353</v>
      </c>
      <c r="V667" s="12"/>
      <c r="W667" s="17" t="s">
        <v>17</v>
      </c>
      <c r="X667" s="17" t="s">
        <v>17</v>
      </c>
    </row>
    <row r="668" spans="1:24" ht="90" x14ac:dyDescent="0.25">
      <c r="A668" s="10" t="s">
        <v>716</v>
      </c>
      <c r="B668" s="10" t="s">
        <v>1167</v>
      </c>
      <c r="C668" s="14" t="s">
        <v>208</v>
      </c>
      <c r="D668" s="9" t="s">
        <v>100</v>
      </c>
      <c r="E668" s="10" t="s">
        <v>2752</v>
      </c>
      <c r="F668" s="10" t="s">
        <v>2003</v>
      </c>
      <c r="G668" s="10" t="s">
        <v>3136</v>
      </c>
      <c r="H668" s="10" t="s">
        <v>3354</v>
      </c>
      <c r="I668" s="10" t="s">
        <v>3355</v>
      </c>
      <c r="J668" s="14" t="s">
        <v>2673</v>
      </c>
      <c r="K668" s="15">
        <v>0</v>
      </c>
      <c r="L668" s="15">
        <v>15</v>
      </c>
      <c r="M668" s="15">
        <v>15</v>
      </c>
      <c r="N668" s="15">
        <v>15</v>
      </c>
      <c r="O668" s="15">
        <v>10</v>
      </c>
      <c r="P668" s="15">
        <v>0</v>
      </c>
      <c r="Q668" s="16">
        <v>0.4</v>
      </c>
      <c r="R668" s="17" t="s">
        <v>20</v>
      </c>
      <c r="S668" s="15">
        <v>550</v>
      </c>
      <c r="T668" s="14" t="s">
        <v>3356</v>
      </c>
      <c r="U668" s="12" t="s">
        <v>3357</v>
      </c>
      <c r="V668" s="12"/>
      <c r="W668" s="17" t="s">
        <v>3358</v>
      </c>
      <c r="X668" s="17" t="s">
        <v>3354</v>
      </c>
    </row>
    <row r="669" spans="1:24" ht="30" x14ac:dyDescent="0.25">
      <c r="A669" s="10" t="s">
        <v>721</v>
      </c>
      <c r="B669" s="10" t="s">
        <v>138</v>
      </c>
      <c r="C669" s="14" t="s">
        <v>16</v>
      </c>
      <c r="D669" s="9" t="s">
        <v>100</v>
      </c>
      <c r="E669" s="10" t="s">
        <v>1767</v>
      </c>
      <c r="F669" s="10" t="s">
        <v>2937</v>
      </c>
      <c r="G669" s="10" t="s">
        <v>3309</v>
      </c>
      <c r="H669" s="10" t="s">
        <v>2758</v>
      </c>
      <c r="I669" s="10" t="s">
        <v>2465</v>
      </c>
      <c r="J669" s="14" t="s">
        <v>3359</v>
      </c>
      <c r="K669" s="15">
        <v>0</v>
      </c>
      <c r="L669" s="15">
        <v>15</v>
      </c>
      <c r="M669" s="15">
        <v>15</v>
      </c>
      <c r="N669" s="15">
        <v>15</v>
      </c>
      <c r="O669" s="15">
        <v>15</v>
      </c>
      <c r="P669" s="15">
        <v>0</v>
      </c>
      <c r="Q669" s="16">
        <v>0.4</v>
      </c>
      <c r="R669" s="17" t="s">
        <v>20</v>
      </c>
      <c r="S669" s="15">
        <v>550</v>
      </c>
      <c r="T669" s="14" t="s">
        <v>3360</v>
      </c>
      <c r="U669" s="12" t="s">
        <v>3361</v>
      </c>
      <c r="V669" s="12"/>
      <c r="W669" s="17" t="s">
        <v>3362</v>
      </c>
      <c r="X669" s="17" t="s">
        <v>2758</v>
      </c>
    </row>
    <row r="670" spans="1:24" ht="60" x14ac:dyDescent="0.25">
      <c r="A670" s="10" t="s">
        <v>62</v>
      </c>
      <c r="B670" s="10" t="s">
        <v>1237</v>
      </c>
      <c r="C670" s="14" t="s">
        <v>16</v>
      </c>
      <c r="D670" s="9" t="s">
        <v>134</v>
      </c>
      <c r="E670" s="10" t="s">
        <v>2955</v>
      </c>
      <c r="F670" s="10" t="s">
        <v>2124</v>
      </c>
      <c r="G670" s="10" t="s">
        <v>3363</v>
      </c>
      <c r="H670" s="10" t="s">
        <v>3364</v>
      </c>
      <c r="I670" s="10" t="s">
        <v>1131</v>
      </c>
      <c r="J670" s="14" t="s">
        <v>3365</v>
      </c>
      <c r="K670" s="15">
        <v>0</v>
      </c>
      <c r="L670" s="15">
        <v>150</v>
      </c>
      <c r="M670" s="15">
        <v>150</v>
      </c>
      <c r="N670" s="15">
        <v>150</v>
      </c>
      <c r="O670" s="18" t="s">
        <v>17</v>
      </c>
      <c r="P670" s="15">
        <v>0</v>
      </c>
      <c r="Q670" s="16">
        <v>0.4</v>
      </c>
      <c r="R670" s="17" t="s">
        <v>20</v>
      </c>
      <c r="S670" s="19">
        <v>7883.58</v>
      </c>
      <c r="T670" s="14" t="s">
        <v>3366</v>
      </c>
      <c r="U670" s="12" t="s">
        <v>3367</v>
      </c>
      <c r="V670" s="12"/>
      <c r="W670" s="17" t="s">
        <v>17</v>
      </c>
      <c r="X670" s="17" t="s">
        <v>17</v>
      </c>
    </row>
    <row r="671" spans="1:24" ht="90" x14ac:dyDescent="0.25">
      <c r="A671" s="10" t="s">
        <v>730</v>
      </c>
      <c r="B671" s="10" t="s">
        <v>1166</v>
      </c>
      <c r="C671" s="14" t="s">
        <v>16</v>
      </c>
      <c r="D671" s="9" t="s">
        <v>100</v>
      </c>
      <c r="E671" s="10" t="s">
        <v>3037</v>
      </c>
      <c r="F671" s="10" t="s">
        <v>3089</v>
      </c>
      <c r="G671" s="10" t="s">
        <v>1537</v>
      </c>
      <c r="H671" s="10" t="s">
        <v>1582</v>
      </c>
      <c r="I671" s="10" t="s">
        <v>1582</v>
      </c>
      <c r="J671" s="14" t="s">
        <v>556</v>
      </c>
      <c r="K671" s="19">
        <v>2.44</v>
      </c>
      <c r="L671" s="19">
        <v>17.559999999999999</v>
      </c>
      <c r="M671" s="15">
        <v>20</v>
      </c>
      <c r="N671" s="15">
        <v>20</v>
      </c>
      <c r="O671" s="15">
        <v>20</v>
      </c>
      <c r="P671" s="15">
        <v>0</v>
      </c>
      <c r="Q671" s="16">
        <v>0.4</v>
      </c>
      <c r="R671" s="17" t="s">
        <v>20</v>
      </c>
      <c r="S671" s="16">
        <v>922.9</v>
      </c>
      <c r="T671" s="14" t="s">
        <v>3368</v>
      </c>
      <c r="U671" s="12" t="s">
        <v>3369</v>
      </c>
      <c r="V671" s="12"/>
      <c r="W671" s="17" t="s">
        <v>3370</v>
      </c>
      <c r="X671" s="17" t="s">
        <v>1582</v>
      </c>
    </row>
    <row r="672" spans="1:24" ht="45" x14ac:dyDescent="0.25">
      <c r="A672" s="10" t="s">
        <v>735</v>
      </c>
      <c r="B672" s="10" t="s">
        <v>1804</v>
      </c>
      <c r="C672" s="14" t="s">
        <v>28</v>
      </c>
      <c r="D672" s="9" t="s">
        <v>150</v>
      </c>
      <c r="E672" s="10" t="s">
        <v>2956</v>
      </c>
      <c r="F672" s="10" t="s">
        <v>120</v>
      </c>
      <c r="G672" s="10" t="s">
        <v>120</v>
      </c>
      <c r="H672" s="10" t="s">
        <v>1627</v>
      </c>
      <c r="I672" s="10" t="s">
        <v>120</v>
      </c>
      <c r="J672" s="14" t="s">
        <v>3371</v>
      </c>
      <c r="K672" s="15">
        <v>0</v>
      </c>
      <c r="L672" s="15">
        <v>15</v>
      </c>
      <c r="M672" s="15">
        <v>15</v>
      </c>
      <c r="N672" s="15">
        <v>15</v>
      </c>
      <c r="O672" s="18" t="s">
        <v>17</v>
      </c>
      <c r="P672" s="15">
        <v>0</v>
      </c>
      <c r="Q672" s="16">
        <v>0.4</v>
      </c>
      <c r="R672" s="17" t="s">
        <v>20</v>
      </c>
      <c r="S672" s="15">
        <v>550</v>
      </c>
      <c r="T672" s="14" t="s">
        <v>3372</v>
      </c>
      <c r="U672" s="12" t="s">
        <v>3373</v>
      </c>
      <c r="V672" s="12"/>
      <c r="W672" s="17" t="s">
        <v>17</v>
      </c>
      <c r="X672" s="17" t="s">
        <v>17</v>
      </c>
    </row>
    <row r="673" spans="1:24" ht="45" x14ac:dyDescent="0.25">
      <c r="A673" s="10" t="s">
        <v>739</v>
      </c>
      <c r="B673" s="10" t="s">
        <v>3028</v>
      </c>
      <c r="C673" s="14" t="s">
        <v>16</v>
      </c>
      <c r="D673" s="9" t="s">
        <v>100</v>
      </c>
      <c r="E673" s="10" t="s">
        <v>2003</v>
      </c>
      <c r="F673" s="10" t="s">
        <v>2310</v>
      </c>
      <c r="G673" s="10" t="s">
        <v>2995</v>
      </c>
      <c r="H673" s="10" t="s">
        <v>3147</v>
      </c>
      <c r="I673" s="10" t="s">
        <v>2456</v>
      </c>
      <c r="J673" s="14" t="s">
        <v>3371</v>
      </c>
      <c r="K673" s="15">
        <v>0</v>
      </c>
      <c r="L673" s="15">
        <v>25</v>
      </c>
      <c r="M673" s="15">
        <v>25</v>
      </c>
      <c r="N673" s="15">
        <v>25</v>
      </c>
      <c r="O673" s="15">
        <v>25</v>
      </c>
      <c r="P673" s="15">
        <v>0</v>
      </c>
      <c r="Q673" s="16">
        <v>0.4</v>
      </c>
      <c r="R673" s="17" t="s">
        <v>20</v>
      </c>
      <c r="S673" s="19">
        <v>1313.93</v>
      </c>
      <c r="T673" s="14" t="s">
        <v>3372</v>
      </c>
      <c r="U673" s="12" t="s">
        <v>3374</v>
      </c>
      <c r="V673" s="12"/>
      <c r="W673" s="17" t="s">
        <v>3375</v>
      </c>
      <c r="X673" s="17" t="s">
        <v>3147</v>
      </c>
    </row>
    <row r="674" spans="1:24" ht="60" x14ac:dyDescent="0.25">
      <c r="A674" s="10" t="s">
        <v>743</v>
      </c>
      <c r="B674" s="10" t="s">
        <v>1627</v>
      </c>
      <c r="C674" s="14" t="s">
        <v>16</v>
      </c>
      <c r="D674" s="9" t="s">
        <v>100</v>
      </c>
      <c r="E674" s="10" t="s">
        <v>3255</v>
      </c>
      <c r="F674" s="10" t="s">
        <v>3256</v>
      </c>
      <c r="G674" s="10" t="s">
        <v>3229</v>
      </c>
      <c r="H674" s="10" t="s">
        <v>3354</v>
      </c>
      <c r="I674" s="10" t="s">
        <v>3376</v>
      </c>
      <c r="J674" s="14" t="s">
        <v>2087</v>
      </c>
      <c r="K674" s="15">
        <v>0</v>
      </c>
      <c r="L674" s="15">
        <v>10</v>
      </c>
      <c r="M674" s="15">
        <v>10</v>
      </c>
      <c r="N674" s="15">
        <v>10</v>
      </c>
      <c r="O674" s="15">
        <v>10</v>
      </c>
      <c r="P674" s="15">
        <v>0</v>
      </c>
      <c r="Q674" s="16">
        <v>0.4</v>
      </c>
      <c r="R674" s="17" t="s">
        <v>20</v>
      </c>
      <c r="S674" s="15">
        <v>550</v>
      </c>
      <c r="T674" s="14" t="s">
        <v>3377</v>
      </c>
      <c r="U674" s="12" t="s">
        <v>3378</v>
      </c>
      <c r="V674" s="12"/>
      <c r="W674" s="17" t="s">
        <v>3379</v>
      </c>
      <c r="X674" s="17" t="s">
        <v>3354</v>
      </c>
    </row>
    <row r="675" spans="1:24" ht="75" x14ac:dyDescent="0.25">
      <c r="A675" s="10" t="s">
        <v>747</v>
      </c>
      <c r="B675" s="10" t="s">
        <v>1342</v>
      </c>
      <c r="C675" s="14" t="s">
        <v>16</v>
      </c>
      <c r="D675" s="9" t="s">
        <v>37</v>
      </c>
      <c r="E675" s="10" t="s">
        <v>3074</v>
      </c>
      <c r="F675" s="10" t="s">
        <v>3132</v>
      </c>
      <c r="G675" s="10" t="s">
        <v>3380</v>
      </c>
      <c r="H675" s="10" t="s">
        <v>120</v>
      </c>
      <c r="I675" s="10" t="s">
        <v>3381</v>
      </c>
      <c r="J675" s="14" t="s">
        <v>3382</v>
      </c>
      <c r="K675" s="15">
        <v>0</v>
      </c>
      <c r="L675" s="15">
        <v>200</v>
      </c>
      <c r="M675" s="15">
        <v>200</v>
      </c>
      <c r="N675" s="15">
        <v>200</v>
      </c>
      <c r="O675" s="18" t="s">
        <v>17</v>
      </c>
      <c r="P675" s="15">
        <v>250</v>
      </c>
      <c r="Q675" s="19">
        <v>6.1</v>
      </c>
      <c r="R675" s="17" t="s">
        <v>20</v>
      </c>
      <c r="S675" s="19">
        <v>10511.44</v>
      </c>
      <c r="T675" s="14" t="s">
        <v>3383</v>
      </c>
      <c r="U675" s="12" t="s">
        <v>3384</v>
      </c>
      <c r="V675" s="12"/>
      <c r="W675" s="17" t="s">
        <v>17</v>
      </c>
      <c r="X675" s="17" t="s">
        <v>17</v>
      </c>
    </row>
    <row r="676" spans="1:24" ht="30" x14ac:dyDescent="0.25">
      <c r="A676" s="10" t="s">
        <v>754</v>
      </c>
      <c r="B676" s="10" t="s">
        <v>3082</v>
      </c>
      <c r="C676" s="14" t="s">
        <v>16</v>
      </c>
      <c r="D676" s="9" t="s">
        <v>37</v>
      </c>
      <c r="E676" s="10" t="s">
        <v>3385</v>
      </c>
      <c r="F676" s="10" t="s">
        <v>1166</v>
      </c>
      <c r="G676" s="10" t="s">
        <v>3386</v>
      </c>
      <c r="H676" s="10" t="s">
        <v>120</v>
      </c>
      <c r="I676" s="10" t="s">
        <v>1582</v>
      </c>
      <c r="J676" s="14" t="s">
        <v>2157</v>
      </c>
      <c r="K676" s="15">
        <v>0</v>
      </c>
      <c r="L676" s="15">
        <v>15</v>
      </c>
      <c r="M676" s="15">
        <v>15</v>
      </c>
      <c r="N676" s="15">
        <v>15</v>
      </c>
      <c r="O676" s="18" t="s">
        <v>17</v>
      </c>
      <c r="P676" s="15">
        <v>0</v>
      </c>
      <c r="Q676" s="16">
        <v>0.4</v>
      </c>
      <c r="R676" s="17" t="s">
        <v>20</v>
      </c>
      <c r="S676" s="19">
        <v>788.36</v>
      </c>
      <c r="T676" s="14" t="s">
        <v>3387</v>
      </c>
      <c r="U676" s="12" t="s">
        <v>3388</v>
      </c>
      <c r="V676" s="12"/>
      <c r="W676" s="17" t="s">
        <v>17</v>
      </c>
      <c r="X676" s="17" t="s">
        <v>17</v>
      </c>
    </row>
    <row r="677" spans="1:24" ht="60" x14ac:dyDescent="0.25">
      <c r="A677" s="10" t="s">
        <v>760</v>
      </c>
      <c r="B677" s="10" t="s">
        <v>3131</v>
      </c>
      <c r="C677" s="14" t="s">
        <v>16</v>
      </c>
      <c r="D677" s="9" t="s">
        <v>100</v>
      </c>
      <c r="E677" s="10" t="s">
        <v>3147</v>
      </c>
      <c r="F677" s="10" t="s">
        <v>2827</v>
      </c>
      <c r="G677" s="10" t="s">
        <v>3389</v>
      </c>
      <c r="H677" s="10" t="s">
        <v>1887</v>
      </c>
      <c r="I677" s="10" t="s">
        <v>3390</v>
      </c>
      <c r="J677" s="14" t="s">
        <v>3391</v>
      </c>
      <c r="K677" s="15">
        <v>0</v>
      </c>
      <c r="L677" s="15">
        <v>100</v>
      </c>
      <c r="M677" s="15">
        <v>100</v>
      </c>
      <c r="N677" s="15">
        <v>40</v>
      </c>
      <c r="O677" s="15">
        <v>40</v>
      </c>
      <c r="P677" s="15">
        <v>0</v>
      </c>
      <c r="Q677" s="16">
        <v>0.4</v>
      </c>
      <c r="R677" s="17" t="s">
        <v>20</v>
      </c>
      <c r="S677" s="19">
        <v>2102.29</v>
      </c>
      <c r="T677" s="14" t="s">
        <v>3392</v>
      </c>
      <c r="U677" s="12" t="s">
        <v>3393</v>
      </c>
      <c r="V677" s="12"/>
      <c r="W677" s="17" t="s">
        <v>3394</v>
      </c>
      <c r="X677" s="17" t="s">
        <v>1887</v>
      </c>
    </row>
    <row r="678" spans="1:24" ht="30" x14ac:dyDescent="0.25">
      <c r="A678" s="10" t="s">
        <v>763</v>
      </c>
      <c r="B678" s="10" t="s">
        <v>3235</v>
      </c>
      <c r="C678" s="14" t="s">
        <v>16</v>
      </c>
      <c r="D678" s="9" t="s">
        <v>100</v>
      </c>
      <c r="E678" s="10" t="s">
        <v>3185</v>
      </c>
      <c r="F678" s="10" t="s">
        <v>3013</v>
      </c>
      <c r="G678" s="10" t="s">
        <v>3395</v>
      </c>
      <c r="H678" s="10" t="s">
        <v>3101</v>
      </c>
      <c r="I678" s="10" t="s">
        <v>2943</v>
      </c>
      <c r="J678" s="14" t="s">
        <v>1989</v>
      </c>
      <c r="K678" s="15">
        <v>0</v>
      </c>
      <c r="L678" s="15">
        <v>15</v>
      </c>
      <c r="M678" s="15">
        <v>15</v>
      </c>
      <c r="N678" s="15">
        <v>15</v>
      </c>
      <c r="O678" s="15">
        <v>15</v>
      </c>
      <c r="P678" s="15">
        <v>0</v>
      </c>
      <c r="Q678" s="16">
        <v>0.4</v>
      </c>
      <c r="R678" s="17" t="s">
        <v>20</v>
      </c>
      <c r="S678" s="15">
        <v>550</v>
      </c>
      <c r="T678" s="14" t="s">
        <v>3396</v>
      </c>
      <c r="U678" s="12" t="s">
        <v>3397</v>
      </c>
      <c r="V678" s="12"/>
      <c r="W678" s="17" t="s">
        <v>3398</v>
      </c>
      <c r="X678" s="17" t="s">
        <v>3101</v>
      </c>
    </row>
    <row r="679" spans="1:24" ht="30" x14ac:dyDescent="0.25">
      <c r="A679" s="10" t="s">
        <v>767</v>
      </c>
      <c r="B679" s="10" t="s">
        <v>3131</v>
      </c>
      <c r="C679" s="14" t="s">
        <v>16</v>
      </c>
      <c r="D679" s="9" t="s">
        <v>100</v>
      </c>
      <c r="E679" s="10" t="s">
        <v>2028</v>
      </c>
      <c r="F679" s="10" t="s">
        <v>2936</v>
      </c>
      <c r="G679" s="10" t="s">
        <v>3058</v>
      </c>
      <c r="H679" s="10" t="s">
        <v>3399</v>
      </c>
      <c r="I679" s="10" t="s">
        <v>3060</v>
      </c>
      <c r="J679" s="14" t="s">
        <v>39</v>
      </c>
      <c r="K679" s="15">
        <v>0</v>
      </c>
      <c r="L679" s="15">
        <v>15</v>
      </c>
      <c r="M679" s="15">
        <v>15</v>
      </c>
      <c r="N679" s="15">
        <v>15</v>
      </c>
      <c r="O679" s="15">
        <v>15</v>
      </c>
      <c r="P679" s="15">
        <v>0</v>
      </c>
      <c r="Q679" s="16">
        <v>0.4</v>
      </c>
      <c r="R679" s="17" t="s">
        <v>20</v>
      </c>
      <c r="S679" s="15">
        <v>550</v>
      </c>
      <c r="T679" s="14" t="s">
        <v>3400</v>
      </c>
      <c r="U679" s="12" t="s">
        <v>3401</v>
      </c>
      <c r="V679" s="12"/>
      <c r="W679" s="17" t="s">
        <v>3402</v>
      </c>
      <c r="X679" s="17" t="s">
        <v>3399</v>
      </c>
    </row>
    <row r="680" spans="1:24" ht="30" x14ac:dyDescent="0.25">
      <c r="A680" s="10" t="s">
        <v>29</v>
      </c>
      <c r="B680" s="10" t="s">
        <v>3131</v>
      </c>
      <c r="C680" s="14" t="s">
        <v>16</v>
      </c>
      <c r="D680" s="9" t="s">
        <v>100</v>
      </c>
      <c r="E680" s="10" t="s">
        <v>2028</v>
      </c>
      <c r="F680" s="10" t="s">
        <v>2936</v>
      </c>
      <c r="G680" s="10" t="s">
        <v>3058</v>
      </c>
      <c r="H680" s="10" t="s">
        <v>3399</v>
      </c>
      <c r="I680" s="10" t="s">
        <v>3060</v>
      </c>
      <c r="J680" s="14" t="s">
        <v>39</v>
      </c>
      <c r="K680" s="15">
        <v>10</v>
      </c>
      <c r="L680" s="15">
        <v>5</v>
      </c>
      <c r="M680" s="15">
        <v>15</v>
      </c>
      <c r="N680" s="15">
        <v>15</v>
      </c>
      <c r="O680" s="15">
        <v>15</v>
      </c>
      <c r="P680" s="15">
        <v>0</v>
      </c>
      <c r="Q680" s="16">
        <v>0.4</v>
      </c>
      <c r="R680" s="17" t="s">
        <v>20</v>
      </c>
      <c r="S680" s="15">
        <v>550</v>
      </c>
      <c r="T680" s="14" t="s">
        <v>3400</v>
      </c>
      <c r="U680" s="12" t="s">
        <v>3403</v>
      </c>
      <c r="V680" s="12"/>
      <c r="W680" s="17" t="s">
        <v>3404</v>
      </c>
      <c r="X680" s="17" t="s">
        <v>3399</v>
      </c>
    </row>
    <row r="681" spans="1:24" ht="30" x14ac:dyDescent="0.25">
      <c r="A681" s="10" t="s">
        <v>776</v>
      </c>
      <c r="B681" s="10" t="s">
        <v>3200</v>
      </c>
      <c r="C681" s="14" t="s">
        <v>16</v>
      </c>
      <c r="D681" s="9" t="s">
        <v>100</v>
      </c>
      <c r="E681" s="10" t="s">
        <v>1967</v>
      </c>
      <c r="F681" s="10" t="s">
        <v>2622</v>
      </c>
      <c r="G681" s="10" t="s">
        <v>2988</v>
      </c>
      <c r="H681" s="10" t="s">
        <v>3405</v>
      </c>
      <c r="I681" s="10" t="s">
        <v>2989</v>
      </c>
      <c r="J681" s="14" t="s">
        <v>1904</v>
      </c>
      <c r="K681" s="15">
        <v>0</v>
      </c>
      <c r="L681" s="15">
        <v>15</v>
      </c>
      <c r="M681" s="15">
        <v>15</v>
      </c>
      <c r="N681" s="15">
        <v>15</v>
      </c>
      <c r="O681" s="15">
        <v>15</v>
      </c>
      <c r="P681" s="15">
        <v>0</v>
      </c>
      <c r="Q681" s="16">
        <v>0.4</v>
      </c>
      <c r="R681" s="17" t="s">
        <v>20</v>
      </c>
      <c r="S681" s="15">
        <v>550</v>
      </c>
      <c r="T681" s="14" t="s">
        <v>3406</v>
      </c>
      <c r="U681" s="12" t="s">
        <v>3407</v>
      </c>
      <c r="V681" s="12"/>
      <c r="W681" s="17" t="s">
        <v>3408</v>
      </c>
      <c r="X681" s="17" t="s">
        <v>3405</v>
      </c>
    </row>
    <row r="682" spans="1:24" ht="120" x14ac:dyDescent="0.25">
      <c r="A682" s="10" t="s">
        <v>779</v>
      </c>
      <c r="B682" s="10" t="s">
        <v>2944</v>
      </c>
      <c r="C682" s="14" t="s">
        <v>16</v>
      </c>
      <c r="D682" s="9" t="s">
        <v>134</v>
      </c>
      <c r="E682" s="10" t="s">
        <v>3409</v>
      </c>
      <c r="F682" s="10" t="s">
        <v>3136</v>
      </c>
      <c r="G682" s="10" t="s">
        <v>3410</v>
      </c>
      <c r="H682" s="10" t="s">
        <v>3200</v>
      </c>
      <c r="I682" s="10" t="s">
        <v>120</v>
      </c>
      <c r="J682" s="14" t="s">
        <v>2157</v>
      </c>
      <c r="K682" s="15">
        <v>0</v>
      </c>
      <c r="L682" s="15">
        <v>15</v>
      </c>
      <c r="M682" s="15">
        <v>15</v>
      </c>
      <c r="N682" s="15">
        <v>15</v>
      </c>
      <c r="O682" s="18" t="s">
        <v>17</v>
      </c>
      <c r="P682" s="15">
        <v>0</v>
      </c>
      <c r="Q682" s="16">
        <v>0.4</v>
      </c>
      <c r="R682" s="17" t="s">
        <v>20</v>
      </c>
      <c r="S682" s="15">
        <v>550</v>
      </c>
      <c r="T682" s="14" t="s">
        <v>3411</v>
      </c>
      <c r="U682" s="12" t="s">
        <v>3412</v>
      </c>
      <c r="V682" s="12"/>
      <c r="W682" s="17" t="s">
        <v>17</v>
      </c>
      <c r="X682" s="17" t="s">
        <v>17</v>
      </c>
    </row>
    <row r="683" spans="1:24" ht="60" x14ac:dyDescent="0.25">
      <c r="A683" s="10" t="s">
        <v>784</v>
      </c>
      <c r="B683" s="10" t="s">
        <v>2205</v>
      </c>
      <c r="C683" s="14" t="s">
        <v>16</v>
      </c>
      <c r="D683" s="9" t="s">
        <v>100</v>
      </c>
      <c r="E683" s="10" t="s">
        <v>1627</v>
      </c>
      <c r="F683" s="10" t="s">
        <v>276</v>
      </c>
      <c r="G683" s="10" t="s">
        <v>3413</v>
      </c>
      <c r="H683" s="10" t="s">
        <v>3065</v>
      </c>
      <c r="I683" s="10" t="s">
        <v>2044</v>
      </c>
      <c r="J683" s="14" t="s">
        <v>2157</v>
      </c>
      <c r="K683" s="15">
        <v>10</v>
      </c>
      <c r="L683" s="15">
        <v>5</v>
      </c>
      <c r="M683" s="15">
        <v>15</v>
      </c>
      <c r="N683" s="15">
        <v>15</v>
      </c>
      <c r="O683" s="15">
        <v>15</v>
      </c>
      <c r="P683" s="15">
        <v>0</v>
      </c>
      <c r="Q683" s="16">
        <v>0.4</v>
      </c>
      <c r="R683" s="17" t="s">
        <v>20</v>
      </c>
      <c r="S683" s="15">
        <v>550</v>
      </c>
      <c r="T683" s="14" t="s">
        <v>3414</v>
      </c>
      <c r="U683" s="12" t="s">
        <v>3415</v>
      </c>
      <c r="V683" s="12"/>
      <c r="W683" s="17" t="s">
        <v>3416</v>
      </c>
      <c r="X683" s="17" t="s">
        <v>3065</v>
      </c>
    </row>
    <row r="684" spans="1:24" ht="30" x14ac:dyDescent="0.25">
      <c r="A684" s="10" t="s">
        <v>789</v>
      </c>
      <c r="B684" s="10" t="s">
        <v>1880</v>
      </c>
      <c r="C684" s="14" t="s">
        <v>16</v>
      </c>
      <c r="D684" s="9" t="s">
        <v>37</v>
      </c>
      <c r="E684" s="10" t="s">
        <v>2337</v>
      </c>
      <c r="F684" s="10" t="s">
        <v>1805</v>
      </c>
      <c r="G684" s="10" t="s">
        <v>2538</v>
      </c>
      <c r="H684" s="10" t="s">
        <v>120</v>
      </c>
      <c r="I684" s="10" t="s">
        <v>1143</v>
      </c>
      <c r="J684" s="14" t="s">
        <v>2157</v>
      </c>
      <c r="K684" s="15">
        <v>0</v>
      </c>
      <c r="L684" s="15">
        <v>14</v>
      </c>
      <c r="M684" s="15">
        <v>14</v>
      </c>
      <c r="N684" s="15">
        <v>14</v>
      </c>
      <c r="O684" s="18" t="s">
        <v>17</v>
      </c>
      <c r="P684" s="15">
        <v>0</v>
      </c>
      <c r="Q684" s="16">
        <v>0.4</v>
      </c>
      <c r="R684" s="17" t="s">
        <v>20</v>
      </c>
      <c r="S684" s="16">
        <v>735.8</v>
      </c>
      <c r="T684" s="14" t="s">
        <v>272</v>
      </c>
      <c r="U684" s="12" t="s">
        <v>3417</v>
      </c>
      <c r="V684" s="12"/>
      <c r="W684" s="17" t="s">
        <v>17</v>
      </c>
      <c r="X684" s="17" t="s">
        <v>17</v>
      </c>
    </row>
    <row r="685" spans="1:24" ht="60" x14ac:dyDescent="0.25">
      <c r="A685" s="10" t="s">
        <v>796</v>
      </c>
      <c r="B685" s="10" t="s">
        <v>2736</v>
      </c>
      <c r="C685" s="14" t="s">
        <v>16</v>
      </c>
      <c r="D685" s="9" t="s">
        <v>100</v>
      </c>
      <c r="E685" s="10" t="s">
        <v>3354</v>
      </c>
      <c r="F685" s="10" t="s">
        <v>2392</v>
      </c>
      <c r="G685" s="10" t="s">
        <v>3203</v>
      </c>
      <c r="H685" s="10" t="s">
        <v>2235</v>
      </c>
      <c r="I685" s="10" t="s">
        <v>1444</v>
      </c>
      <c r="J685" s="14" t="s">
        <v>2713</v>
      </c>
      <c r="K685" s="15">
        <v>0</v>
      </c>
      <c r="L685" s="15">
        <v>132</v>
      </c>
      <c r="M685" s="15">
        <v>132</v>
      </c>
      <c r="N685" s="15">
        <v>132</v>
      </c>
      <c r="O685" s="15">
        <v>132</v>
      </c>
      <c r="P685" s="15">
        <v>0</v>
      </c>
      <c r="Q685" s="16">
        <v>0.4</v>
      </c>
      <c r="R685" s="17" t="s">
        <v>20</v>
      </c>
      <c r="S685" s="19">
        <v>6937.55</v>
      </c>
      <c r="T685" s="14" t="s">
        <v>3418</v>
      </c>
      <c r="U685" s="12" t="s">
        <v>3419</v>
      </c>
      <c r="V685" s="12"/>
      <c r="W685" s="17" t="s">
        <v>3420</v>
      </c>
      <c r="X685" s="17" t="s">
        <v>2235</v>
      </c>
    </row>
    <row r="686" spans="1:24" ht="30" x14ac:dyDescent="0.25">
      <c r="A686" s="10" t="s">
        <v>802</v>
      </c>
      <c r="B686" s="10" t="s">
        <v>2585</v>
      </c>
      <c r="C686" s="14" t="s">
        <v>16</v>
      </c>
      <c r="D686" s="9" t="s">
        <v>100</v>
      </c>
      <c r="E686" s="10" t="s">
        <v>3217</v>
      </c>
      <c r="F686" s="10" t="s">
        <v>3077</v>
      </c>
      <c r="G686" s="10" t="s">
        <v>3100</v>
      </c>
      <c r="H686" s="10" t="s">
        <v>3310</v>
      </c>
      <c r="I686" s="10" t="s">
        <v>3102</v>
      </c>
      <c r="J686" s="14" t="s">
        <v>39</v>
      </c>
      <c r="K686" s="15">
        <v>6</v>
      </c>
      <c r="L686" s="15">
        <v>9</v>
      </c>
      <c r="M686" s="15">
        <v>15</v>
      </c>
      <c r="N686" s="15">
        <v>550</v>
      </c>
      <c r="O686" s="15">
        <v>15</v>
      </c>
      <c r="P686" s="15">
        <v>0</v>
      </c>
      <c r="Q686" s="16">
        <v>0.4</v>
      </c>
      <c r="R686" s="17" t="s">
        <v>20</v>
      </c>
      <c r="S686" s="15">
        <v>550</v>
      </c>
      <c r="T686" s="14" t="s">
        <v>3421</v>
      </c>
      <c r="U686" s="12" t="s">
        <v>3422</v>
      </c>
      <c r="V686" s="12"/>
      <c r="W686" s="17" t="s">
        <v>3423</v>
      </c>
      <c r="X686" s="17" t="s">
        <v>3310</v>
      </c>
    </row>
    <row r="687" spans="1:24" ht="60" x14ac:dyDescent="0.25">
      <c r="A687" s="10" t="s">
        <v>807</v>
      </c>
      <c r="B687" s="10" t="s">
        <v>3241</v>
      </c>
      <c r="C687" s="14" t="s">
        <v>16</v>
      </c>
      <c r="D687" s="9" t="s">
        <v>100</v>
      </c>
      <c r="E687" s="10" t="s">
        <v>3175</v>
      </c>
      <c r="F687" s="10" t="s">
        <v>3335</v>
      </c>
      <c r="G687" s="10" t="s">
        <v>3336</v>
      </c>
      <c r="H687" s="10" t="s">
        <v>2927</v>
      </c>
      <c r="I687" s="10" t="s">
        <v>2016</v>
      </c>
      <c r="J687" s="14" t="s">
        <v>320</v>
      </c>
      <c r="K687" s="15">
        <v>0</v>
      </c>
      <c r="L687" s="19">
        <v>7.91</v>
      </c>
      <c r="M687" s="19">
        <v>7.91</v>
      </c>
      <c r="N687" s="19">
        <v>7.91</v>
      </c>
      <c r="O687" s="15">
        <v>7</v>
      </c>
      <c r="P687" s="15">
        <v>0</v>
      </c>
      <c r="Q687" s="16">
        <v>0.4</v>
      </c>
      <c r="R687" s="17" t="s">
        <v>20</v>
      </c>
      <c r="S687" s="15">
        <v>550</v>
      </c>
      <c r="T687" s="14" t="s">
        <v>3424</v>
      </c>
      <c r="U687" s="12" t="s">
        <v>3425</v>
      </c>
      <c r="V687" s="12"/>
      <c r="W687" s="17" t="s">
        <v>3426</v>
      </c>
      <c r="X687" s="17" t="s">
        <v>2927</v>
      </c>
    </row>
    <row r="688" spans="1:24" ht="75" x14ac:dyDescent="0.25">
      <c r="A688" s="10" t="s">
        <v>813</v>
      </c>
      <c r="B688" s="10" t="s">
        <v>2016</v>
      </c>
      <c r="C688" s="14" t="s">
        <v>16</v>
      </c>
      <c r="D688" s="9" t="s">
        <v>100</v>
      </c>
      <c r="E688" s="10" t="s">
        <v>3427</v>
      </c>
      <c r="F688" s="10" t="s">
        <v>3217</v>
      </c>
      <c r="G688" s="10" t="s">
        <v>3306</v>
      </c>
      <c r="H688" s="10" t="s">
        <v>2827</v>
      </c>
      <c r="I688" s="10" t="s">
        <v>1967</v>
      </c>
      <c r="J688" s="14" t="s">
        <v>3428</v>
      </c>
      <c r="K688" s="15">
        <v>0</v>
      </c>
      <c r="L688" s="15">
        <v>15</v>
      </c>
      <c r="M688" s="15">
        <v>15</v>
      </c>
      <c r="N688" s="15">
        <v>15</v>
      </c>
      <c r="O688" s="19">
        <v>14.95</v>
      </c>
      <c r="P688" s="15">
        <v>0</v>
      </c>
      <c r="Q688" s="16">
        <v>0.4</v>
      </c>
      <c r="R688" s="17" t="s">
        <v>20</v>
      </c>
      <c r="S688" s="15">
        <v>550</v>
      </c>
      <c r="T688" s="14" t="s">
        <v>3429</v>
      </c>
      <c r="U688" s="12" t="s">
        <v>3430</v>
      </c>
      <c r="V688" s="12"/>
      <c r="W688" s="17" t="s">
        <v>3431</v>
      </c>
      <c r="X688" s="17" t="s">
        <v>2827</v>
      </c>
    </row>
    <row r="689" spans="1:24" ht="30" x14ac:dyDescent="0.25">
      <c r="A689" s="10" t="s">
        <v>819</v>
      </c>
      <c r="B689" s="10" t="s">
        <v>347</v>
      </c>
      <c r="C689" s="14" t="s">
        <v>16</v>
      </c>
      <c r="D689" s="9" t="s">
        <v>134</v>
      </c>
      <c r="E689" s="10" t="s">
        <v>3235</v>
      </c>
      <c r="F689" s="10" t="s">
        <v>991</v>
      </c>
      <c r="G689" s="10" t="s">
        <v>3432</v>
      </c>
      <c r="H689" s="10" t="s">
        <v>2931</v>
      </c>
      <c r="I689" s="10" t="s">
        <v>3433</v>
      </c>
      <c r="J689" s="14" t="s">
        <v>1989</v>
      </c>
      <c r="K689" s="15">
        <v>4</v>
      </c>
      <c r="L689" s="15">
        <v>51</v>
      </c>
      <c r="M689" s="15">
        <v>55</v>
      </c>
      <c r="N689" s="15">
        <v>55</v>
      </c>
      <c r="O689" s="18" t="s">
        <v>17</v>
      </c>
      <c r="P689" s="15">
        <v>0</v>
      </c>
      <c r="Q689" s="16">
        <v>0.4</v>
      </c>
      <c r="R689" s="17" t="s">
        <v>20</v>
      </c>
      <c r="S689" s="19">
        <v>2890.65</v>
      </c>
      <c r="T689" s="14" t="s">
        <v>3434</v>
      </c>
      <c r="U689" s="12" t="s">
        <v>3435</v>
      </c>
      <c r="V689" s="12"/>
      <c r="W689" s="17" t="s">
        <v>17</v>
      </c>
      <c r="X689" s="17" t="s">
        <v>17</v>
      </c>
    </row>
    <row r="690" spans="1:24" ht="30" x14ac:dyDescent="0.25">
      <c r="A690" s="10" t="s">
        <v>824</v>
      </c>
      <c r="B690" s="10" t="s">
        <v>2931</v>
      </c>
      <c r="C690" s="14" t="s">
        <v>16</v>
      </c>
      <c r="D690" s="9" t="s">
        <v>100</v>
      </c>
      <c r="E690" s="10" t="s">
        <v>3217</v>
      </c>
      <c r="F690" s="10" t="s">
        <v>3201</v>
      </c>
      <c r="G690" s="10" t="s">
        <v>3202</v>
      </c>
      <c r="H690" s="10" t="s">
        <v>3395</v>
      </c>
      <c r="I690" s="10" t="s">
        <v>3203</v>
      </c>
      <c r="J690" s="14" t="s">
        <v>1989</v>
      </c>
      <c r="K690" s="15">
        <v>0</v>
      </c>
      <c r="L690" s="15">
        <v>15</v>
      </c>
      <c r="M690" s="15">
        <v>15</v>
      </c>
      <c r="N690" s="15">
        <v>15</v>
      </c>
      <c r="O690" s="15">
        <v>15</v>
      </c>
      <c r="P690" s="15">
        <v>0</v>
      </c>
      <c r="Q690" s="16">
        <v>0.4</v>
      </c>
      <c r="R690" s="17" t="s">
        <v>20</v>
      </c>
      <c r="S690" s="15">
        <v>550</v>
      </c>
      <c r="T690" s="14" t="s">
        <v>3434</v>
      </c>
      <c r="U690" s="12" t="s">
        <v>3436</v>
      </c>
      <c r="V690" s="12"/>
      <c r="W690" s="17" t="s">
        <v>3437</v>
      </c>
      <c r="X690" s="17" t="s">
        <v>3395</v>
      </c>
    </row>
    <row r="691" spans="1:24" ht="105" x14ac:dyDescent="0.25">
      <c r="A691" s="10" t="s">
        <v>831</v>
      </c>
      <c r="B691" s="10" t="s">
        <v>3217</v>
      </c>
      <c r="C691" s="14" t="s">
        <v>16</v>
      </c>
      <c r="D691" s="9" t="s">
        <v>100</v>
      </c>
      <c r="E691" s="10" t="s">
        <v>1987</v>
      </c>
      <c r="F691" s="10" t="s">
        <v>2028</v>
      </c>
      <c r="G691" s="10" t="s">
        <v>3093</v>
      </c>
      <c r="H691" s="10" t="s">
        <v>3438</v>
      </c>
      <c r="I691" s="10" t="s">
        <v>1582</v>
      </c>
      <c r="J691" s="14" t="s">
        <v>389</v>
      </c>
      <c r="K691" s="15">
        <v>0</v>
      </c>
      <c r="L691" s="15">
        <v>15</v>
      </c>
      <c r="M691" s="15">
        <v>15</v>
      </c>
      <c r="N691" s="15">
        <v>15</v>
      </c>
      <c r="O691" s="15">
        <v>15</v>
      </c>
      <c r="P691" s="15">
        <v>0</v>
      </c>
      <c r="Q691" s="16">
        <v>0.4</v>
      </c>
      <c r="R691" s="17" t="s">
        <v>20</v>
      </c>
      <c r="S691" s="15">
        <v>550</v>
      </c>
      <c r="T691" s="14" t="s">
        <v>3439</v>
      </c>
      <c r="U691" s="12" t="s">
        <v>3440</v>
      </c>
      <c r="V691" s="12"/>
      <c r="W691" s="17" t="s">
        <v>3441</v>
      </c>
      <c r="X691" s="17" t="s">
        <v>3438</v>
      </c>
    </row>
    <row r="692" spans="1:24" ht="30" x14ac:dyDescent="0.25">
      <c r="A692" s="10" t="s">
        <v>836</v>
      </c>
      <c r="B692" s="10" t="s">
        <v>3395</v>
      </c>
      <c r="C692" s="14" t="s">
        <v>16</v>
      </c>
      <c r="D692" s="9" t="s">
        <v>37</v>
      </c>
      <c r="E692" s="10" t="s">
        <v>534</v>
      </c>
      <c r="F692" s="10" t="s">
        <v>2094</v>
      </c>
      <c r="G692" s="10" t="s">
        <v>1044</v>
      </c>
      <c r="H692" s="10" t="s">
        <v>120</v>
      </c>
      <c r="I692" s="10" t="s">
        <v>3329</v>
      </c>
      <c r="J692" s="14" t="s">
        <v>1989</v>
      </c>
      <c r="K692" s="15">
        <v>0</v>
      </c>
      <c r="L692" s="15">
        <v>15</v>
      </c>
      <c r="M692" s="15">
        <v>15</v>
      </c>
      <c r="N692" s="15">
        <v>15</v>
      </c>
      <c r="O692" s="18" t="s">
        <v>17</v>
      </c>
      <c r="P692" s="15">
        <v>0</v>
      </c>
      <c r="Q692" s="16">
        <v>0.4</v>
      </c>
      <c r="R692" s="17" t="s">
        <v>20</v>
      </c>
      <c r="S692" s="15">
        <v>550</v>
      </c>
      <c r="T692" s="14" t="s">
        <v>2966</v>
      </c>
      <c r="U692" s="12" t="s">
        <v>3442</v>
      </c>
      <c r="V692" s="12"/>
      <c r="W692" s="17" t="s">
        <v>17</v>
      </c>
      <c r="X692" s="17" t="s">
        <v>17</v>
      </c>
    </row>
    <row r="693" spans="1:24" ht="60" x14ac:dyDescent="0.25">
      <c r="A693" s="10" t="s">
        <v>841</v>
      </c>
      <c r="B693" s="10" t="s">
        <v>3300</v>
      </c>
      <c r="C693" s="14" t="s">
        <v>16</v>
      </c>
      <c r="D693" s="9" t="s">
        <v>37</v>
      </c>
      <c r="E693" s="10" t="s">
        <v>3090</v>
      </c>
      <c r="F693" s="10" t="s">
        <v>3091</v>
      </c>
      <c r="G693" s="10" t="s">
        <v>3092</v>
      </c>
      <c r="H693" s="10" t="s">
        <v>120</v>
      </c>
      <c r="I693" s="10" t="s">
        <v>3094</v>
      </c>
      <c r="J693" s="14" t="s">
        <v>3443</v>
      </c>
      <c r="K693" s="15">
        <v>0</v>
      </c>
      <c r="L693" s="15">
        <v>250</v>
      </c>
      <c r="M693" s="15">
        <v>250</v>
      </c>
      <c r="N693" s="15">
        <v>250</v>
      </c>
      <c r="O693" s="18" t="s">
        <v>17</v>
      </c>
      <c r="P693" s="15">
        <v>0</v>
      </c>
      <c r="Q693" s="16">
        <v>0.4</v>
      </c>
      <c r="R693" s="17" t="s">
        <v>20</v>
      </c>
      <c r="S693" s="15">
        <v>38500</v>
      </c>
      <c r="T693" s="14" t="s">
        <v>3444</v>
      </c>
      <c r="U693" s="12" t="s">
        <v>3445</v>
      </c>
      <c r="V693" s="12"/>
      <c r="W693" s="17" t="s">
        <v>17</v>
      </c>
      <c r="X693" s="17" t="s">
        <v>17</v>
      </c>
    </row>
    <row r="694" spans="1:24" ht="60" x14ac:dyDescent="0.25">
      <c r="A694" s="10" t="s">
        <v>846</v>
      </c>
      <c r="B694" s="10" t="s">
        <v>3037</v>
      </c>
      <c r="C694" s="14" t="s">
        <v>16</v>
      </c>
      <c r="D694" s="9" t="s">
        <v>100</v>
      </c>
      <c r="E694" s="10" t="s">
        <v>1582</v>
      </c>
      <c r="F694" s="10" t="s">
        <v>3109</v>
      </c>
      <c r="G694" s="10" t="s">
        <v>3110</v>
      </c>
      <c r="H694" s="10" t="s">
        <v>3111</v>
      </c>
      <c r="I694" s="10" t="s">
        <v>3111</v>
      </c>
      <c r="J694" s="14" t="s">
        <v>950</v>
      </c>
      <c r="K694" s="16">
        <v>6.5</v>
      </c>
      <c r="L694" s="16">
        <v>8.5</v>
      </c>
      <c r="M694" s="15">
        <v>15</v>
      </c>
      <c r="N694" s="15">
        <v>15</v>
      </c>
      <c r="O694" s="15">
        <v>15</v>
      </c>
      <c r="P694" s="15">
        <v>0</v>
      </c>
      <c r="Q694" s="16">
        <v>0.4</v>
      </c>
      <c r="R694" s="17" t="s">
        <v>22</v>
      </c>
      <c r="S694" s="15">
        <v>550</v>
      </c>
      <c r="T694" s="14" t="s">
        <v>3446</v>
      </c>
      <c r="U694" s="12" t="s">
        <v>3447</v>
      </c>
      <c r="V694" s="12"/>
      <c r="W694" s="17" t="s">
        <v>3448</v>
      </c>
      <c r="X694" s="17" t="s">
        <v>3111</v>
      </c>
    </row>
    <row r="695" spans="1:24" ht="30" x14ac:dyDescent="0.25">
      <c r="A695" s="10" t="s">
        <v>851</v>
      </c>
      <c r="B695" s="10" t="s">
        <v>2936</v>
      </c>
      <c r="C695" s="14" t="s">
        <v>16</v>
      </c>
      <c r="D695" s="9" t="s">
        <v>100</v>
      </c>
      <c r="E695" s="10" t="s">
        <v>2937</v>
      </c>
      <c r="F695" s="10" t="s">
        <v>452</v>
      </c>
      <c r="G695" s="10" t="s">
        <v>3209</v>
      </c>
      <c r="H695" s="10" t="s">
        <v>1166</v>
      </c>
      <c r="I695" s="10" t="s">
        <v>3082</v>
      </c>
      <c r="J695" s="14" t="s">
        <v>39</v>
      </c>
      <c r="K695" s="15">
        <v>15</v>
      </c>
      <c r="L695" s="15">
        <v>0</v>
      </c>
      <c r="M695" s="15">
        <v>15</v>
      </c>
      <c r="N695" s="15">
        <v>15</v>
      </c>
      <c r="O695" s="15">
        <v>15</v>
      </c>
      <c r="P695" s="15">
        <v>0</v>
      </c>
      <c r="Q695" s="16">
        <v>0.4</v>
      </c>
      <c r="R695" s="17" t="s">
        <v>20</v>
      </c>
      <c r="S695" s="15">
        <v>550</v>
      </c>
      <c r="T695" s="14" t="s">
        <v>3449</v>
      </c>
      <c r="U695" s="12" t="s">
        <v>3450</v>
      </c>
      <c r="V695" s="12"/>
      <c r="W695" s="17" t="s">
        <v>3451</v>
      </c>
      <c r="X695" s="17" t="s">
        <v>1166</v>
      </c>
    </row>
    <row r="696" spans="1:24" ht="60" x14ac:dyDescent="0.25">
      <c r="A696" s="10" t="s">
        <v>856</v>
      </c>
      <c r="B696" s="10" t="s">
        <v>3048</v>
      </c>
      <c r="C696" s="14" t="s">
        <v>16</v>
      </c>
      <c r="D696" s="9" t="s">
        <v>100</v>
      </c>
      <c r="E696" s="10" t="s">
        <v>2028</v>
      </c>
      <c r="F696" s="10" t="s">
        <v>2936</v>
      </c>
      <c r="G696" s="10" t="s">
        <v>3058</v>
      </c>
      <c r="H696" s="10" t="s">
        <v>3452</v>
      </c>
      <c r="I696" s="10" t="s">
        <v>3060</v>
      </c>
      <c r="J696" s="14" t="s">
        <v>2087</v>
      </c>
      <c r="K696" s="15">
        <v>0</v>
      </c>
      <c r="L696" s="19">
        <v>7.53</v>
      </c>
      <c r="M696" s="19">
        <v>7.53</v>
      </c>
      <c r="N696" s="19">
        <v>7.53</v>
      </c>
      <c r="O696" s="19">
        <v>6.33</v>
      </c>
      <c r="P696" s="15">
        <v>0</v>
      </c>
      <c r="Q696" s="16">
        <v>0.4</v>
      </c>
      <c r="R696" s="17" t="s">
        <v>20</v>
      </c>
      <c r="S696" s="15">
        <v>550</v>
      </c>
      <c r="T696" s="14" t="s">
        <v>3453</v>
      </c>
      <c r="U696" s="12" t="s">
        <v>3454</v>
      </c>
      <c r="V696" s="12"/>
      <c r="W696" s="17" t="s">
        <v>3455</v>
      </c>
      <c r="X696" s="17" t="s">
        <v>3452</v>
      </c>
    </row>
    <row r="697" spans="1:24" ht="30" x14ac:dyDescent="0.25">
      <c r="A697" s="10" t="s">
        <v>861</v>
      </c>
      <c r="B697" s="10" t="s">
        <v>3456</v>
      </c>
      <c r="C697" s="14" t="s">
        <v>16</v>
      </c>
      <c r="D697" s="9" t="s">
        <v>100</v>
      </c>
      <c r="E697" s="10" t="s">
        <v>3165</v>
      </c>
      <c r="F697" s="10" t="s">
        <v>3165</v>
      </c>
      <c r="G697" s="10" t="s">
        <v>414</v>
      </c>
      <c r="H697" s="10" t="s">
        <v>622</v>
      </c>
      <c r="I697" s="10" t="s">
        <v>3142</v>
      </c>
      <c r="J697" s="14" t="s">
        <v>39</v>
      </c>
      <c r="K697" s="15">
        <v>10</v>
      </c>
      <c r="L697" s="15">
        <v>5</v>
      </c>
      <c r="M697" s="15">
        <v>15</v>
      </c>
      <c r="N697" s="15">
        <v>15</v>
      </c>
      <c r="O697" s="15">
        <v>15</v>
      </c>
      <c r="P697" s="15">
        <v>0</v>
      </c>
      <c r="Q697" s="16">
        <v>0.4</v>
      </c>
      <c r="R697" s="17" t="s">
        <v>20</v>
      </c>
      <c r="S697" s="19">
        <v>262.79000000000002</v>
      </c>
      <c r="T697" s="14" t="s">
        <v>3457</v>
      </c>
      <c r="U697" s="12" t="s">
        <v>3458</v>
      </c>
      <c r="V697" s="12"/>
      <c r="W697" s="17" t="s">
        <v>3459</v>
      </c>
      <c r="X697" s="17" t="s">
        <v>622</v>
      </c>
    </row>
    <row r="698" spans="1:24" ht="30" x14ac:dyDescent="0.25">
      <c r="A698" s="10" t="s">
        <v>866</v>
      </c>
      <c r="B698" s="10" t="s">
        <v>3089</v>
      </c>
      <c r="C698" s="14" t="s">
        <v>16</v>
      </c>
      <c r="D698" s="9" t="s">
        <v>100</v>
      </c>
      <c r="E698" s="10" t="s">
        <v>3301</v>
      </c>
      <c r="F698" s="10" t="s">
        <v>3109</v>
      </c>
      <c r="G698" s="10" t="s">
        <v>3110</v>
      </c>
      <c r="H698" s="10" t="s">
        <v>3460</v>
      </c>
      <c r="I698" s="10" t="s">
        <v>3111</v>
      </c>
      <c r="J698" s="14" t="s">
        <v>112</v>
      </c>
      <c r="K698" s="16">
        <v>9.6999999999999993</v>
      </c>
      <c r="L698" s="16">
        <v>5.3</v>
      </c>
      <c r="M698" s="15">
        <v>15</v>
      </c>
      <c r="N698" s="15">
        <v>15</v>
      </c>
      <c r="O698" s="15">
        <v>15</v>
      </c>
      <c r="P698" s="15">
        <v>0</v>
      </c>
      <c r="Q698" s="16">
        <v>0.4</v>
      </c>
      <c r="R698" s="17" t="s">
        <v>20</v>
      </c>
      <c r="S698" s="15">
        <v>550</v>
      </c>
      <c r="T698" s="14" t="s">
        <v>3461</v>
      </c>
      <c r="U698" s="12" t="s">
        <v>3462</v>
      </c>
      <c r="V698" s="12"/>
      <c r="W698" s="17" t="s">
        <v>3463</v>
      </c>
      <c r="X698" s="17" t="s">
        <v>3460</v>
      </c>
    </row>
    <row r="699" spans="1:24" ht="90" x14ac:dyDescent="0.25">
      <c r="A699" s="10" t="s">
        <v>871</v>
      </c>
      <c r="B699" s="10" t="s">
        <v>3183</v>
      </c>
      <c r="C699" s="14" t="s">
        <v>16</v>
      </c>
      <c r="D699" s="9" t="s">
        <v>100</v>
      </c>
      <c r="E699" s="10" t="s">
        <v>2124</v>
      </c>
      <c r="F699" s="10" t="s">
        <v>2235</v>
      </c>
      <c r="G699" s="10" t="s">
        <v>3135</v>
      </c>
      <c r="H699" s="10" t="s">
        <v>1342</v>
      </c>
      <c r="I699" s="10" t="s">
        <v>3137</v>
      </c>
      <c r="J699" s="14" t="s">
        <v>2713</v>
      </c>
      <c r="K699" s="15">
        <v>0</v>
      </c>
      <c r="L699" s="15">
        <v>8</v>
      </c>
      <c r="M699" s="15">
        <v>8</v>
      </c>
      <c r="N699" s="15">
        <v>8</v>
      </c>
      <c r="O699" s="15">
        <v>8</v>
      </c>
      <c r="P699" s="15">
        <v>0</v>
      </c>
      <c r="Q699" s="16">
        <v>0.4</v>
      </c>
      <c r="R699" s="17" t="s">
        <v>20</v>
      </c>
      <c r="S699" s="15">
        <v>550</v>
      </c>
      <c r="T699" s="14" t="s">
        <v>3464</v>
      </c>
      <c r="U699" s="12" t="s">
        <v>3465</v>
      </c>
      <c r="V699" s="12"/>
      <c r="W699" s="17" t="s">
        <v>3466</v>
      </c>
      <c r="X699" s="17" t="s">
        <v>1342</v>
      </c>
    </row>
    <row r="700" spans="1:24" ht="45" x14ac:dyDescent="0.25">
      <c r="A700" s="10" t="s">
        <v>35</v>
      </c>
      <c r="B700" s="10" t="s">
        <v>3047</v>
      </c>
      <c r="C700" s="14" t="s">
        <v>16</v>
      </c>
      <c r="D700" s="9" t="s">
        <v>100</v>
      </c>
      <c r="E700" s="10" t="s">
        <v>3008</v>
      </c>
      <c r="F700" s="10" t="s">
        <v>2118</v>
      </c>
      <c r="G700" s="10" t="s">
        <v>2987</v>
      </c>
      <c r="H700" s="10" t="s">
        <v>2816</v>
      </c>
      <c r="I700" s="10" t="s">
        <v>3467</v>
      </c>
      <c r="J700" s="14" t="s">
        <v>2713</v>
      </c>
      <c r="K700" s="15">
        <v>0</v>
      </c>
      <c r="L700" s="15">
        <v>10</v>
      </c>
      <c r="M700" s="15">
        <v>10</v>
      </c>
      <c r="N700" s="15">
        <v>10</v>
      </c>
      <c r="O700" s="19">
        <v>9.67</v>
      </c>
      <c r="P700" s="15">
        <v>0</v>
      </c>
      <c r="Q700" s="16">
        <v>0.4</v>
      </c>
      <c r="R700" s="17" t="s">
        <v>20</v>
      </c>
      <c r="S700" s="15">
        <v>550</v>
      </c>
      <c r="T700" s="14" t="s">
        <v>3468</v>
      </c>
      <c r="U700" s="12" t="s">
        <v>3469</v>
      </c>
      <c r="V700" s="12"/>
      <c r="W700" s="17" t="s">
        <v>3470</v>
      </c>
      <c r="X700" s="17" t="s">
        <v>2816</v>
      </c>
    </row>
    <row r="701" spans="1:24" ht="120" x14ac:dyDescent="0.25">
      <c r="A701" s="10" t="s">
        <v>884</v>
      </c>
      <c r="B701" s="10" t="s">
        <v>2450</v>
      </c>
      <c r="C701" s="14" t="s">
        <v>28</v>
      </c>
      <c r="D701" s="9" t="s">
        <v>150</v>
      </c>
      <c r="E701" s="10" t="s">
        <v>1959</v>
      </c>
      <c r="F701" s="10" t="s">
        <v>120</v>
      </c>
      <c r="G701" s="10" t="s">
        <v>120</v>
      </c>
      <c r="H701" s="10" t="s">
        <v>2502</v>
      </c>
      <c r="I701" s="10" t="s">
        <v>120</v>
      </c>
      <c r="J701" s="14" t="s">
        <v>3471</v>
      </c>
      <c r="K701" s="15">
        <v>0</v>
      </c>
      <c r="L701" s="15">
        <v>6</v>
      </c>
      <c r="M701" s="15">
        <v>6</v>
      </c>
      <c r="N701" s="15">
        <v>6</v>
      </c>
      <c r="O701" s="18" t="s">
        <v>17</v>
      </c>
      <c r="P701" s="15">
        <v>0</v>
      </c>
      <c r="Q701" s="16">
        <v>0.4</v>
      </c>
      <c r="R701" s="17" t="s">
        <v>20</v>
      </c>
      <c r="S701" s="19">
        <v>98490.71</v>
      </c>
      <c r="T701" s="14" t="s">
        <v>3472</v>
      </c>
      <c r="U701" s="12" t="s">
        <v>3473</v>
      </c>
      <c r="V701" s="12"/>
      <c r="W701" s="17" t="s">
        <v>17</v>
      </c>
      <c r="X701" s="17" t="s">
        <v>17</v>
      </c>
    </row>
    <row r="702" spans="1:24" ht="45" x14ac:dyDescent="0.25">
      <c r="A702" s="10" t="s">
        <v>891</v>
      </c>
      <c r="B702" s="10" t="s">
        <v>1237</v>
      </c>
      <c r="C702" s="14" t="s">
        <v>16</v>
      </c>
      <c r="D702" s="9" t="s">
        <v>100</v>
      </c>
      <c r="E702" s="10" t="s">
        <v>3182</v>
      </c>
      <c r="F702" s="10" t="s">
        <v>3474</v>
      </c>
      <c r="G702" s="10" t="s">
        <v>3475</v>
      </c>
      <c r="H702" s="10" t="s">
        <v>1387</v>
      </c>
      <c r="I702" s="10" t="s">
        <v>3137</v>
      </c>
      <c r="J702" s="14" t="s">
        <v>3476</v>
      </c>
      <c r="K702" s="15">
        <v>0</v>
      </c>
      <c r="L702" s="15">
        <v>30</v>
      </c>
      <c r="M702" s="15">
        <v>30</v>
      </c>
      <c r="N702" s="15">
        <v>30</v>
      </c>
      <c r="O702" s="15">
        <v>30</v>
      </c>
      <c r="P702" s="15">
        <v>0</v>
      </c>
      <c r="Q702" s="16">
        <v>0.4</v>
      </c>
      <c r="R702" s="17" t="s">
        <v>20</v>
      </c>
      <c r="S702" s="19">
        <v>1576.72</v>
      </c>
      <c r="T702" s="14" t="s">
        <v>2237</v>
      </c>
      <c r="U702" s="12" t="s">
        <v>3477</v>
      </c>
      <c r="V702" s="12"/>
      <c r="W702" s="17" t="s">
        <v>3478</v>
      </c>
      <c r="X702" s="17" t="s">
        <v>1387</v>
      </c>
    </row>
    <row r="703" spans="1:24" ht="75" x14ac:dyDescent="0.25">
      <c r="A703" s="10" t="s">
        <v>897</v>
      </c>
      <c r="B703" s="10" t="s">
        <v>2816</v>
      </c>
      <c r="C703" s="14" t="s">
        <v>16</v>
      </c>
      <c r="D703" s="9" t="s">
        <v>100</v>
      </c>
      <c r="E703" s="10" t="s">
        <v>2467</v>
      </c>
      <c r="F703" s="10" t="s">
        <v>3433</v>
      </c>
      <c r="G703" s="10" t="s">
        <v>3479</v>
      </c>
      <c r="H703" s="10" t="s">
        <v>3228</v>
      </c>
      <c r="I703" s="10" t="s">
        <v>1866</v>
      </c>
      <c r="J703" s="14" t="s">
        <v>3480</v>
      </c>
      <c r="K703" s="15">
        <v>0</v>
      </c>
      <c r="L703" s="15">
        <v>100</v>
      </c>
      <c r="M703" s="15">
        <v>100</v>
      </c>
      <c r="N703" s="15">
        <v>100</v>
      </c>
      <c r="O703" s="15">
        <v>100</v>
      </c>
      <c r="P703" s="15">
        <v>0</v>
      </c>
      <c r="Q703" s="16">
        <v>0.4</v>
      </c>
      <c r="R703" s="17" t="s">
        <v>20</v>
      </c>
      <c r="S703" s="19">
        <v>5255.72</v>
      </c>
      <c r="T703" s="14" t="s">
        <v>3481</v>
      </c>
      <c r="U703" s="12" t="s">
        <v>3482</v>
      </c>
      <c r="V703" s="12"/>
      <c r="W703" s="17" t="s">
        <v>3483</v>
      </c>
      <c r="X703" s="17" t="s">
        <v>3228</v>
      </c>
    </row>
    <row r="704" spans="1:24" ht="105" x14ac:dyDescent="0.25">
      <c r="A704" s="10" t="s">
        <v>903</v>
      </c>
      <c r="B704" s="10" t="s">
        <v>1237</v>
      </c>
      <c r="C704" s="14" t="s">
        <v>16</v>
      </c>
      <c r="D704" s="9" t="s">
        <v>100</v>
      </c>
      <c r="E704" s="10" t="s">
        <v>2467</v>
      </c>
      <c r="F704" s="10" t="s">
        <v>3235</v>
      </c>
      <c r="G704" s="10" t="s">
        <v>678</v>
      </c>
      <c r="H704" s="10" t="s">
        <v>452</v>
      </c>
      <c r="I704" s="10" t="s">
        <v>2028</v>
      </c>
      <c r="J704" s="14" t="s">
        <v>189</v>
      </c>
      <c r="K704" s="15">
        <v>0</v>
      </c>
      <c r="L704" s="15">
        <v>150</v>
      </c>
      <c r="M704" s="15">
        <v>150</v>
      </c>
      <c r="N704" s="15">
        <v>60</v>
      </c>
      <c r="O704" s="15">
        <v>60</v>
      </c>
      <c r="P704" s="15">
        <v>0</v>
      </c>
      <c r="Q704" s="16">
        <v>0.4</v>
      </c>
      <c r="R704" s="17" t="s">
        <v>20</v>
      </c>
      <c r="S704" s="19">
        <v>77696.75</v>
      </c>
      <c r="T704" s="14" t="s">
        <v>3484</v>
      </c>
      <c r="U704" s="12" t="s">
        <v>3485</v>
      </c>
      <c r="V704" s="12"/>
      <c r="W704" s="17" t="s">
        <v>3486</v>
      </c>
      <c r="X704" s="17" t="s">
        <v>452</v>
      </c>
    </row>
    <row r="705" spans="1:24" ht="60" x14ac:dyDescent="0.25">
      <c r="A705" s="10" t="s">
        <v>909</v>
      </c>
      <c r="B705" s="10" t="s">
        <v>3328</v>
      </c>
      <c r="C705" s="14" t="s">
        <v>28</v>
      </c>
      <c r="D705" s="9" t="s">
        <v>150</v>
      </c>
      <c r="E705" s="10" t="s">
        <v>3335</v>
      </c>
      <c r="F705" s="10" t="s">
        <v>120</v>
      </c>
      <c r="G705" s="10" t="s">
        <v>120</v>
      </c>
      <c r="H705" s="10" t="s">
        <v>3077</v>
      </c>
      <c r="I705" s="10" t="s">
        <v>120</v>
      </c>
      <c r="J705" s="14" t="s">
        <v>3487</v>
      </c>
      <c r="K705" s="15">
        <v>15</v>
      </c>
      <c r="L705" s="15">
        <v>30</v>
      </c>
      <c r="M705" s="15">
        <v>45</v>
      </c>
      <c r="N705" s="15">
        <v>45</v>
      </c>
      <c r="O705" s="18" t="s">
        <v>17</v>
      </c>
      <c r="P705" s="15">
        <v>0</v>
      </c>
      <c r="Q705" s="16">
        <v>0.4</v>
      </c>
      <c r="R705" s="17" t="s">
        <v>20</v>
      </c>
      <c r="S705" s="19">
        <v>1576.72</v>
      </c>
      <c r="T705" s="14" t="s">
        <v>3488</v>
      </c>
      <c r="U705" s="12" t="s">
        <v>3489</v>
      </c>
      <c r="V705" s="12"/>
      <c r="W705" s="17" t="s">
        <v>17</v>
      </c>
      <c r="X705" s="17" t="s">
        <v>17</v>
      </c>
    </row>
    <row r="706" spans="1:24" ht="75" x14ac:dyDescent="0.25">
      <c r="A706" s="10" t="s">
        <v>915</v>
      </c>
      <c r="B706" s="10" t="s">
        <v>2987</v>
      </c>
      <c r="C706" s="14" t="s">
        <v>16</v>
      </c>
      <c r="D706" s="9" t="s">
        <v>100</v>
      </c>
      <c r="E706" s="10" t="s">
        <v>3048</v>
      </c>
      <c r="F706" s="10" t="s">
        <v>2962</v>
      </c>
      <c r="G706" s="10" t="s">
        <v>3490</v>
      </c>
      <c r="H706" s="10" t="s">
        <v>3275</v>
      </c>
      <c r="I706" s="10" t="s">
        <v>3385</v>
      </c>
      <c r="J706" s="14" t="s">
        <v>3491</v>
      </c>
      <c r="K706" s="15">
        <v>0</v>
      </c>
      <c r="L706" s="15">
        <v>6</v>
      </c>
      <c r="M706" s="15">
        <v>6</v>
      </c>
      <c r="N706" s="19">
        <v>5.24</v>
      </c>
      <c r="O706" s="19">
        <v>5.24</v>
      </c>
      <c r="P706" s="15">
        <v>0</v>
      </c>
      <c r="Q706" s="16">
        <v>0.4</v>
      </c>
      <c r="R706" s="17" t="s">
        <v>20</v>
      </c>
      <c r="S706" s="16">
        <v>275.39999999999998</v>
      </c>
      <c r="T706" s="14" t="s">
        <v>3492</v>
      </c>
      <c r="U706" s="12" t="s">
        <v>3493</v>
      </c>
      <c r="V706" s="12"/>
      <c r="W706" s="17" t="s">
        <v>3494</v>
      </c>
      <c r="X706" s="17" t="s">
        <v>3275</v>
      </c>
    </row>
    <row r="707" spans="1:24" ht="30" x14ac:dyDescent="0.25">
      <c r="A707" s="10" t="s">
        <v>918</v>
      </c>
      <c r="B707" s="10" t="s">
        <v>2585</v>
      </c>
      <c r="C707" s="14" t="s">
        <v>16</v>
      </c>
      <c r="D707" s="9" t="s">
        <v>100</v>
      </c>
      <c r="E707" s="10" t="s">
        <v>3077</v>
      </c>
      <c r="F707" s="10" t="s">
        <v>3200</v>
      </c>
      <c r="G707" s="10" t="s">
        <v>3218</v>
      </c>
      <c r="H707" s="10" t="s">
        <v>2926</v>
      </c>
      <c r="I707" s="10" t="s">
        <v>3495</v>
      </c>
      <c r="J707" s="14" t="s">
        <v>3496</v>
      </c>
      <c r="K707" s="15">
        <v>0</v>
      </c>
      <c r="L707" s="15">
        <v>15</v>
      </c>
      <c r="M707" s="15">
        <v>15</v>
      </c>
      <c r="N707" s="15">
        <v>15</v>
      </c>
      <c r="O707" s="15">
        <v>15</v>
      </c>
      <c r="P707" s="15">
        <v>0</v>
      </c>
      <c r="Q707" s="16">
        <v>0.4</v>
      </c>
      <c r="R707" s="17" t="s">
        <v>20</v>
      </c>
      <c r="S707" s="15">
        <v>550</v>
      </c>
      <c r="T707" s="14" t="s">
        <v>2940</v>
      </c>
      <c r="U707" s="12" t="s">
        <v>3497</v>
      </c>
      <c r="V707" s="12"/>
      <c r="W707" s="17" t="s">
        <v>3498</v>
      </c>
      <c r="X707" s="17" t="s">
        <v>2926</v>
      </c>
    </row>
    <row r="708" spans="1:24" ht="60" x14ac:dyDescent="0.25">
      <c r="A708" s="10" t="s">
        <v>922</v>
      </c>
      <c r="B708" s="10" t="s">
        <v>3082</v>
      </c>
      <c r="C708" s="14" t="s">
        <v>16</v>
      </c>
      <c r="D708" s="9" t="s">
        <v>100</v>
      </c>
      <c r="E708" s="10" t="s">
        <v>534</v>
      </c>
      <c r="F708" s="10" t="s">
        <v>1022</v>
      </c>
      <c r="G708" s="10" t="s">
        <v>2963</v>
      </c>
      <c r="H708" s="10" t="s">
        <v>3089</v>
      </c>
      <c r="I708" s="10" t="s">
        <v>2094</v>
      </c>
      <c r="J708" s="14" t="s">
        <v>2605</v>
      </c>
      <c r="K708" s="15">
        <v>0</v>
      </c>
      <c r="L708" s="15">
        <v>15</v>
      </c>
      <c r="M708" s="15">
        <v>15</v>
      </c>
      <c r="N708" s="15">
        <v>15</v>
      </c>
      <c r="O708" s="15">
        <v>15</v>
      </c>
      <c r="P708" s="15">
        <v>0</v>
      </c>
      <c r="Q708" s="16">
        <v>0.4</v>
      </c>
      <c r="R708" s="17" t="s">
        <v>20</v>
      </c>
      <c r="S708" s="15">
        <v>550</v>
      </c>
      <c r="T708" s="14" t="s">
        <v>3499</v>
      </c>
      <c r="U708" s="12" t="s">
        <v>3500</v>
      </c>
      <c r="V708" s="12"/>
      <c r="W708" s="17" t="s">
        <v>3501</v>
      </c>
      <c r="X708" s="17" t="s">
        <v>3089</v>
      </c>
    </row>
    <row r="709" spans="1:24" ht="60" x14ac:dyDescent="0.25">
      <c r="A709" s="10" t="s">
        <v>930</v>
      </c>
      <c r="B709" s="10" t="s">
        <v>2986</v>
      </c>
      <c r="C709" s="14" t="s">
        <v>16</v>
      </c>
      <c r="D709" s="9" t="s">
        <v>100</v>
      </c>
      <c r="E709" s="10" t="s">
        <v>2932</v>
      </c>
      <c r="F709" s="10" t="s">
        <v>3099</v>
      </c>
      <c r="G709" s="10" t="s">
        <v>3109</v>
      </c>
      <c r="H709" s="10" t="s">
        <v>1582</v>
      </c>
      <c r="I709" s="10" t="s">
        <v>2949</v>
      </c>
      <c r="J709" s="14" t="s">
        <v>3502</v>
      </c>
      <c r="K709" s="15">
        <v>0</v>
      </c>
      <c r="L709" s="15">
        <v>60</v>
      </c>
      <c r="M709" s="15">
        <v>60</v>
      </c>
      <c r="N709" s="15">
        <v>60</v>
      </c>
      <c r="O709" s="15">
        <v>60</v>
      </c>
      <c r="P709" s="15">
        <v>0</v>
      </c>
      <c r="Q709" s="16">
        <v>0.4</v>
      </c>
      <c r="R709" s="17" t="s">
        <v>20</v>
      </c>
      <c r="S709" s="19">
        <v>3153.43</v>
      </c>
      <c r="T709" s="14" t="s">
        <v>3503</v>
      </c>
      <c r="U709" s="12" t="s">
        <v>3504</v>
      </c>
      <c r="V709" s="12"/>
      <c r="W709" s="17" t="s">
        <v>3505</v>
      </c>
      <c r="X709" s="17" t="s">
        <v>1582</v>
      </c>
    </row>
    <row r="710" spans="1:24" ht="30" x14ac:dyDescent="0.25">
      <c r="A710" s="10" t="s">
        <v>938</v>
      </c>
      <c r="B710" s="10" t="s">
        <v>2021</v>
      </c>
      <c r="C710" s="14" t="s">
        <v>16</v>
      </c>
      <c r="D710" s="9" t="s">
        <v>100</v>
      </c>
      <c r="E710" s="10" t="s">
        <v>2156</v>
      </c>
      <c r="F710" s="10" t="s">
        <v>1270</v>
      </c>
      <c r="G710" s="10" t="s">
        <v>1237</v>
      </c>
      <c r="H710" s="10" t="s">
        <v>2143</v>
      </c>
      <c r="I710" s="10" t="s">
        <v>2189</v>
      </c>
      <c r="J710" s="14" t="s">
        <v>50</v>
      </c>
      <c r="K710" s="15">
        <v>4</v>
      </c>
      <c r="L710" s="15">
        <v>11</v>
      </c>
      <c r="M710" s="15">
        <v>15</v>
      </c>
      <c r="N710" s="15">
        <v>15</v>
      </c>
      <c r="O710" s="15">
        <v>15</v>
      </c>
      <c r="P710" s="15">
        <v>0</v>
      </c>
      <c r="Q710" s="16">
        <v>0.4</v>
      </c>
      <c r="R710" s="17" t="s">
        <v>20</v>
      </c>
      <c r="S710" s="15">
        <v>550</v>
      </c>
      <c r="T710" s="14" t="s">
        <v>2173</v>
      </c>
      <c r="U710" s="12" t="s">
        <v>3506</v>
      </c>
      <c r="V710" s="12"/>
      <c r="W710" s="17" t="s">
        <v>3507</v>
      </c>
      <c r="X710" s="17" t="s">
        <v>2143</v>
      </c>
    </row>
    <row r="711" spans="1:24" ht="60" x14ac:dyDescent="0.25">
      <c r="A711" s="10" t="s">
        <v>948</v>
      </c>
      <c r="B711" s="10" t="s">
        <v>2932</v>
      </c>
      <c r="C711" s="14" t="s">
        <v>16</v>
      </c>
      <c r="D711" s="9" t="s">
        <v>100</v>
      </c>
      <c r="E711" s="10" t="s">
        <v>3201</v>
      </c>
      <c r="F711" s="10" t="s">
        <v>3048</v>
      </c>
      <c r="G711" s="10" t="s">
        <v>3508</v>
      </c>
      <c r="H711" s="10" t="s">
        <v>3509</v>
      </c>
      <c r="I711" s="10" t="s">
        <v>2996</v>
      </c>
      <c r="J711" s="14" t="s">
        <v>3510</v>
      </c>
      <c r="K711" s="15">
        <v>15</v>
      </c>
      <c r="L711" s="15">
        <v>35</v>
      </c>
      <c r="M711" s="15">
        <v>50</v>
      </c>
      <c r="N711" s="15">
        <v>50</v>
      </c>
      <c r="O711" s="15">
        <v>50</v>
      </c>
      <c r="P711" s="15">
        <v>0</v>
      </c>
      <c r="Q711" s="16">
        <v>0.4</v>
      </c>
      <c r="R711" s="17" t="s">
        <v>22</v>
      </c>
      <c r="S711" s="16">
        <v>1839.5</v>
      </c>
      <c r="T711" s="14" t="s">
        <v>3511</v>
      </c>
      <c r="U711" s="12" t="s">
        <v>3512</v>
      </c>
      <c r="V711" s="12"/>
      <c r="W711" s="17" t="s">
        <v>3513</v>
      </c>
      <c r="X711" s="17" t="s">
        <v>3509</v>
      </c>
    </row>
    <row r="712" spans="1:24" ht="60" x14ac:dyDescent="0.25">
      <c r="A712" s="10" t="s">
        <v>954</v>
      </c>
      <c r="B712" s="10" t="s">
        <v>3137</v>
      </c>
      <c r="C712" s="14" t="s">
        <v>16</v>
      </c>
      <c r="D712" s="9" t="s">
        <v>100</v>
      </c>
      <c r="E712" s="10" t="s">
        <v>3065</v>
      </c>
      <c r="F712" s="10" t="s">
        <v>3409</v>
      </c>
      <c r="G712" s="10" t="s">
        <v>772</v>
      </c>
      <c r="H712" s="10" t="s">
        <v>1582</v>
      </c>
      <c r="I712" s="10" t="s">
        <v>3514</v>
      </c>
      <c r="J712" s="14" t="s">
        <v>3515</v>
      </c>
      <c r="K712" s="15">
        <v>0</v>
      </c>
      <c r="L712" s="15">
        <v>200</v>
      </c>
      <c r="M712" s="15">
        <v>200</v>
      </c>
      <c r="N712" s="15">
        <v>200</v>
      </c>
      <c r="O712" s="15">
        <v>200</v>
      </c>
      <c r="P712" s="15">
        <v>250</v>
      </c>
      <c r="Q712" s="19">
        <v>6.1</v>
      </c>
      <c r="R712" s="17" t="s">
        <v>20</v>
      </c>
      <c r="S712" s="19">
        <v>10511.44</v>
      </c>
      <c r="T712" s="14" t="s">
        <v>3516</v>
      </c>
      <c r="U712" s="12" t="s">
        <v>3517</v>
      </c>
      <c r="V712" s="12"/>
      <c r="W712" s="17" t="s">
        <v>3518</v>
      </c>
      <c r="X712" s="17" t="s">
        <v>1582</v>
      </c>
    </row>
    <row r="713" spans="1:24" ht="45" x14ac:dyDescent="0.25">
      <c r="A713" s="10" t="s">
        <v>957</v>
      </c>
      <c r="B713" s="10" t="s">
        <v>2265</v>
      </c>
      <c r="C713" s="14" t="s">
        <v>28</v>
      </c>
      <c r="D713" s="9" t="s">
        <v>150</v>
      </c>
      <c r="E713" s="10" t="s">
        <v>2302</v>
      </c>
      <c r="F713" s="10" t="s">
        <v>120</v>
      </c>
      <c r="G713" s="10" t="s">
        <v>120</v>
      </c>
      <c r="H713" s="10" t="s">
        <v>2003</v>
      </c>
      <c r="I713" s="10" t="s">
        <v>120</v>
      </c>
      <c r="J713" s="14" t="s">
        <v>3519</v>
      </c>
      <c r="K713" s="15">
        <v>0</v>
      </c>
      <c r="L713" s="15">
        <v>20</v>
      </c>
      <c r="M713" s="15">
        <v>20</v>
      </c>
      <c r="N713" s="15">
        <v>20</v>
      </c>
      <c r="O713" s="18" t="s">
        <v>17</v>
      </c>
      <c r="P713" s="15">
        <v>0</v>
      </c>
      <c r="Q713" s="16">
        <v>0.4</v>
      </c>
      <c r="R713" s="17" t="s">
        <v>20</v>
      </c>
      <c r="S713" s="19">
        <v>1051.1400000000001</v>
      </c>
      <c r="T713" s="14" t="s">
        <v>3520</v>
      </c>
      <c r="U713" s="12" t="s">
        <v>3521</v>
      </c>
      <c r="V713" s="12"/>
      <c r="W713" s="17" t="s">
        <v>17</v>
      </c>
      <c r="X713" s="17" t="s">
        <v>17</v>
      </c>
    </row>
    <row r="714" spans="1:24" ht="30" x14ac:dyDescent="0.25">
      <c r="A714" s="10" t="s">
        <v>960</v>
      </c>
      <c r="B714" s="10" t="s">
        <v>3399</v>
      </c>
      <c r="C714" s="14" t="s">
        <v>16</v>
      </c>
      <c r="D714" s="9" t="s">
        <v>100</v>
      </c>
      <c r="E714" s="10" t="s">
        <v>3108</v>
      </c>
      <c r="F714" s="10" t="s">
        <v>3089</v>
      </c>
      <c r="G714" s="10" t="s">
        <v>1537</v>
      </c>
      <c r="H714" s="10" t="s">
        <v>3090</v>
      </c>
      <c r="I714" s="10" t="s">
        <v>772</v>
      </c>
      <c r="J714" s="14" t="s">
        <v>3522</v>
      </c>
      <c r="K714" s="15">
        <v>0</v>
      </c>
      <c r="L714" s="15">
        <v>15</v>
      </c>
      <c r="M714" s="15">
        <v>15</v>
      </c>
      <c r="N714" s="15">
        <v>15</v>
      </c>
      <c r="O714" s="15">
        <v>15</v>
      </c>
      <c r="P714" s="15">
        <v>0</v>
      </c>
      <c r="Q714" s="16">
        <v>0.4</v>
      </c>
      <c r="R714" s="17" t="s">
        <v>20</v>
      </c>
      <c r="S714" s="15">
        <v>550</v>
      </c>
      <c r="T714" s="14" t="s">
        <v>3523</v>
      </c>
      <c r="U714" s="12" t="s">
        <v>3524</v>
      </c>
      <c r="V714" s="12"/>
      <c r="W714" s="17" t="s">
        <v>3525</v>
      </c>
      <c r="X714" s="17" t="s">
        <v>3090</v>
      </c>
    </row>
    <row r="715" spans="1:24" ht="75" x14ac:dyDescent="0.25">
      <c r="A715" s="10" t="s">
        <v>964</v>
      </c>
      <c r="B715" s="10" t="s">
        <v>2859</v>
      </c>
      <c r="C715" s="14" t="s">
        <v>16</v>
      </c>
      <c r="D715" s="9" t="s">
        <v>100</v>
      </c>
      <c r="E715" s="10" t="s">
        <v>2093</v>
      </c>
      <c r="F715" s="10" t="s">
        <v>3526</v>
      </c>
      <c r="G715" s="10" t="s">
        <v>3527</v>
      </c>
      <c r="H715" s="10" t="s">
        <v>1712</v>
      </c>
      <c r="I715" s="10" t="s">
        <v>3023</v>
      </c>
      <c r="J715" s="14" t="s">
        <v>3528</v>
      </c>
      <c r="K715" s="15">
        <v>0</v>
      </c>
      <c r="L715" s="16">
        <v>70.599999999999994</v>
      </c>
      <c r="M715" s="16">
        <v>70.599999999999994</v>
      </c>
      <c r="N715" s="16">
        <v>70.599999999999994</v>
      </c>
      <c r="O715" s="16">
        <v>70.599999999999994</v>
      </c>
      <c r="P715" s="15">
        <v>0</v>
      </c>
      <c r="Q715" s="16">
        <v>0.4</v>
      </c>
      <c r="R715" s="17" t="s">
        <v>22</v>
      </c>
      <c r="S715" s="19">
        <v>3710.53</v>
      </c>
      <c r="T715" s="14" t="s">
        <v>3529</v>
      </c>
      <c r="U715" s="12" t="s">
        <v>3530</v>
      </c>
      <c r="V715" s="12"/>
      <c r="W715" s="17" t="s">
        <v>3531</v>
      </c>
      <c r="X715" s="17" t="s">
        <v>1712</v>
      </c>
    </row>
    <row r="716" spans="1:24" ht="45" x14ac:dyDescent="0.25">
      <c r="A716" s="10" t="s">
        <v>970</v>
      </c>
      <c r="B716" s="10" t="s">
        <v>2282</v>
      </c>
      <c r="C716" s="14" t="s">
        <v>16</v>
      </c>
      <c r="D716" s="9" t="s">
        <v>100</v>
      </c>
      <c r="E716" s="10" t="s">
        <v>1131</v>
      </c>
      <c r="F716" s="10" t="s">
        <v>3328</v>
      </c>
      <c r="G716" s="10" t="s">
        <v>3532</v>
      </c>
      <c r="H716" s="10" t="s">
        <v>1022</v>
      </c>
      <c r="I716" s="10" t="s">
        <v>3074</v>
      </c>
      <c r="J716" s="14" t="s">
        <v>3533</v>
      </c>
      <c r="K716" s="15">
        <v>0</v>
      </c>
      <c r="L716" s="16">
        <v>555.1</v>
      </c>
      <c r="M716" s="16">
        <v>555.1</v>
      </c>
      <c r="N716" s="16">
        <v>555.1</v>
      </c>
      <c r="O716" s="16">
        <v>555.1</v>
      </c>
      <c r="P716" s="15">
        <v>0</v>
      </c>
      <c r="Q716" s="16">
        <v>0.4</v>
      </c>
      <c r="R716" s="17" t="s">
        <v>22</v>
      </c>
      <c r="S716" s="19">
        <v>29174.49</v>
      </c>
      <c r="T716" s="14" t="s">
        <v>3534</v>
      </c>
      <c r="U716" s="12" t="s">
        <v>3535</v>
      </c>
      <c r="V716" s="12"/>
      <c r="W716" s="17" t="s">
        <v>3536</v>
      </c>
      <c r="X716" s="17" t="s">
        <v>1022</v>
      </c>
    </row>
    <row r="717" spans="1:24" ht="45" x14ac:dyDescent="0.25">
      <c r="A717" s="10" t="s">
        <v>975</v>
      </c>
      <c r="B717" s="10" t="s">
        <v>3537</v>
      </c>
      <c r="C717" s="14" t="s">
        <v>16</v>
      </c>
      <c r="D717" s="9" t="s">
        <v>100</v>
      </c>
      <c r="E717" s="10" t="s">
        <v>2957</v>
      </c>
      <c r="F717" s="10" t="s">
        <v>2445</v>
      </c>
      <c r="G717" s="10" t="s">
        <v>3538</v>
      </c>
      <c r="H717" s="10" t="s">
        <v>2467</v>
      </c>
      <c r="I717" s="10" t="s">
        <v>2859</v>
      </c>
      <c r="J717" s="14" t="s">
        <v>3539</v>
      </c>
      <c r="K717" s="15">
        <v>0</v>
      </c>
      <c r="L717" s="16">
        <v>450.2</v>
      </c>
      <c r="M717" s="16">
        <v>450.2</v>
      </c>
      <c r="N717" s="16">
        <v>450.2</v>
      </c>
      <c r="O717" s="16">
        <v>450.2</v>
      </c>
      <c r="P717" s="15">
        <v>0</v>
      </c>
      <c r="Q717" s="16">
        <v>0.4</v>
      </c>
      <c r="R717" s="17" t="s">
        <v>22</v>
      </c>
      <c r="S717" s="19">
        <v>23661.25</v>
      </c>
      <c r="T717" s="14" t="s">
        <v>3540</v>
      </c>
      <c r="U717" s="12" t="s">
        <v>3541</v>
      </c>
      <c r="V717" s="12"/>
      <c r="W717" s="17" t="s">
        <v>3542</v>
      </c>
      <c r="X717" s="17" t="s">
        <v>2467</v>
      </c>
    </row>
    <row r="718" spans="1:24" ht="45" x14ac:dyDescent="0.25">
      <c r="A718" s="10" t="s">
        <v>979</v>
      </c>
      <c r="B718" s="10" t="s">
        <v>3083</v>
      </c>
      <c r="C718" s="14" t="s">
        <v>16</v>
      </c>
      <c r="D718" s="9" t="s">
        <v>100</v>
      </c>
      <c r="E718" s="10" t="s">
        <v>3108</v>
      </c>
      <c r="F718" s="10" t="s">
        <v>3336</v>
      </c>
      <c r="G718" s="10" t="s">
        <v>3543</v>
      </c>
      <c r="H718" s="10" t="s">
        <v>3544</v>
      </c>
      <c r="I718" s="10" t="s">
        <v>3076</v>
      </c>
      <c r="J718" s="14" t="s">
        <v>3545</v>
      </c>
      <c r="K718" s="15">
        <v>0</v>
      </c>
      <c r="L718" s="16">
        <v>645.6</v>
      </c>
      <c r="M718" s="16">
        <v>645.6</v>
      </c>
      <c r="N718" s="16">
        <v>645.6</v>
      </c>
      <c r="O718" s="16">
        <v>645.6</v>
      </c>
      <c r="P718" s="15">
        <v>0</v>
      </c>
      <c r="Q718" s="16">
        <v>0.4</v>
      </c>
      <c r="R718" s="17" t="s">
        <v>22</v>
      </c>
      <c r="S718" s="19">
        <v>33930.92</v>
      </c>
      <c r="T718" s="14" t="s">
        <v>3546</v>
      </c>
      <c r="U718" s="12" t="s">
        <v>3547</v>
      </c>
      <c r="V718" s="12"/>
      <c r="W718" s="17" t="s">
        <v>3548</v>
      </c>
      <c r="X718" s="17" t="s">
        <v>3544</v>
      </c>
    </row>
    <row r="719" spans="1:24" ht="30" x14ac:dyDescent="0.25">
      <c r="A719" s="10" t="s">
        <v>986</v>
      </c>
      <c r="B719" s="10" t="s">
        <v>3201</v>
      </c>
      <c r="C719" s="14" t="s">
        <v>16</v>
      </c>
      <c r="D719" s="9" t="s">
        <v>100</v>
      </c>
      <c r="E719" s="10" t="s">
        <v>3131</v>
      </c>
      <c r="F719" s="10" t="s">
        <v>1967</v>
      </c>
      <c r="G719" s="10" t="s">
        <v>3549</v>
      </c>
      <c r="H719" s="10" t="s">
        <v>2937</v>
      </c>
      <c r="I719" s="10" t="s">
        <v>331</v>
      </c>
      <c r="J719" s="14" t="s">
        <v>3550</v>
      </c>
      <c r="K719" s="15">
        <v>0</v>
      </c>
      <c r="L719" s="15">
        <v>250</v>
      </c>
      <c r="M719" s="15">
        <v>250</v>
      </c>
      <c r="N719" s="15">
        <v>250</v>
      </c>
      <c r="O719" s="15">
        <v>250</v>
      </c>
      <c r="P719" s="15">
        <v>0</v>
      </c>
      <c r="Q719" s="16">
        <v>0.4</v>
      </c>
      <c r="R719" s="17" t="s">
        <v>20</v>
      </c>
      <c r="S719" s="16">
        <v>13139.3</v>
      </c>
      <c r="T719" s="14" t="s">
        <v>3551</v>
      </c>
      <c r="U719" s="12" t="s">
        <v>3552</v>
      </c>
      <c r="V719" s="12"/>
      <c r="W719" s="17" t="s">
        <v>3553</v>
      </c>
      <c r="X719" s="17" t="s">
        <v>2937</v>
      </c>
    </row>
    <row r="720" spans="1:24" ht="30" x14ac:dyDescent="0.25">
      <c r="A720" s="10" t="s">
        <v>990</v>
      </c>
      <c r="B720" s="10" t="s">
        <v>3256</v>
      </c>
      <c r="C720" s="14" t="s">
        <v>16</v>
      </c>
      <c r="D720" s="9" t="s">
        <v>134</v>
      </c>
      <c r="E720" s="10" t="s">
        <v>2281</v>
      </c>
      <c r="F720" s="10" t="s">
        <v>2155</v>
      </c>
      <c r="G720" s="10" t="s">
        <v>3554</v>
      </c>
      <c r="H720" s="10" t="s">
        <v>1348</v>
      </c>
      <c r="I720" s="10" t="s">
        <v>1237</v>
      </c>
      <c r="J720" s="14" t="s">
        <v>3555</v>
      </c>
      <c r="K720" s="15">
        <v>0</v>
      </c>
      <c r="L720" s="15">
        <v>300</v>
      </c>
      <c r="M720" s="15">
        <v>300</v>
      </c>
      <c r="N720" s="15">
        <v>300</v>
      </c>
      <c r="O720" s="18" t="s">
        <v>17</v>
      </c>
      <c r="P720" s="15">
        <v>0</v>
      </c>
      <c r="Q720" s="16">
        <v>0.4</v>
      </c>
      <c r="R720" s="17" t="s">
        <v>20</v>
      </c>
      <c r="S720" s="19">
        <v>15767.16</v>
      </c>
      <c r="T720" s="14" t="s">
        <v>3556</v>
      </c>
      <c r="U720" s="12" t="s">
        <v>3557</v>
      </c>
      <c r="V720" s="12"/>
      <c r="W720" s="17" t="s">
        <v>17</v>
      </c>
      <c r="X720" s="17" t="s">
        <v>17</v>
      </c>
    </row>
    <row r="721" spans="1:24" ht="30" x14ac:dyDescent="0.25">
      <c r="A721" s="10" t="s">
        <v>994</v>
      </c>
      <c r="B721" s="10" t="s">
        <v>2996</v>
      </c>
      <c r="C721" s="14" t="s">
        <v>16</v>
      </c>
      <c r="D721" s="9" t="s">
        <v>100</v>
      </c>
      <c r="E721" s="10" t="s">
        <v>3060</v>
      </c>
      <c r="F721" s="10" t="s">
        <v>1614</v>
      </c>
      <c r="G721" s="10" t="s">
        <v>3294</v>
      </c>
      <c r="H721" s="10" t="s">
        <v>3090</v>
      </c>
      <c r="I721" s="10" t="s">
        <v>3295</v>
      </c>
      <c r="J721" s="14" t="s">
        <v>3558</v>
      </c>
      <c r="K721" s="15">
        <v>0</v>
      </c>
      <c r="L721" s="15">
        <v>400</v>
      </c>
      <c r="M721" s="15">
        <v>400</v>
      </c>
      <c r="N721" s="15">
        <v>400</v>
      </c>
      <c r="O721" s="15">
        <v>400</v>
      </c>
      <c r="P721" s="15">
        <v>400</v>
      </c>
      <c r="Q721" s="19">
        <v>6.1</v>
      </c>
      <c r="R721" s="17" t="s">
        <v>20</v>
      </c>
      <c r="S721" s="19">
        <v>21022.880000000001</v>
      </c>
      <c r="T721" s="14" t="s">
        <v>3559</v>
      </c>
      <c r="U721" s="12" t="s">
        <v>3560</v>
      </c>
      <c r="V721" s="12"/>
      <c r="W721" s="17" t="s">
        <v>3561</v>
      </c>
      <c r="X721" s="17" t="s">
        <v>3090</v>
      </c>
    </row>
    <row r="722" spans="1:24" ht="45" x14ac:dyDescent="0.25">
      <c r="A722" s="10" t="s">
        <v>1000</v>
      </c>
      <c r="B722" s="10" t="s">
        <v>2613</v>
      </c>
      <c r="C722" s="14" t="s">
        <v>16</v>
      </c>
      <c r="D722" s="9" t="s">
        <v>100</v>
      </c>
      <c r="E722" s="10" t="s">
        <v>2827</v>
      </c>
      <c r="F722" s="10" t="s">
        <v>414</v>
      </c>
      <c r="G722" s="10" t="s">
        <v>3018</v>
      </c>
      <c r="H722" s="10" t="s">
        <v>452</v>
      </c>
      <c r="I722" s="10" t="s">
        <v>3019</v>
      </c>
      <c r="J722" s="14" t="s">
        <v>3562</v>
      </c>
      <c r="K722" s="15">
        <v>0</v>
      </c>
      <c r="L722" s="15">
        <v>250</v>
      </c>
      <c r="M722" s="15">
        <v>250</v>
      </c>
      <c r="N722" s="15">
        <v>250</v>
      </c>
      <c r="O722" s="15">
        <v>250</v>
      </c>
      <c r="P722" s="15">
        <v>0</v>
      </c>
      <c r="Q722" s="16">
        <v>0.4</v>
      </c>
      <c r="R722" s="17" t="s">
        <v>20</v>
      </c>
      <c r="S722" s="16">
        <v>13139.3</v>
      </c>
      <c r="T722" s="14" t="s">
        <v>3563</v>
      </c>
      <c r="U722" s="12" t="s">
        <v>3564</v>
      </c>
      <c r="V722" s="12"/>
      <c r="W722" s="17" t="s">
        <v>3565</v>
      </c>
      <c r="X722" s="17" t="s">
        <v>452</v>
      </c>
    </row>
    <row r="723" spans="1:24" ht="45" x14ac:dyDescent="0.25">
      <c r="A723" s="10" t="s">
        <v>1003</v>
      </c>
      <c r="B723" s="10" t="s">
        <v>1974</v>
      </c>
      <c r="C723" s="14" t="s">
        <v>16</v>
      </c>
      <c r="D723" s="9" t="s">
        <v>100</v>
      </c>
      <c r="E723" s="10" t="s">
        <v>2957</v>
      </c>
      <c r="F723" s="10" t="s">
        <v>1999</v>
      </c>
      <c r="G723" s="10" t="s">
        <v>3142</v>
      </c>
      <c r="H723" s="10" t="s">
        <v>2370</v>
      </c>
      <c r="I723" s="10" t="s">
        <v>3143</v>
      </c>
      <c r="J723" s="14" t="s">
        <v>3566</v>
      </c>
      <c r="K723" s="15">
        <v>0</v>
      </c>
      <c r="L723" s="15">
        <v>300</v>
      </c>
      <c r="M723" s="15">
        <v>300</v>
      </c>
      <c r="N723" s="15">
        <v>300</v>
      </c>
      <c r="O723" s="15">
        <v>300</v>
      </c>
      <c r="P723" s="15">
        <v>0</v>
      </c>
      <c r="Q723" s="16">
        <v>0.4</v>
      </c>
      <c r="R723" s="17" t="s">
        <v>20</v>
      </c>
      <c r="S723" s="19">
        <v>15767.16</v>
      </c>
      <c r="T723" s="14" t="s">
        <v>3567</v>
      </c>
      <c r="U723" s="12" t="s">
        <v>3568</v>
      </c>
      <c r="V723" s="12"/>
      <c r="W723" s="17" t="s">
        <v>3569</v>
      </c>
      <c r="X723" s="17" t="s">
        <v>2370</v>
      </c>
    </row>
    <row r="724" spans="1:24" ht="30" x14ac:dyDescent="0.25">
      <c r="A724" s="10" t="s">
        <v>1009</v>
      </c>
      <c r="B724" s="10" t="s">
        <v>1166</v>
      </c>
      <c r="C724" s="14" t="s">
        <v>16</v>
      </c>
      <c r="D724" s="9" t="s">
        <v>100</v>
      </c>
      <c r="E724" s="10" t="s">
        <v>3037</v>
      </c>
      <c r="F724" s="10" t="s">
        <v>3090</v>
      </c>
      <c r="G724" s="10" t="s">
        <v>67</v>
      </c>
      <c r="H724" s="10" t="s">
        <v>57</v>
      </c>
      <c r="I724" s="10" t="s">
        <v>3570</v>
      </c>
      <c r="J724" s="14" t="s">
        <v>3571</v>
      </c>
      <c r="K724" s="16">
        <v>1193.4000000000001</v>
      </c>
      <c r="L724" s="15">
        <v>300</v>
      </c>
      <c r="M724" s="16">
        <v>1493.4</v>
      </c>
      <c r="N724" s="16">
        <v>1493.4</v>
      </c>
      <c r="O724" s="15">
        <v>300</v>
      </c>
      <c r="P724" s="15">
        <v>400</v>
      </c>
      <c r="Q724" s="19">
        <v>6.1</v>
      </c>
      <c r="R724" s="17" t="s">
        <v>20</v>
      </c>
      <c r="S724" s="19">
        <v>15767.16</v>
      </c>
      <c r="T724" s="14" t="s">
        <v>3572</v>
      </c>
      <c r="U724" s="12" t="s">
        <v>3573</v>
      </c>
      <c r="V724" s="12"/>
      <c r="W724" s="17" t="s">
        <v>3574</v>
      </c>
      <c r="X724" s="17" t="s">
        <v>57</v>
      </c>
    </row>
    <row r="725" spans="1:24" ht="75" x14ac:dyDescent="0.25">
      <c r="A725" s="10" t="s">
        <v>1015</v>
      </c>
      <c r="B725" s="10" t="s">
        <v>3235</v>
      </c>
      <c r="C725" s="14" t="s">
        <v>16</v>
      </c>
      <c r="D725" s="9" t="s">
        <v>100</v>
      </c>
      <c r="E725" s="10" t="s">
        <v>3049</v>
      </c>
      <c r="F725" s="10" t="s">
        <v>3433</v>
      </c>
      <c r="G725" s="10" t="s">
        <v>3479</v>
      </c>
      <c r="H725" s="10" t="s">
        <v>2931</v>
      </c>
      <c r="I725" s="10" t="s">
        <v>1866</v>
      </c>
      <c r="J725" s="14" t="s">
        <v>189</v>
      </c>
      <c r="K725" s="16">
        <v>425.7</v>
      </c>
      <c r="L725" s="15">
        <v>100</v>
      </c>
      <c r="M725" s="16">
        <v>525.70000000000005</v>
      </c>
      <c r="N725" s="15">
        <v>527</v>
      </c>
      <c r="O725" s="16">
        <v>525.70000000000005</v>
      </c>
      <c r="P725" s="15">
        <v>630</v>
      </c>
      <c r="Q725" s="19">
        <v>6.1</v>
      </c>
      <c r="R725" s="17" t="s">
        <v>20</v>
      </c>
      <c r="S725" s="19">
        <v>5255.72</v>
      </c>
      <c r="T725" s="14" t="s">
        <v>3575</v>
      </c>
      <c r="U725" s="12" t="s">
        <v>3576</v>
      </c>
      <c r="V725" s="12"/>
      <c r="W725" s="17" t="s">
        <v>3577</v>
      </c>
      <c r="X725" s="17" t="s">
        <v>2931</v>
      </c>
    </row>
    <row r="726" spans="1:24" ht="30" x14ac:dyDescent="0.25">
      <c r="A726" s="10" t="s">
        <v>1020</v>
      </c>
      <c r="B726" s="10" t="s">
        <v>3427</v>
      </c>
      <c r="C726" s="14" t="s">
        <v>16</v>
      </c>
      <c r="D726" s="9" t="s">
        <v>37</v>
      </c>
      <c r="E726" s="10" t="s">
        <v>3200</v>
      </c>
      <c r="F726" s="10" t="s">
        <v>2936</v>
      </c>
      <c r="G726" s="10" t="s">
        <v>3058</v>
      </c>
      <c r="H726" s="10" t="s">
        <v>120</v>
      </c>
      <c r="I726" s="10" t="s">
        <v>3060</v>
      </c>
      <c r="J726" s="14" t="s">
        <v>1904</v>
      </c>
      <c r="K726" s="15">
        <v>0</v>
      </c>
      <c r="L726" s="15">
        <v>15</v>
      </c>
      <c r="M726" s="15">
        <v>15</v>
      </c>
      <c r="N726" s="15">
        <v>15</v>
      </c>
      <c r="O726" s="18" t="s">
        <v>17</v>
      </c>
      <c r="P726" s="15">
        <v>0</v>
      </c>
      <c r="Q726" s="16">
        <v>0.4</v>
      </c>
      <c r="R726" s="17" t="s">
        <v>20</v>
      </c>
      <c r="S726" s="15">
        <v>550</v>
      </c>
      <c r="T726" s="14" t="s">
        <v>3578</v>
      </c>
      <c r="U726" s="12" t="s">
        <v>3579</v>
      </c>
      <c r="V726" s="12"/>
      <c r="W726" s="17" t="s">
        <v>17</v>
      </c>
      <c r="X726" s="17" t="s">
        <v>17</v>
      </c>
    </row>
    <row r="727" spans="1:24" ht="75" x14ac:dyDescent="0.25">
      <c r="A727" s="10" t="s">
        <v>1026</v>
      </c>
      <c r="B727" s="10" t="s">
        <v>1237</v>
      </c>
      <c r="C727" s="14" t="s">
        <v>16</v>
      </c>
      <c r="D727" s="9" t="s">
        <v>100</v>
      </c>
      <c r="E727" s="10" t="s">
        <v>2143</v>
      </c>
      <c r="F727" s="10" t="s">
        <v>3474</v>
      </c>
      <c r="G727" s="10" t="s">
        <v>3475</v>
      </c>
      <c r="H727" s="10" t="s">
        <v>3228</v>
      </c>
      <c r="I727" s="10" t="s">
        <v>3165</v>
      </c>
      <c r="J727" s="14" t="s">
        <v>2022</v>
      </c>
      <c r="K727" s="15">
        <v>25</v>
      </c>
      <c r="L727" s="15">
        <v>12</v>
      </c>
      <c r="M727" s="15">
        <v>37</v>
      </c>
      <c r="N727" s="15">
        <v>37</v>
      </c>
      <c r="O727" s="19">
        <v>36.96</v>
      </c>
      <c r="P727" s="15">
        <v>0</v>
      </c>
      <c r="Q727" s="16">
        <v>0.4</v>
      </c>
      <c r="R727" s="17" t="s">
        <v>22</v>
      </c>
      <c r="S727" s="19">
        <v>630.69000000000005</v>
      </c>
      <c r="T727" s="14" t="s">
        <v>3580</v>
      </c>
      <c r="U727" s="12" t="s">
        <v>3581</v>
      </c>
      <c r="V727" s="12"/>
      <c r="W727" s="17" t="s">
        <v>3582</v>
      </c>
      <c r="X727" s="17" t="s">
        <v>3228</v>
      </c>
    </row>
    <row r="728" spans="1:24" ht="30" x14ac:dyDescent="0.25">
      <c r="A728" s="10" t="s">
        <v>1031</v>
      </c>
      <c r="B728" s="10" t="s">
        <v>3008</v>
      </c>
      <c r="C728" s="14" t="s">
        <v>16</v>
      </c>
      <c r="D728" s="9" t="s">
        <v>37</v>
      </c>
      <c r="E728" s="10" t="s">
        <v>1237</v>
      </c>
      <c r="F728" s="10" t="s">
        <v>2955</v>
      </c>
      <c r="G728" s="10" t="s">
        <v>3147</v>
      </c>
      <c r="H728" s="10" t="s">
        <v>120</v>
      </c>
      <c r="I728" s="10" t="s">
        <v>120</v>
      </c>
      <c r="J728" s="14" t="s">
        <v>1451</v>
      </c>
      <c r="K728" s="15">
        <v>0</v>
      </c>
      <c r="L728" s="15">
        <v>150</v>
      </c>
      <c r="M728" s="15">
        <v>150</v>
      </c>
      <c r="N728" s="15">
        <v>150</v>
      </c>
      <c r="O728" s="18" t="s">
        <v>17</v>
      </c>
      <c r="P728" s="15">
        <v>0</v>
      </c>
      <c r="Q728" s="16">
        <v>0.4</v>
      </c>
      <c r="R728" s="17" t="s">
        <v>20</v>
      </c>
      <c r="S728" s="19">
        <v>444212.81</v>
      </c>
      <c r="T728" s="14" t="s">
        <v>3583</v>
      </c>
      <c r="U728" s="12" t="s">
        <v>3584</v>
      </c>
      <c r="V728" s="12"/>
      <c r="W728" s="17" t="s">
        <v>17</v>
      </c>
      <c r="X728" s="17" t="s">
        <v>17</v>
      </c>
    </row>
    <row r="729" spans="1:24" ht="105" x14ac:dyDescent="0.25">
      <c r="A729" s="10" t="s">
        <v>1038</v>
      </c>
      <c r="B729" s="10" t="s">
        <v>2155</v>
      </c>
      <c r="C729" s="14" t="s">
        <v>16</v>
      </c>
      <c r="D729" s="9" t="s">
        <v>100</v>
      </c>
      <c r="E729" s="10" t="s">
        <v>2392</v>
      </c>
      <c r="F729" s="10" t="s">
        <v>1237</v>
      </c>
      <c r="G729" s="10" t="s">
        <v>2982</v>
      </c>
      <c r="H729" s="10" t="s">
        <v>1444</v>
      </c>
      <c r="I729" s="10" t="s">
        <v>1444</v>
      </c>
      <c r="J729" s="14" t="s">
        <v>3585</v>
      </c>
      <c r="K729" s="15">
        <v>0</v>
      </c>
      <c r="L729" s="15">
        <v>6</v>
      </c>
      <c r="M729" s="15">
        <v>6</v>
      </c>
      <c r="N729" s="15">
        <v>6</v>
      </c>
      <c r="O729" s="15">
        <v>6</v>
      </c>
      <c r="P729" s="15">
        <v>0</v>
      </c>
      <c r="Q729" s="16">
        <v>0.4</v>
      </c>
      <c r="R729" s="17" t="s">
        <v>20</v>
      </c>
      <c r="S729" s="15">
        <v>550</v>
      </c>
      <c r="T729" s="14" t="s">
        <v>3586</v>
      </c>
      <c r="U729" s="12" t="s">
        <v>3587</v>
      </c>
      <c r="V729" s="12"/>
      <c r="W729" s="17" t="s">
        <v>3588</v>
      </c>
      <c r="X729" s="17" t="s">
        <v>1444</v>
      </c>
    </row>
    <row r="730" spans="1:24" ht="90" x14ac:dyDescent="0.25">
      <c r="A730" s="10" t="s">
        <v>18</v>
      </c>
      <c r="B730" s="10" t="s">
        <v>2962</v>
      </c>
      <c r="C730" s="14" t="s">
        <v>16</v>
      </c>
      <c r="D730" s="9" t="s">
        <v>100</v>
      </c>
      <c r="E730" s="10" t="s">
        <v>534</v>
      </c>
      <c r="F730" s="10" t="s">
        <v>3089</v>
      </c>
      <c r="G730" s="10" t="s">
        <v>1537</v>
      </c>
      <c r="H730" s="10" t="s">
        <v>3589</v>
      </c>
      <c r="I730" s="10" t="s">
        <v>3590</v>
      </c>
      <c r="J730" s="14" t="s">
        <v>3591</v>
      </c>
      <c r="K730" s="15">
        <v>15</v>
      </c>
      <c r="L730" s="15">
        <v>35</v>
      </c>
      <c r="M730" s="15">
        <v>50</v>
      </c>
      <c r="N730" s="15">
        <v>50</v>
      </c>
      <c r="O730" s="15">
        <v>50</v>
      </c>
      <c r="P730" s="15">
        <v>0</v>
      </c>
      <c r="Q730" s="16">
        <v>0.4</v>
      </c>
      <c r="R730" s="17" t="s">
        <v>20</v>
      </c>
      <c r="S730" s="16">
        <v>1839.5</v>
      </c>
      <c r="T730" s="14" t="s">
        <v>3592</v>
      </c>
      <c r="U730" s="12" t="s">
        <v>3593</v>
      </c>
      <c r="V730" s="12"/>
      <c r="W730" s="17" t="s">
        <v>3594</v>
      </c>
      <c r="X730" s="17" t="s">
        <v>3589</v>
      </c>
    </row>
    <row r="731" spans="1:24" ht="90" x14ac:dyDescent="0.25">
      <c r="A731" s="10" t="s">
        <v>1048</v>
      </c>
      <c r="B731" s="10" t="s">
        <v>3595</v>
      </c>
      <c r="C731" s="14" t="s">
        <v>16</v>
      </c>
      <c r="D731" s="9" t="s">
        <v>100</v>
      </c>
      <c r="E731" s="10" t="s">
        <v>3235</v>
      </c>
      <c r="F731" s="10" t="s">
        <v>2406</v>
      </c>
      <c r="G731" s="10" t="s">
        <v>452</v>
      </c>
      <c r="H731" s="10" t="s">
        <v>3596</v>
      </c>
      <c r="I731" s="10" t="s">
        <v>3155</v>
      </c>
      <c r="J731" s="14" t="s">
        <v>2979</v>
      </c>
      <c r="K731" s="15">
        <v>10</v>
      </c>
      <c r="L731" s="15">
        <v>5</v>
      </c>
      <c r="M731" s="15">
        <v>15</v>
      </c>
      <c r="N731" s="15">
        <v>15</v>
      </c>
      <c r="O731" s="15">
        <v>15</v>
      </c>
      <c r="P731" s="15">
        <v>0</v>
      </c>
      <c r="Q731" s="16">
        <v>0.4</v>
      </c>
      <c r="R731" s="17" t="s">
        <v>20</v>
      </c>
      <c r="S731" s="15">
        <v>550</v>
      </c>
      <c r="T731" s="14" t="s">
        <v>3597</v>
      </c>
      <c r="U731" s="12" t="s">
        <v>3598</v>
      </c>
      <c r="V731" s="12"/>
      <c r="W731" s="17" t="s">
        <v>3599</v>
      </c>
      <c r="X731" s="17" t="s">
        <v>3596</v>
      </c>
    </row>
    <row r="732" spans="1:24" ht="45" x14ac:dyDescent="0.25">
      <c r="A732" s="10" t="s">
        <v>1052</v>
      </c>
      <c r="B732" s="10" t="s">
        <v>452</v>
      </c>
      <c r="C732" s="14" t="s">
        <v>16</v>
      </c>
      <c r="D732" s="9" t="s">
        <v>100</v>
      </c>
      <c r="E732" s="10" t="s">
        <v>3395</v>
      </c>
      <c r="F732" s="10" t="s">
        <v>534</v>
      </c>
      <c r="G732" s="10" t="s">
        <v>3600</v>
      </c>
      <c r="H732" s="10" t="s">
        <v>3601</v>
      </c>
      <c r="I732" s="10" t="s">
        <v>3602</v>
      </c>
      <c r="J732" s="14" t="s">
        <v>3603</v>
      </c>
      <c r="K732" s="15">
        <v>0</v>
      </c>
      <c r="L732" s="15">
        <v>180</v>
      </c>
      <c r="M732" s="15">
        <v>180</v>
      </c>
      <c r="N732" s="15">
        <v>180</v>
      </c>
      <c r="O732" s="15">
        <v>180</v>
      </c>
      <c r="P732" s="15">
        <v>0</v>
      </c>
      <c r="Q732" s="16">
        <v>0.4</v>
      </c>
      <c r="R732" s="17" t="s">
        <v>20</v>
      </c>
      <c r="S732" s="15">
        <v>152900</v>
      </c>
      <c r="T732" s="14" t="s">
        <v>3604</v>
      </c>
      <c r="U732" s="12" t="s">
        <v>3605</v>
      </c>
      <c r="V732" s="12"/>
      <c r="W732" s="17" t="s">
        <v>3606</v>
      </c>
      <c r="X732" s="17" t="s">
        <v>3601</v>
      </c>
    </row>
    <row r="733" spans="1:24" ht="105" x14ac:dyDescent="0.25">
      <c r="A733" s="10" t="s">
        <v>1057</v>
      </c>
      <c r="B733" s="10" t="s">
        <v>2944</v>
      </c>
      <c r="C733" s="14" t="s">
        <v>28</v>
      </c>
      <c r="D733" s="9" t="s">
        <v>150</v>
      </c>
      <c r="E733" s="10" t="s">
        <v>3409</v>
      </c>
      <c r="F733" s="10" t="s">
        <v>120</v>
      </c>
      <c r="G733" s="10" t="s">
        <v>120</v>
      </c>
      <c r="H733" s="10" t="s">
        <v>3101</v>
      </c>
      <c r="I733" s="10" t="s">
        <v>120</v>
      </c>
      <c r="J733" s="14" t="s">
        <v>3607</v>
      </c>
      <c r="K733" s="15">
        <v>15</v>
      </c>
      <c r="L733" s="15">
        <v>0</v>
      </c>
      <c r="M733" s="15">
        <v>15</v>
      </c>
      <c r="N733" s="15">
        <v>15</v>
      </c>
      <c r="O733" s="18" t="s">
        <v>17</v>
      </c>
      <c r="P733" s="15">
        <v>0</v>
      </c>
      <c r="Q733" s="16">
        <v>0.4</v>
      </c>
      <c r="R733" s="17" t="s">
        <v>22</v>
      </c>
      <c r="S733" s="15">
        <v>550</v>
      </c>
      <c r="T733" s="14" t="s">
        <v>3608</v>
      </c>
      <c r="U733" s="12" t="s">
        <v>3609</v>
      </c>
      <c r="V733" s="12"/>
      <c r="W733" s="17" t="s">
        <v>17</v>
      </c>
      <c r="X733" s="17" t="s">
        <v>17</v>
      </c>
    </row>
    <row r="734" spans="1:24" ht="90" x14ac:dyDescent="0.25">
      <c r="A734" s="10" t="s">
        <v>1060</v>
      </c>
      <c r="B734" s="10" t="s">
        <v>3526</v>
      </c>
      <c r="C734" s="14" t="s">
        <v>28</v>
      </c>
      <c r="D734" s="9" t="s">
        <v>150</v>
      </c>
      <c r="E734" s="10" t="s">
        <v>3182</v>
      </c>
      <c r="F734" s="10" t="s">
        <v>120</v>
      </c>
      <c r="G734" s="10" t="s">
        <v>120</v>
      </c>
      <c r="H734" s="10" t="s">
        <v>3137</v>
      </c>
      <c r="I734" s="10" t="s">
        <v>120</v>
      </c>
      <c r="J734" s="14" t="s">
        <v>3610</v>
      </c>
      <c r="K734" s="15">
        <v>0</v>
      </c>
      <c r="L734" s="15">
        <v>60</v>
      </c>
      <c r="M734" s="15">
        <v>60</v>
      </c>
      <c r="N734" s="15">
        <v>60</v>
      </c>
      <c r="O734" s="18" t="s">
        <v>17</v>
      </c>
      <c r="P734" s="15">
        <v>0</v>
      </c>
      <c r="Q734" s="16">
        <v>0.4</v>
      </c>
      <c r="R734" s="17" t="s">
        <v>20</v>
      </c>
      <c r="S734" s="19">
        <v>941048.71</v>
      </c>
      <c r="T734" s="14" t="s">
        <v>3611</v>
      </c>
      <c r="U734" s="12" t="s">
        <v>3612</v>
      </c>
      <c r="V734" s="12"/>
      <c r="W734" s="17" t="s">
        <v>17</v>
      </c>
      <c r="X734" s="17" t="s">
        <v>17</v>
      </c>
    </row>
    <row r="735" spans="1:24" ht="60" x14ac:dyDescent="0.25">
      <c r="A735" s="10" t="s">
        <v>1067</v>
      </c>
      <c r="B735" s="10" t="s">
        <v>2973</v>
      </c>
      <c r="C735" s="14" t="s">
        <v>16</v>
      </c>
      <c r="D735" s="9" t="s">
        <v>37</v>
      </c>
      <c r="E735" s="10" t="s">
        <v>2944</v>
      </c>
      <c r="F735" s="10" t="s">
        <v>2945</v>
      </c>
      <c r="G735" s="10" t="s">
        <v>1582</v>
      </c>
      <c r="H735" s="10" t="s">
        <v>120</v>
      </c>
      <c r="I735" s="10" t="s">
        <v>3319</v>
      </c>
      <c r="J735" s="14" t="s">
        <v>3610</v>
      </c>
      <c r="K735" s="15">
        <v>0</v>
      </c>
      <c r="L735" s="15">
        <v>60</v>
      </c>
      <c r="M735" s="15">
        <v>60</v>
      </c>
      <c r="N735" s="15">
        <v>60</v>
      </c>
      <c r="O735" s="18" t="s">
        <v>17</v>
      </c>
      <c r="P735" s="15">
        <v>0</v>
      </c>
      <c r="Q735" s="16">
        <v>0.4</v>
      </c>
      <c r="R735" s="17" t="s">
        <v>20</v>
      </c>
      <c r="S735" s="19">
        <v>3153.43</v>
      </c>
      <c r="T735" s="14" t="s">
        <v>3613</v>
      </c>
      <c r="U735" s="12" t="s">
        <v>3614</v>
      </c>
      <c r="V735" s="12"/>
      <c r="W735" s="17" t="s">
        <v>17</v>
      </c>
      <c r="X735" s="17" t="s">
        <v>17</v>
      </c>
    </row>
    <row r="736" spans="1:24" ht="45" x14ac:dyDescent="0.25">
      <c r="A736" s="10" t="s">
        <v>1071</v>
      </c>
      <c r="B736" s="10" t="s">
        <v>3201</v>
      </c>
      <c r="C736" s="14" t="s">
        <v>16</v>
      </c>
      <c r="D736" s="9" t="s">
        <v>100</v>
      </c>
      <c r="E736" s="10" t="s">
        <v>3203</v>
      </c>
      <c r="F736" s="10" t="s">
        <v>452</v>
      </c>
      <c r="G736" s="10" t="s">
        <v>3209</v>
      </c>
      <c r="H736" s="10" t="s">
        <v>2322</v>
      </c>
      <c r="I736" s="10" t="s">
        <v>3082</v>
      </c>
      <c r="J736" s="14" t="s">
        <v>2157</v>
      </c>
      <c r="K736" s="15">
        <v>0</v>
      </c>
      <c r="L736" s="15">
        <v>20</v>
      </c>
      <c r="M736" s="15">
        <v>20</v>
      </c>
      <c r="N736" s="15">
        <v>20</v>
      </c>
      <c r="O736" s="15">
        <v>20</v>
      </c>
      <c r="P736" s="15">
        <v>40</v>
      </c>
      <c r="Q736" s="19">
        <v>6.1</v>
      </c>
      <c r="R736" s="17" t="s">
        <v>20</v>
      </c>
      <c r="S736" s="16">
        <v>1050.2</v>
      </c>
      <c r="T736" s="14" t="s">
        <v>3615</v>
      </c>
      <c r="U736" s="12" t="s">
        <v>3616</v>
      </c>
      <c r="V736" s="12"/>
      <c r="W736" s="17" t="s">
        <v>3617</v>
      </c>
      <c r="X736" s="17" t="s">
        <v>2322</v>
      </c>
    </row>
    <row r="737" spans="1:24" ht="30" x14ac:dyDescent="0.25">
      <c r="A737" s="10" t="s">
        <v>1076</v>
      </c>
      <c r="B737" s="10" t="s">
        <v>3334</v>
      </c>
      <c r="C737" s="14" t="s">
        <v>16</v>
      </c>
      <c r="D737" s="9" t="s">
        <v>37</v>
      </c>
      <c r="E737" s="10" t="s">
        <v>3175</v>
      </c>
      <c r="F737" s="10" t="s">
        <v>3229</v>
      </c>
      <c r="G737" s="10" t="s">
        <v>3618</v>
      </c>
      <c r="H737" s="10" t="s">
        <v>120</v>
      </c>
      <c r="I737" s="10" t="s">
        <v>3619</v>
      </c>
      <c r="J737" s="14" t="s">
        <v>39</v>
      </c>
      <c r="K737" s="15">
        <v>5</v>
      </c>
      <c r="L737" s="15">
        <v>10</v>
      </c>
      <c r="M737" s="15">
        <v>15</v>
      </c>
      <c r="N737" s="15">
        <v>15</v>
      </c>
      <c r="O737" s="18" t="s">
        <v>17</v>
      </c>
      <c r="P737" s="15">
        <v>0</v>
      </c>
      <c r="Q737" s="16">
        <v>0.4</v>
      </c>
      <c r="R737" s="17" t="s">
        <v>20</v>
      </c>
      <c r="S737" s="15">
        <v>550</v>
      </c>
      <c r="T737" s="14" t="s">
        <v>3620</v>
      </c>
      <c r="U737" s="12" t="s">
        <v>3621</v>
      </c>
      <c r="V737" s="12"/>
      <c r="W737" s="17" t="s">
        <v>17</v>
      </c>
      <c r="X737" s="17" t="s">
        <v>17</v>
      </c>
    </row>
    <row r="738" spans="1:24" ht="90" x14ac:dyDescent="0.25">
      <c r="A738" s="10" t="s">
        <v>1081</v>
      </c>
      <c r="B738" s="10" t="s">
        <v>3195</v>
      </c>
      <c r="C738" s="14" t="s">
        <v>16</v>
      </c>
      <c r="D738" s="9" t="s">
        <v>100</v>
      </c>
      <c r="E738" s="10" t="s">
        <v>3526</v>
      </c>
      <c r="F738" s="10" t="s">
        <v>3354</v>
      </c>
      <c r="G738" s="10" t="s">
        <v>3622</v>
      </c>
      <c r="H738" s="10" t="s">
        <v>3201</v>
      </c>
      <c r="I738" s="10" t="s">
        <v>3248</v>
      </c>
      <c r="J738" s="14" t="s">
        <v>3623</v>
      </c>
      <c r="K738" s="15">
        <v>0</v>
      </c>
      <c r="L738" s="15">
        <v>15</v>
      </c>
      <c r="M738" s="15">
        <v>15</v>
      </c>
      <c r="N738" s="15">
        <v>15</v>
      </c>
      <c r="O738" s="15">
        <v>15</v>
      </c>
      <c r="P738" s="15">
        <v>0</v>
      </c>
      <c r="Q738" s="16">
        <v>0.4</v>
      </c>
      <c r="R738" s="17" t="s">
        <v>20</v>
      </c>
      <c r="S738" s="15">
        <v>550</v>
      </c>
      <c r="T738" s="14" t="s">
        <v>3624</v>
      </c>
      <c r="U738" s="12" t="s">
        <v>3625</v>
      </c>
      <c r="V738" s="12"/>
      <c r="W738" s="17" t="s">
        <v>3626</v>
      </c>
      <c r="X738" s="17" t="s">
        <v>3201</v>
      </c>
    </row>
    <row r="739" spans="1:24" ht="75" x14ac:dyDescent="0.25">
      <c r="A739" s="10" t="s">
        <v>1086</v>
      </c>
      <c r="B739" s="10" t="s">
        <v>2937</v>
      </c>
      <c r="C739" s="14" t="s">
        <v>16</v>
      </c>
      <c r="D739" s="9" t="s">
        <v>37</v>
      </c>
      <c r="E739" s="10" t="s">
        <v>2962</v>
      </c>
      <c r="F739" s="10" t="s">
        <v>3037</v>
      </c>
      <c r="G739" s="10" t="s">
        <v>3627</v>
      </c>
      <c r="H739" s="10" t="s">
        <v>120</v>
      </c>
      <c r="I739" s="10" t="s">
        <v>3628</v>
      </c>
      <c r="J739" s="14" t="s">
        <v>3629</v>
      </c>
      <c r="K739" s="15">
        <v>0</v>
      </c>
      <c r="L739" s="15">
        <v>200</v>
      </c>
      <c r="M739" s="15">
        <v>200</v>
      </c>
      <c r="N739" s="15">
        <v>200</v>
      </c>
      <c r="O739" s="18" t="s">
        <v>17</v>
      </c>
      <c r="P739" s="15">
        <v>0</v>
      </c>
      <c r="Q739" s="16">
        <v>0.4</v>
      </c>
      <c r="R739" s="17" t="s">
        <v>20</v>
      </c>
      <c r="S739" s="19">
        <v>34100.01</v>
      </c>
      <c r="T739" s="14" t="s">
        <v>3630</v>
      </c>
      <c r="U739" s="12" t="s">
        <v>3631</v>
      </c>
      <c r="V739" s="12"/>
      <c r="W739" s="17" t="s">
        <v>17</v>
      </c>
      <c r="X739" s="17" t="s">
        <v>17</v>
      </c>
    </row>
    <row r="740" spans="1:24" ht="45" x14ac:dyDescent="0.25">
      <c r="A740" s="10" t="s">
        <v>1091</v>
      </c>
      <c r="B740" s="10" t="s">
        <v>2016</v>
      </c>
      <c r="C740" s="14" t="s">
        <v>16</v>
      </c>
      <c r="D740" s="9" t="s">
        <v>100</v>
      </c>
      <c r="E740" s="10" t="s">
        <v>3248</v>
      </c>
      <c r="F740" s="10" t="s">
        <v>3099</v>
      </c>
      <c r="G740" s="10" t="s">
        <v>3109</v>
      </c>
      <c r="H740" s="10" t="s">
        <v>1582</v>
      </c>
      <c r="I740" s="10" t="s">
        <v>3170</v>
      </c>
      <c r="J740" s="14" t="s">
        <v>3632</v>
      </c>
      <c r="K740" s="15">
        <v>0</v>
      </c>
      <c r="L740" s="15">
        <v>95</v>
      </c>
      <c r="M740" s="15">
        <v>95</v>
      </c>
      <c r="N740" s="15">
        <v>95</v>
      </c>
      <c r="O740" s="15">
        <v>95</v>
      </c>
      <c r="P740" s="15">
        <v>160</v>
      </c>
      <c r="Q740" s="19">
        <v>6.1</v>
      </c>
      <c r="R740" s="17" t="s">
        <v>20</v>
      </c>
      <c r="S740" s="19">
        <v>4992.93</v>
      </c>
      <c r="T740" s="14" t="s">
        <v>3633</v>
      </c>
      <c r="U740" s="12" t="s">
        <v>3634</v>
      </c>
      <c r="V740" s="12"/>
      <c r="W740" s="17" t="s">
        <v>3635</v>
      </c>
      <c r="X740" s="17" t="s">
        <v>1582</v>
      </c>
    </row>
    <row r="741" spans="1:24" ht="30" x14ac:dyDescent="0.25">
      <c r="A741" s="10" t="s">
        <v>1096</v>
      </c>
      <c r="B741" s="10" t="s">
        <v>3082</v>
      </c>
      <c r="C741" s="14" t="s">
        <v>28</v>
      </c>
      <c r="D741" s="9" t="s">
        <v>150</v>
      </c>
      <c r="E741" s="10" t="s">
        <v>3636</v>
      </c>
      <c r="F741" s="10" t="s">
        <v>120</v>
      </c>
      <c r="G741" s="10" t="s">
        <v>120</v>
      </c>
      <c r="H741" s="10" t="s">
        <v>3637</v>
      </c>
      <c r="I741" s="10" t="s">
        <v>120</v>
      </c>
      <c r="J741" s="14" t="s">
        <v>39</v>
      </c>
      <c r="K741" s="15">
        <v>15</v>
      </c>
      <c r="L741" s="15">
        <v>15</v>
      </c>
      <c r="M741" s="15">
        <v>30</v>
      </c>
      <c r="N741" s="15">
        <v>30</v>
      </c>
      <c r="O741" s="18" t="s">
        <v>17</v>
      </c>
      <c r="P741" s="15">
        <v>0</v>
      </c>
      <c r="Q741" s="16">
        <v>0.4</v>
      </c>
      <c r="R741" s="17" t="s">
        <v>20</v>
      </c>
      <c r="S741" s="19">
        <v>788.36</v>
      </c>
      <c r="T741" s="14" t="s">
        <v>3638</v>
      </c>
      <c r="U741" s="12" t="s">
        <v>3639</v>
      </c>
      <c r="V741" s="12"/>
      <c r="W741" s="17" t="s">
        <v>17</v>
      </c>
      <c r="X741" s="17" t="s">
        <v>17</v>
      </c>
    </row>
    <row r="742" spans="1:24" ht="60" x14ac:dyDescent="0.25">
      <c r="A742" s="10" t="s">
        <v>1105</v>
      </c>
      <c r="B742" s="10" t="s">
        <v>2425</v>
      </c>
      <c r="C742" s="14" t="s">
        <v>16</v>
      </c>
      <c r="D742" s="9" t="s">
        <v>100</v>
      </c>
      <c r="E742" s="10" t="s">
        <v>2321</v>
      </c>
      <c r="F742" s="10" t="s">
        <v>2502</v>
      </c>
      <c r="G742" s="10" t="s">
        <v>3248</v>
      </c>
      <c r="H742" s="10" t="s">
        <v>3109</v>
      </c>
      <c r="I742" s="10" t="s">
        <v>3640</v>
      </c>
      <c r="J742" s="14" t="s">
        <v>3641</v>
      </c>
      <c r="K742" s="15">
        <v>36</v>
      </c>
      <c r="L742" s="15">
        <v>64</v>
      </c>
      <c r="M742" s="15">
        <v>100</v>
      </c>
      <c r="N742" s="15">
        <v>100</v>
      </c>
      <c r="O742" s="15">
        <v>100</v>
      </c>
      <c r="P742" s="15">
        <v>0</v>
      </c>
      <c r="Q742" s="16">
        <v>0.4</v>
      </c>
      <c r="R742" s="17" t="s">
        <v>22</v>
      </c>
      <c r="S742" s="19">
        <v>3363.66</v>
      </c>
      <c r="T742" s="14" t="s">
        <v>3642</v>
      </c>
      <c r="U742" s="12" t="s">
        <v>3643</v>
      </c>
      <c r="V742" s="12"/>
      <c r="W742" s="17" t="s">
        <v>3644</v>
      </c>
      <c r="X742" s="17" t="s">
        <v>3109</v>
      </c>
    </row>
    <row r="743" spans="1:24" ht="30" x14ac:dyDescent="0.25">
      <c r="A743" s="10" t="s">
        <v>1111</v>
      </c>
      <c r="B743" s="10" t="s">
        <v>2816</v>
      </c>
      <c r="C743" s="14" t="s">
        <v>16</v>
      </c>
      <c r="D743" s="9" t="s">
        <v>100</v>
      </c>
      <c r="E743" s="10" t="s">
        <v>2467</v>
      </c>
      <c r="F743" s="10" t="s">
        <v>1712</v>
      </c>
      <c r="G743" s="10" t="s">
        <v>3060</v>
      </c>
      <c r="H743" s="10" t="s">
        <v>3433</v>
      </c>
      <c r="I743" s="10" t="s">
        <v>2235</v>
      </c>
      <c r="J743" s="14" t="s">
        <v>2157</v>
      </c>
      <c r="K743" s="15">
        <v>0</v>
      </c>
      <c r="L743" s="15">
        <v>15</v>
      </c>
      <c r="M743" s="15">
        <v>15</v>
      </c>
      <c r="N743" s="15">
        <v>15</v>
      </c>
      <c r="O743" s="15">
        <v>15</v>
      </c>
      <c r="P743" s="15">
        <v>0</v>
      </c>
      <c r="Q743" s="16">
        <v>0.4</v>
      </c>
      <c r="R743" s="17" t="s">
        <v>20</v>
      </c>
      <c r="S743" s="15">
        <v>550</v>
      </c>
      <c r="T743" s="14" t="s">
        <v>3645</v>
      </c>
      <c r="U743" s="12" t="s">
        <v>3646</v>
      </c>
      <c r="V743" s="12"/>
      <c r="W743" s="17" t="s">
        <v>3647</v>
      </c>
      <c r="X743" s="17" t="s">
        <v>3433</v>
      </c>
    </row>
    <row r="744" spans="1:24" ht="45" x14ac:dyDescent="0.25">
      <c r="A744" s="10" t="s">
        <v>1115</v>
      </c>
      <c r="B744" s="10" t="s">
        <v>3069</v>
      </c>
      <c r="C744" s="14" t="s">
        <v>16</v>
      </c>
      <c r="D744" s="9" t="s">
        <v>100</v>
      </c>
      <c r="E744" s="10" t="s">
        <v>1237</v>
      </c>
      <c r="F744" s="10" t="s">
        <v>991</v>
      </c>
      <c r="G744" s="10" t="s">
        <v>3432</v>
      </c>
      <c r="H744" s="10" t="s">
        <v>1166</v>
      </c>
      <c r="I744" s="10" t="s">
        <v>3433</v>
      </c>
      <c r="J744" s="14" t="s">
        <v>3648</v>
      </c>
      <c r="K744" s="15">
        <v>0</v>
      </c>
      <c r="L744" s="15">
        <v>150</v>
      </c>
      <c r="M744" s="15">
        <v>150</v>
      </c>
      <c r="N744" s="15">
        <v>61</v>
      </c>
      <c r="O744" s="15">
        <v>61</v>
      </c>
      <c r="P744" s="15">
        <v>0</v>
      </c>
      <c r="Q744" s="16">
        <v>0.4</v>
      </c>
      <c r="R744" s="17" t="s">
        <v>20</v>
      </c>
      <c r="S744" s="15">
        <v>25850</v>
      </c>
      <c r="T744" s="14" t="s">
        <v>3649</v>
      </c>
      <c r="U744" s="12" t="s">
        <v>3650</v>
      </c>
      <c r="V744" s="12"/>
      <c r="W744" s="17" t="s">
        <v>3651</v>
      </c>
      <c r="X744" s="17" t="s">
        <v>1166</v>
      </c>
    </row>
    <row r="745" spans="1:24" ht="90" x14ac:dyDescent="0.25">
      <c r="A745" s="10" t="s">
        <v>1120</v>
      </c>
      <c r="B745" s="10" t="s">
        <v>2944</v>
      </c>
      <c r="C745" s="14" t="s">
        <v>16</v>
      </c>
      <c r="D745" s="9" t="s">
        <v>100</v>
      </c>
      <c r="E745" s="10" t="s">
        <v>3514</v>
      </c>
      <c r="F745" s="10" t="s">
        <v>3427</v>
      </c>
      <c r="G745" s="10" t="s">
        <v>3652</v>
      </c>
      <c r="H745" s="10" t="s">
        <v>3653</v>
      </c>
      <c r="I745" s="10" t="s">
        <v>3653</v>
      </c>
      <c r="J745" s="14" t="s">
        <v>3654</v>
      </c>
      <c r="K745" s="15">
        <v>0</v>
      </c>
      <c r="L745" s="15">
        <v>20</v>
      </c>
      <c r="M745" s="15">
        <v>20</v>
      </c>
      <c r="N745" s="15">
        <v>20</v>
      </c>
      <c r="O745" s="15">
        <v>20</v>
      </c>
      <c r="P745" s="15">
        <v>63</v>
      </c>
      <c r="Q745" s="16">
        <v>0.4</v>
      </c>
      <c r="R745" s="17" t="s">
        <v>20</v>
      </c>
      <c r="S745" s="19">
        <v>352191.33</v>
      </c>
      <c r="T745" s="14" t="s">
        <v>3655</v>
      </c>
      <c r="U745" s="12" t="s">
        <v>3656</v>
      </c>
      <c r="V745" s="12"/>
      <c r="W745" s="17" t="s">
        <v>3657</v>
      </c>
      <c r="X745" s="17" t="s">
        <v>3653</v>
      </c>
    </row>
    <row r="746" spans="1:24" ht="60" x14ac:dyDescent="0.25">
      <c r="A746" s="10" t="s">
        <v>1123</v>
      </c>
      <c r="B746" s="10" t="s">
        <v>2466</v>
      </c>
      <c r="C746" s="14" t="s">
        <v>16</v>
      </c>
      <c r="D746" s="9" t="s">
        <v>100</v>
      </c>
      <c r="E746" s="10" t="s">
        <v>3082</v>
      </c>
      <c r="F746" s="10" t="s">
        <v>3300</v>
      </c>
      <c r="G746" s="10" t="s">
        <v>3658</v>
      </c>
      <c r="H746" s="10" t="s">
        <v>26</v>
      </c>
      <c r="I746" s="10" t="s">
        <v>3653</v>
      </c>
      <c r="J746" s="14" t="s">
        <v>3659</v>
      </c>
      <c r="K746" s="15">
        <v>0</v>
      </c>
      <c r="L746" s="15">
        <v>80</v>
      </c>
      <c r="M746" s="15">
        <v>80</v>
      </c>
      <c r="N746" s="15">
        <v>80</v>
      </c>
      <c r="O746" s="15">
        <v>80</v>
      </c>
      <c r="P746" s="15">
        <v>160</v>
      </c>
      <c r="Q746" s="19">
        <v>6.1</v>
      </c>
      <c r="R746" s="17" t="s">
        <v>20</v>
      </c>
      <c r="S746" s="19">
        <v>4024.58</v>
      </c>
      <c r="T746" s="14" t="s">
        <v>3660</v>
      </c>
      <c r="U746" s="12" t="s">
        <v>3661</v>
      </c>
      <c r="V746" s="12"/>
      <c r="W746" s="17" t="s">
        <v>3662</v>
      </c>
      <c r="X746" s="17" t="s">
        <v>26</v>
      </c>
    </row>
    <row r="747" spans="1:24" ht="75" x14ac:dyDescent="0.25">
      <c r="A747" s="10" t="s">
        <v>1130</v>
      </c>
      <c r="B747" s="10" t="s">
        <v>3354</v>
      </c>
      <c r="C747" s="14" t="s">
        <v>16</v>
      </c>
      <c r="D747" s="9" t="s">
        <v>100</v>
      </c>
      <c r="E747" s="10" t="s">
        <v>3182</v>
      </c>
      <c r="F747" s="10" t="s">
        <v>3595</v>
      </c>
      <c r="G747" s="10" t="s">
        <v>3320</v>
      </c>
      <c r="H747" s="10" t="s">
        <v>1987</v>
      </c>
      <c r="I747" s="10" t="s">
        <v>3049</v>
      </c>
      <c r="J747" s="14" t="s">
        <v>3663</v>
      </c>
      <c r="K747" s="15">
        <v>4</v>
      </c>
      <c r="L747" s="15">
        <v>96</v>
      </c>
      <c r="M747" s="15">
        <v>100</v>
      </c>
      <c r="N747" s="15">
        <v>100</v>
      </c>
      <c r="O747" s="15">
        <v>100</v>
      </c>
      <c r="P747" s="15">
        <v>0</v>
      </c>
      <c r="Q747" s="16">
        <v>0.4</v>
      </c>
      <c r="R747" s="17" t="s">
        <v>20</v>
      </c>
      <c r="S747" s="19">
        <v>5045.49</v>
      </c>
      <c r="T747" s="14" t="s">
        <v>3664</v>
      </c>
      <c r="U747" s="12" t="s">
        <v>3665</v>
      </c>
      <c r="V747" s="12"/>
      <c r="W747" s="17" t="s">
        <v>3666</v>
      </c>
      <c r="X747" s="17" t="s">
        <v>1987</v>
      </c>
    </row>
    <row r="748" spans="1:24" ht="120" x14ac:dyDescent="0.25">
      <c r="A748" s="10" t="s">
        <v>1135</v>
      </c>
      <c r="B748" s="10" t="s">
        <v>3132</v>
      </c>
      <c r="C748" s="14" t="s">
        <v>16</v>
      </c>
      <c r="D748" s="9" t="s">
        <v>37</v>
      </c>
      <c r="E748" s="10" t="s">
        <v>2613</v>
      </c>
      <c r="F748" s="10" t="s">
        <v>3147</v>
      </c>
      <c r="G748" s="10" t="s">
        <v>3667</v>
      </c>
      <c r="H748" s="10" t="s">
        <v>120</v>
      </c>
      <c r="I748" s="10" t="s">
        <v>452</v>
      </c>
      <c r="J748" s="14" t="s">
        <v>3668</v>
      </c>
      <c r="K748" s="15">
        <v>0</v>
      </c>
      <c r="L748" s="15">
        <v>15</v>
      </c>
      <c r="M748" s="15">
        <v>15</v>
      </c>
      <c r="N748" s="15">
        <v>15</v>
      </c>
      <c r="O748" s="18" t="s">
        <v>17</v>
      </c>
      <c r="P748" s="15">
        <v>0</v>
      </c>
      <c r="Q748" s="16">
        <v>0.4</v>
      </c>
      <c r="R748" s="17" t="s">
        <v>20</v>
      </c>
      <c r="S748" s="15">
        <v>550</v>
      </c>
      <c r="T748" s="14" t="s">
        <v>3669</v>
      </c>
      <c r="U748" s="12" t="s">
        <v>3670</v>
      </c>
      <c r="V748" s="12"/>
      <c r="W748" s="17" t="s">
        <v>17</v>
      </c>
      <c r="X748" s="17" t="s">
        <v>17</v>
      </c>
    </row>
    <row r="749" spans="1:24" ht="120" x14ac:dyDescent="0.25">
      <c r="A749" s="10" t="s">
        <v>1140</v>
      </c>
      <c r="B749" s="10" t="s">
        <v>3132</v>
      </c>
      <c r="C749" s="14" t="s">
        <v>16</v>
      </c>
      <c r="D749" s="9" t="s">
        <v>37</v>
      </c>
      <c r="E749" s="10" t="s">
        <v>2613</v>
      </c>
      <c r="F749" s="10" t="s">
        <v>3147</v>
      </c>
      <c r="G749" s="10" t="s">
        <v>3667</v>
      </c>
      <c r="H749" s="10" t="s">
        <v>120</v>
      </c>
      <c r="I749" s="10" t="s">
        <v>452</v>
      </c>
      <c r="J749" s="14" t="s">
        <v>3671</v>
      </c>
      <c r="K749" s="15">
        <v>0</v>
      </c>
      <c r="L749" s="15">
        <v>15</v>
      </c>
      <c r="M749" s="15">
        <v>15</v>
      </c>
      <c r="N749" s="15">
        <v>15</v>
      </c>
      <c r="O749" s="18" t="s">
        <v>17</v>
      </c>
      <c r="P749" s="15">
        <v>0</v>
      </c>
      <c r="Q749" s="16">
        <v>0.4</v>
      </c>
      <c r="R749" s="17" t="s">
        <v>20</v>
      </c>
      <c r="S749" s="19">
        <v>788.36</v>
      </c>
      <c r="T749" s="14" t="s">
        <v>3672</v>
      </c>
      <c r="U749" s="12" t="s">
        <v>3673</v>
      </c>
      <c r="V749" s="12"/>
      <c r="W749" s="17" t="s">
        <v>17</v>
      </c>
      <c r="X749" s="17" t="s">
        <v>17</v>
      </c>
    </row>
    <row r="750" spans="1:24" ht="30" x14ac:dyDescent="0.25">
      <c r="A750" s="10" t="s">
        <v>1147</v>
      </c>
      <c r="B750" s="10" t="s">
        <v>3108</v>
      </c>
      <c r="C750" s="14" t="s">
        <v>16</v>
      </c>
      <c r="D750" s="9" t="s">
        <v>100</v>
      </c>
      <c r="E750" s="10" t="s">
        <v>3089</v>
      </c>
      <c r="F750" s="10" t="s">
        <v>3674</v>
      </c>
      <c r="G750" s="10" t="s">
        <v>3675</v>
      </c>
      <c r="H750" s="10" t="s">
        <v>3676</v>
      </c>
      <c r="I750" s="10" t="s">
        <v>3677</v>
      </c>
      <c r="J750" s="14" t="s">
        <v>3678</v>
      </c>
      <c r="K750" s="15">
        <v>0</v>
      </c>
      <c r="L750" s="15">
        <v>15</v>
      </c>
      <c r="M750" s="15">
        <v>15</v>
      </c>
      <c r="N750" s="15">
        <v>15</v>
      </c>
      <c r="O750" s="15">
        <v>15</v>
      </c>
      <c r="P750" s="15">
        <v>0</v>
      </c>
      <c r="Q750" s="16">
        <v>0.4</v>
      </c>
      <c r="R750" s="17" t="s">
        <v>20</v>
      </c>
      <c r="S750" s="15">
        <v>550</v>
      </c>
      <c r="T750" s="14" t="s">
        <v>3638</v>
      </c>
      <c r="U750" s="12" t="s">
        <v>3679</v>
      </c>
      <c r="V750" s="12"/>
      <c r="W750" s="17" t="s">
        <v>3680</v>
      </c>
      <c r="X750" s="17" t="s">
        <v>3676</v>
      </c>
    </row>
    <row r="751" spans="1:24" ht="30" x14ac:dyDescent="0.25">
      <c r="A751" s="10" t="s">
        <v>1152</v>
      </c>
      <c r="B751" s="10" t="s">
        <v>3075</v>
      </c>
      <c r="C751" s="14" t="s">
        <v>16</v>
      </c>
      <c r="D751" s="9" t="s">
        <v>100</v>
      </c>
      <c r="E751" s="10" t="s">
        <v>3248</v>
      </c>
      <c r="F751" s="10" t="s">
        <v>3217</v>
      </c>
      <c r="G751" s="10" t="s">
        <v>3306</v>
      </c>
      <c r="H751" s="10" t="s">
        <v>3048</v>
      </c>
      <c r="I751" s="10" t="s">
        <v>1967</v>
      </c>
      <c r="J751" s="14" t="s">
        <v>39</v>
      </c>
      <c r="K751" s="15">
        <v>4</v>
      </c>
      <c r="L751" s="15">
        <v>11</v>
      </c>
      <c r="M751" s="15">
        <v>15</v>
      </c>
      <c r="N751" s="15">
        <v>15</v>
      </c>
      <c r="O751" s="15">
        <v>15</v>
      </c>
      <c r="P751" s="15">
        <v>0</v>
      </c>
      <c r="Q751" s="16">
        <v>0.4</v>
      </c>
      <c r="R751" s="17" t="s">
        <v>20</v>
      </c>
      <c r="S751" s="15">
        <v>550</v>
      </c>
      <c r="T751" s="14" t="s">
        <v>2173</v>
      </c>
      <c r="U751" s="12" t="s">
        <v>3681</v>
      </c>
      <c r="V751" s="12"/>
      <c r="W751" s="17" t="s">
        <v>3682</v>
      </c>
      <c r="X751" s="17" t="s">
        <v>3048</v>
      </c>
    </row>
    <row r="752" spans="1:24" ht="30" x14ac:dyDescent="0.25">
      <c r="A752" s="10" t="s">
        <v>1158</v>
      </c>
      <c r="B752" s="10" t="s">
        <v>2926</v>
      </c>
      <c r="C752" s="14" t="s">
        <v>16</v>
      </c>
      <c r="D752" s="9" t="s">
        <v>100</v>
      </c>
      <c r="E752" s="10" t="s">
        <v>3228</v>
      </c>
      <c r="F752" s="10" t="s">
        <v>2711</v>
      </c>
      <c r="G752" s="10" t="s">
        <v>3683</v>
      </c>
      <c r="H752" s="10" t="s">
        <v>2927</v>
      </c>
      <c r="I752" s="10" t="s">
        <v>3684</v>
      </c>
      <c r="J752" s="14" t="s">
        <v>39</v>
      </c>
      <c r="K752" s="15">
        <v>15</v>
      </c>
      <c r="L752" s="15">
        <v>0</v>
      </c>
      <c r="M752" s="15">
        <v>15</v>
      </c>
      <c r="N752" s="15">
        <v>15</v>
      </c>
      <c r="O752" s="15">
        <v>15</v>
      </c>
      <c r="P752" s="15">
        <v>0</v>
      </c>
      <c r="Q752" s="16">
        <v>0.4</v>
      </c>
      <c r="R752" s="17" t="s">
        <v>20</v>
      </c>
      <c r="S752" s="15">
        <v>550</v>
      </c>
      <c r="T752" s="14" t="s">
        <v>3685</v>
      </c>
      <c r="U752" s="12" t="s">
        <v>3686</v>
      </c>
      <c r="V752" s="12"/>
      <c r="W752" s="17" t="s">
        <v>3687</v>
      </c>
      <c r="X752" s="17" t="s">
        <v>2927</v>
      </c>
    </row>
    <row r="753" spans="1:24" ht="105" x14ac:dyDescent="0.25">
      <c r="A753" s="10" t="s">
        <v>1164</v>
      </c>
      <c r="B753" s="10" t="s">
        <v>2759</v>
      </c>
      <c r="C753" s="14" t="s">
        <v>16</v>
      </c>
      <c r="D753" s="9" t="s">
        <v>100</v>
      </c>
      <c r="E753" s="10" t="s">
        <v>2956</v>
      </c>
      <c r="F753" s="10" t="s">
        <v>1627</v>
      </c>
      <c r="G753" s="10" t="s">
        <v>2944</v>
      </c>
      <c r="H753" s="10" t="s">
        <v>2752</v>
      </c>
      <c r="I753" s="10" t="s">
        <v>2752</v>
      </c>
      <c r="J753" s="14" t="s">
        <v>3688</v>
      </c>
      <c r="K753" s="15">
        <v>0</v>
      </c>
      <c r="L753" s="15">
        <v>2</v>
      </c>
      <c r="M753" s="15">
        <v>2</v>
      </c>
      <c r="N753" s="15">
        <v>2</v>
      </c>
      <c r="O753" s="15">
        <v>2</v>
      </c>
      <c r="P753" s="15">
        <v>0</v>
      </c>
      <c r="Q753" s="16">
        <v>0.4</v>
      </c>
      <c r="R753" s="17" t="s">
        <v>20</v>
      </c>
      <c r="S753" s="15">
        <v>550</v>
      </c>
      <c r="T753" s="14" t="s">
        <v>3689</v>
      </c>
      <c r="U753" s="12" t="s">
        <v>3690</v>
      </c>
      <c r="V753" s="12"/>
      <c r="W753" s="17" t="s">
        <v>3691</v>
      </c>
      <c r="X753" s="17" t="s">
        <v>2752</v>
      </c>
    </row>
    <row r="754" spans="1:24" ht="30" x14ac:dyDescent="0.25">
      <c r="A754" s="10" t="s">
        <v>1173</v>
      </c>
      <c r="B754" s="10" t="s">
        <v>3228</v>
      </c>
      <c r="C754" s="14" t="s">
        <v>28</v>
      </c>
      <c r="D754" s="9" t="s">
        <v>150</v>
      </c>
      <c r="E754" s="10" t="s">
        <v>1022</v>
      </c>
      <c r="F754" s="10" t="s">
        <v>120</v>
      </c>
      <c r="G754" s="10" t="s">
        <v>120</v>
      </c>
      <c r="H754" s="10" t="s">
        <v>3508</v>
      </c>
      <c r="I754" s="10" t="s">
        <v>120</v>
      </c>
      <c r="J754" s="14" t="s">
        <v>2919</v>
      </c>
      <c r="K754" s="15">
        <v>0</v>
      </c>
      <c r="L754" s="16">
        <v>0.7</v>
      </c>
      <c r="M754" s="16">
        <v>0.7</v>
      </c>
      <c r="N754" s="16">
        <v>0.7</v>
      </c>
      <c r="O754" s="18" t="s">
        <v>17</v>
      </c>
      <c r="P754" s="15">
        <v>0</v>
      </c>
      <c r="Q754" s="16">
        <v>0.4</v>
      </c>
      <c r="R754" s="17" t="s">
        <v>20</v>
      </c>
      <c r="S754" s="15">
        <v>550</v>
      </c>
      <c r="T754" s="14" t="s">
        <v>3692</v>
      </c>
      <c r="U754" s="12" t="s">
        <v>3693</v>
      </c>
      <c r="V754" s="12"/>
      <c r="W754" s="17" t="s">
        <v>17</v>
      </c>
      <c r="X754" s="17" t="s">
        <v>17</v>
      </c>
    </row>
    <row r="755" spans="1:24" ht="105" x14ac:dyDescent="0.25">
      <c r="A755" s="10" t="s">
        <v>1177</v>
      </c>
      <c r="B755" s="10" t="s">
        <v>534</v>
      </c>
      <c r="C755" s="14" t="s">
        <v>28</v>
      </c>
      <c r="D755" s="9" t="s">
        <v>150</v>
      </c>
      <c r="E755" s="10" t="s">
        <v>3694</v>
      </c>
      <c r="F755" s="10" t="s">
        <v>120</v>
      </c>
      <c r="G755" s="10" t="s">
        <v>120</v>
      </c>
      <c r="H755" s="10" t="s">
        <v>3059</v>
      </c>
      <c r="I755" s="10" t="s">
        <v>120</v>
      </c>
      <c r="J755" s="14" t="s">
        <v>3695</v>
      </c>
      <c r="K755" s="15">
        <v>0</v>
      </c>
      <c r="L755" s="16">
        <v>0.5</v>
      </c>
      <c r="M755" s="16">
        <v>0.5</v>
      </c>
      <c r="N755" s="16">
        <v>0.5</v>
      </c>
      <c r="O755" s="18" t="s">
        <v>17</v>
      </c>
      <c r="P755" s="15">
        <v>0</v>
      </c>
      <c r="Q755" s="16">
        <v>0.4</v>
      </c>
      <c r="R755" s="17" t="s">
        <v>20</v>
      </c>
      <c r="S755" s="19">
        <v>26.28</v>
      </c>
      <c r="T755" s="14" t="s">
        <v>3696</v>
      </c>
      <c r="U755" s="12" t="s">
        <v>3697</v>
      </c>
      <c r="V755" s="12"/>
      <c r="W755" s="17" t="s">
        <v>17</v>
      </c>
      <c r="X755" s="17" t="s">
        <v>17</v>
      </c>
    </row>
    <row r="756" spans="1:24" ht="75" x14ac:dyDescent="0.25">
      <c r="A756" s="10" t="s">
        <v>1182</v>
      </c>
      <c r="B756" s="10" t="s">
        <v>3137</v>
      </c>
      <c r="C756" s="14" t="s">
        <v>28</v>
      </c>
      <c r="D756" s="9" t="s">
        <v>150</v>
      </c>
      <c r="E756" s="10" t="s">
        <v>3065</v>
      </c>
      <c r="F756" s="10" t="s">
        <v>120</v>
      </c>
      <c r="G756" s="10" t="s">
        <v>120</v>
      </c>
      <c r="H756" s="10" t="s">
        <v>3175</v>
      </c>
      <c r="I756" s="10" t="s">
        <v>120</v>
      </c>
      <c r="J756" s="14" t="s">
        <v>3698</v>
      </c>
      <c r="K756" s="15">
        <v>105</v>
      </c>
      <c r="L756" s="15">
        <v>145</v>
      </c>
      <c r="M756" s="15">
        <v>250</v>
      </c>
      <c r="N756" s="15">
        <v>250</v>
      </c>
      <c r="O756" s="18" t="s">
        <v>17</v>
      </c>
      <c r="P756" s="15">
        <v>0</v>
      </c>
      <c r="Q756" s="19">
        <v>6.1</v>
      </c>
      <c r="R756" s="17" t="s">
        <v>20</v>
      </c>
      <c r="S756" s="19">
        <v>7620.79</v>
      </c>
      <c r="T756" s="14" t="s">
        <v>3699</v>
      </c>
      <c r="U756" s="12" t="s">
        <v>3700</v>
      </c>
      <c r="V756" s="12"/>
      <c r="W756" s="17" t="s">
        <v>17</v>
      </c>
      <c r="X756" s="17" t="s">
        <v>17</v>
      </c>
    </row>
    <row r="757" spans="1:24" ht="75" x14ac:dyDescent="0.25">
      <c r="A757" s="10" t="s">
        <v>1189</v>
      </c>
      <c r="B757" s="10" t="s">
        <v>3175</v>
      </c>
      <c r="C757" s="14" t="s">
        <v>16</v>
      </c>
      <c r="D757" s="9" t="s">
        <v>100</v>
      </c>
      <c r="E757" s="10" t="s">
        <v>3409</v>
      </c>
      <c r="F757" s="10" t="s">
        <v>3131</v>
      </c>
      <c r="G757" s="10" t="s">
        <v>3701</v>
      </c>
      <c r="H757" s="10" t="s">
        <v>1582</v>
      </c>
      <c r="I757" s="10" t="s">
        <v>2613</v>
      </c>
      <c r="J757" s="14" t="s">
        <v>3698</v>
      </c>
      <c r="K757" s="15">
        <v>105</v>
      </c>
      <c r="L757" s="15">
        <v>95</v>
      </c>
      <c r="M757" s="15">
        <v>200</v>
      </c>
      <c r="N757" s="15">
        <v>145</v>
      </c>
      <c r="O757" s="15">
        <v>145</v>
      </c>
      <c r="P757" s="15">
        <v>250</v>
      </c>
      <c r="Q757" s="19">
        <v>6.1</v>
      </c>
      <c r="R757" s="17" t="s">
        <v>20</v>
      </c>
      <c r="S757" s="19">
        <v>2102.29</v>
      </c>
      <c r="T757" s="14" t="s">
        <v>3699</v>
      </c>
      <c r="U757" s="12" t="s">
        <v>3702</v>
      </c>
      <c r="V757" s="12"/>
      <c r="W757" s="17" t="s">
        <v>3703</v>
      </c>
      <c r="X757" s="17" t="s">
        <v>1582</v>
      </c>
    </row>
    <row r="758" spans="1:24" ht="60" x14ac:dyDescent="0.25">
      <c r="A758" s="10" t="s">
        <v>1194</v>
      </c>
      <c r="B758" s="10" t="s">
        <v>2937</v>
      </c>
      <c r="C758" s="14" t="s">
        <v>16</v>
      </c>
      <c r="D758" s="9" t="s">
        <v>100</v>
      </c>
      <c r="E758" s="10" t="s">
        <v>1614</v>
      </c>
      <c r="F758" s="10" t="s">
        <v>452</v>
      </c>
      <c r="G758" s="10" t="s">
        <v>3209</v>
      </c>
      <c r="H758" s="10" t="s">
        <v>3059</v>
      </c>
      <c r="I758" s="10" t="s">
        <v>3082</v>
      </c>
      <c r="J758" s="14" t="s">
        <v>3704</v>
      </c>
      <c r="K758" s="16">
        <v>35.5</v>
      </c>
      <c r="L758" s="16">
        <v>39.5</v>
      </c>
      <c r="M758" s="15">
        <v>75</v>
      </c>
      <c r="N758" s="15">
        <v>75</v>
      </c>
      <c r="O758" s="15">
        <v>75</v>
      </c>
      <c r="P758" s="15">
        <v>0</v>
      </c>
      <c r="Q758" s="16">
        <v>0.4</v>
      </c>
      <c r="R758" s="17" t="s">
        <v>22</v>
      </c>
      <c r="S758" s="19">
        <v>2076.0100000000002</v>
      </c>
      <c r="T758" s="14" t="s">
        <v>3705</v>
      </c>
      <c r="U758" s="12" t="s">
        <v>3706</v>
      </c>
      <c r="V758" s="12"/>
      <c r="W758" s="17" t="s">
        <v>3707</v>
      </c>
      <c r="X758" s="17" t="s">
        <v>3059</v>
      </c>
    </row>
    <row r="759" spans="1:24" ht="30" x14ac:dyDescent="0.25">
      <c r="A759" s="10" t="s">
        <v>1200</v>
      </c>
      <c r="B759" s="10" t="s">
        <v>2538</v>
      </c>
      <c r="C759" s="14" t="s">
        <v>21</v>
      </c>
      <c r="D759" s="9" t="s">
        <v>100</v>
      </c>
      <c r="E759" s="10" t="s">
        <v>3474</v>
      </c>
      <c r="F759" s="10" t="s">
        <v>3223</v>
      </c>
      <c r="G759" s="10" t="s">
        <v>3708</v>
      </c>
      <c r="H759" s="10" t="s">
        <v>3075</v>
      </c>
      <c r="I759" s="10" t="s">
        <v>3136</v>
      </c>
      <c r="J759" s="14" t="s">
        <v>3709</v>
      </c>
      <c r="K759" s="15">
        <v>0</v>
      </c>
      <c r="L759" s="15">
        <v>4</v>
      </c>
      <c r="M759" s="15">
        <v>4</v>
      </c>
      <c r="N759" s="15">
        <v>4</v>
      </c>
      <c r="O759" s="15">
        <v>4</v>
      </c>
      <c r="P759" s="15">
        <v>0</v>
      </c>
      <c r="Q759" s="16">
        <v>0.4</v>
      </c>
      <c r="R759" s="17" t="s">
        <v>20</v>
      </c>
      <c r="S759" s="15">
        <v>550</v>
      </c>
      <c r="T759" s="14" t="s">
        <v>3710</v>
      </c>
      <c r="U759" s="12" t="s">
        <v>3711</v>
      </c>
      <c r="V759" s="12"/>
      <c r="W759" s="17" t="s">
        <v>3712</v>
      </c>
      <c r="X759" s="17" t="s">
        <v>3075</v>
      </c>
    </row>
    <row r="760" spans="1:24" ht="60" x14ac:dyDescent="0.25">
      <c r="A760" s="10" t="s">
        <v>1207</v>
      </c>
      <c r="B760" s="10" t="s">
        <v>3537</v>
      </c>
      <c r="C760" s="14" t="s">
        <v>16</v>
      </c>
      <c r="D760" s="9" t="s">
        <v>100</v>
      </c>
      <c r="E760" s="10" t="s">
        <v>2698</v>
      </c>
      <c r="F760" s="10" t="s">
        <v>2759</v>
      </c>
      <c r="G760" s="10" t="s">
        <v>2973</v>
      </c>
      <c r="H760" s="10" t="s">
        <v>2944</v>
      </c>
      <c r="I760" s="10" t="s">
        <v>1167</v>
      </c>
      <c r="J760" s="14" t="s">
        <v>3713</v>
      </c>
      <c r="K760" s="15">
        <v>0</v>
      </c>
      <c r="L760" s="15">
        <v>150</v>
      </c>
      <c r="M760" s="15">
        <v>150</v>
      </c>
      <c r="N760" s="15">
        <v>150</v>
      </c>
      <c r="O760" s="15">
        <v>150</v>
      </c>
      <c r="P760" s="15">
        <v>160</v>
      </c>
      <c r="Q760" s="19">
        <v>6.1</v>
      </c>
      <c r="R760" s="17" t="s">
        <v>20</v>
      </c>
      <c r="S760" s="19">
        <v>7883.58</v>
      </c>
      <c r="T760" s="14" t="s">
        <v>3714</v>
      </c>
      <c r="U760" s="12" t="s">
        <v>3715</v>
      </c>
      <c r="V760" s="12"/>
      <c r="W760" s="17" t="s">
        <v>3716</v>
      </c>
      <c r="X760" s="17" t="s">
        <v>2944</v>
      </c>
    </row>
    <row r="761" spans="1:24" ht="60" x14ac:dyDescent="0.25">
      <c r="A761" s="10" t="s">
        <v>1216</v>
      </c>
      <c r="B761" s="10" t="s">
        <v>3229</v>
      </c>
      <c r="C761" s="14" t="s">
        <v>16</v>
      </c>
      <c r="D761" s="9" t="s">
        <v>37</v>
      </c>
      <c r="E761" s="10" t="s">
        <v>1387</v>
      </c>
      <c r="F761" s="10" t="s">
        <v>3320</v>
      </c>
      <c r="G761" s="10" t="s">
        <v>3149</v>
      </c>
      <c r="H761" s="10" t="s">
        <v>120</v>
      </c>
      <c r="I761" s="10" t="s">
        <v>3135</v>
      </c>
      <c r="J761" s="14" t="s">
        <v>2157</v>
      </c>
      <c r="K761" s="15">
        <v>0</v>
      </c>
      <c r="L761" s="15">
        <v>15</v>
      </c>
      <c r="M761" s="15">
        <v>15</v>
      </c>
      <c r="N761" s="15">
        <v>15</v>
      </c>
      <c r="O761" s="18" t="s">
        <v>17</v>
      </c>
      <c r="P761" s="15">
        <v>0</v>
      </c>
      <c r="Q761" s="16">
        <v>0.4</v>
      </c>
      <c r="R761" s="17" t="s">
        <v>20</v>
      </c>
      <c r="S761" s="15">
        <v>550</v>
      </c>
      <c r="T761" s="14" t="s">
        <v>3717</v>
      </c>
      <c r="U761" s="12" t="s">
        <v>3718</v>
      </c>
      <c r="V761" s="12"/>
      <c r="W761" s="17" t="s">
        <v>17</v>
      </c>
      <c r="X761" s="17" t="s">
        <v>17</v>
      </c>
    </row>
    <row r="762" spans="1:24" ht="30" x14ac:dyDescent="0.25">
      <c r="A762" s="10" t="s">
        <v>1221</v>
      </c>
      <c r="B762" s="10" t="s">
        <v>1898</v>
      </c>
      <c r="C762" s="14" t="s">
        <v>16</v>
      </c>
      <c r="D762" s="9" t="s">
        <v>134</v>
      </c>
      <c r="E762" s="10" t="s">
        <v>1899</v>
      </c>
      <c r="F762" s="10" t="s">
        <v>2021</v>
      </c>
      <c r="G762" s="10" t="s">
        <v>2118</v>
      </c>
      <c r="H762" s="10" t="s">
        <v>2596</v>
      </c>
      <c r="I762" s="10" t="s">
        <v>1148</v>
      </c>
      <c r="J762" s="14" t="s">
        <v>3719</v>
      </c>
      <c r="K762" s="15">
        <v>0</v>
      </c>
      <c r="L762" s="15">
        <v>54</v>
      </c>
      <c r="M762" s="15">
        <v>54</v>
      </c>
      <c r="N762" s="15">
        <v>54</v>
      </c>
      <c r="O762" s="18" t="s">
        <v>17</v>
      </c>
      <c r="P762" s="15">
        <v>0</v>
      </c>
      <c r="Q762" s="16">
        <v>0.4</v>
      </c>
      <c r="R762" s="17" t="s">
        <v>20</v>
      </c>
      <c r="S762" s="19">
        <v>2838.93</v>
      </c>
      <c r="T762" s="14" t="s">
        <v>3720</v>
      </c>
      <c r="U762" s="12" t="s">
        <v>3721</v>
      </c>
      <c r="V762" s="12"/>
      <c r="W762" s="17" t="s">
        <v>17</v>
      </c>
      <c r="X762" s="17" t="s">
        <v>17</v>
      </c>
    </row>
    <row r="763" spans="1:24" ht="30" x14ac:dyDescent="0.25">
      <c r="A763" s="10" t="s">
        <v>1226</v>
      </c>
      <c r="B763" s="10" t="s">
        <v>3147</v>
      </c>
      <c r="C763" s="14" t="s">
        <v>16</v>
      </c>
      <c r="D763" s="9" t="s">
        <v>37</v>
      </c>
      <c r="E763" s="10" t="s">
        <v>414</v>
      </c>
      <c r="F763" s="10" t="s">
        <v>1166</v>
      </c>
      <c r="G763" s="10" t="s">
        <v>3386</v>
      </c>
      <c r="H763" s="10" t="s">
        <v>120</v>
      </c>
      <c r="I763" s="10" t="s">
        <v>3108</v>
      </c>
      <c r="J763" s="14" t="s">
        <v>3296</v>
      </c>
      <c r="K763" s="15">
        <v>0</v>
      </c>
      <c r="L763" s="15">
        <v>15</v>
      </c>
      <c r="M763" s="15">
        <v>15</v>
      </c>
      <c r="N763" s="15">
        <v>15</v>
      </c>
      <c r="O763" s="18" t="s">
        <v>17</v>
      </c>
      <c r="P763" s="15">
        <v>0</v>
      </c>
      <c r="Q763" s="16">
        <v>0.4</v>
      </c>
      <c r="R763" s="17" t="s">
        <v>20</v>
      </c>
      <c r="S763" s="15">
        <v>550</v>
      </c>
      <c r="T763" s="14" t="s">
        <v>3722</v>
      </c>
      <c r="U763" s="12" t="s">
        <v>3723</v>
      </c>
      <c r="V763" s="12"/>
      <c r="W763" s="17" t="s">
        <v>17</v>
      </c>
      <c r="X763" s="17" t="s">
        <v>17</v>
      </c>
    </row>
    <row r="764" spans="1:24" ht="30" x14ac:dyDescent="0.25">
      <c r="A764" s="10" t="s">
        <v>1230</v>
      </c>
      <c r="B764" s="10" t="s">
        <v>3595</v>
      </c>
      <c r="C764" s="14" t="s">
        <v>16</v>
      </c>
      <c r="D764" s="9" t="s">
        <v>100</v>
      </c>
      <c r="E764" s="10" t="s">
        <v>991</v>
      </c>
      <c r="F764" s="10" t="s">
        <v>2406</v>
      </c>
      <c r="G764" s="10" t="s">
        <v>452</v>
      </c>
      <c r="H764" s="10" t="s">
        <v>3413</v>
      </c>
      <c r="I764" s="10" t="s">
        <v>3155</v>
      </c>
      <c r="J764" s="14" t="s">
        <v>3724</v>
      </c>
      <c r="K764" s="15">
        <v>0</v>
      </c>
      <c r="L764" s="15">
        <v>15</v>
      </c>
      <c r="M764" s="15">
        <v>15</v>
      </c>
      <c r="N764" s="15">
        <v>15</v>
      </c>
      <c r="O764" s="15">
        <v>15</v>
      </c>
      <c r="P764" s="15">
        <v>0</v>
      </c>
      <c r="Q764" s="16">
        <v>0.4</v>
      </c>
      <c r="R764" s="17" t="s">
        <v>20</v>
      </c>
      <c r="S764" s="15">
        <v>550</v>
      </c>
      <c r="T764" s="14" t="s">
        <v>3725</v>
      </c>
      <c r="U764" s="12" t="s">
        <v>3726</v>
      </c>
      <c r="V764" s="12"/>
      <c r="W764" s="17" t="s">
        <v>3727</v>
      </c>
      <c r="X764" s="17" t="s">
        <v>3413</v>
      </c>
    </row>
    <row r="765" spans="1:24" ht="60" x14ac:dyDescent="0.25">
      <c r="A765" s="10" t="s">
        <v>1236</v>
      </c>
      <c r="B765" s="10" t="s">
        <v>1824</v>
      </c>
      <c r="C765" s="14" t="s">
        <v>16</v>
      </c>
      <c r="D765" s="9" t="s">
        <v>100</v>
      </c>
      <c r="E765" s="10" t="s">
        <v>2348</v>
      </c>
      <c r="F765" s="10" t="s">
        <v>3054</v>
      </c>
      <c r="G765" s="10" t="s">
        <v>3728</v>
      </c>
      <c r="H765" s="10" t="s">
        <v>1444</v>
      </c>
      <c r="I765" s="10" t="s">
        <v>2344</v>
      </c>
      <c r="J765" s="14" t="s">
        <v>3729</v>
      </c>
      <c r="K765" s="15">
        <v>0</v>
      </c>
      <c r="L765" s="15">
        <v>60</v>
      </c>
      <c r="M765" s="15">
        <v>60</v>
      </c>
      <c r="N765" s="15">
        <v>60</v>
      </c>
      <c r="O765" s="15">
        <v>60</v>
      </c>
      <c r="P765" s="15">
        <v>160</v>
      </c>
      <c r="Q765" s="19">
        <v>6.1</v>
      </c>
      <c r="R765" s="17" t="s">
        <v>20</v>
      </c>
      <c r="S765" s="19">
        <v>3153.43</v>
      </c>
      <c r="T765" s="14" t="s">
        <v>3730</v>
      </c>
      <c r="U765" s="12" t="s">
        <v>3731</v>
      </c>
      <c r="V765" s="12"/>
      <c r="W765" s="17" t="s">
        <v>3732</v>
      </c>
      <c r="X765" s="17" t="s">
        <v>1444</v>
      </c>
    </row>
    <row r="766" spans="1:24" ht="75" x14ac:dyDescent="0.25">
      <c r="A766" s="10" t="s">
        <v>1241</v>
      </c>
      <c r="B766" s="10" t="s">
        <v>3733</v>
      </c>
      <c r="C766" s="14" t="s">
        <v>16</v>
      </c>
      <c r="D766" s="9" t="s">
        <v>100</v>
      </c>
      <c r="E766" s="10" t="s">
        <v>3143</v>
      </c>
      <c r="F766" s="10" t="s">
        <v>2956</v>
      </c>
      <c r="G766" s="10" t="s">
        <v>1866</v>
      </c>
      <c r="H766" s="10" t="s">
        <v>3219</v>
      </c>
      <c r="I766" s="10" t="s">
        <v>3028</v>
      </c>
      <c r="J766" s="14" t="s">
        <v>3734</v>
      </c>
      <c r="K766" s="15">
        <v>0</v>
      </c>
      <c r="L766" s="15">
        <v>130</v>
      </c>
      <c r="M766" s="15">
        <v>130</v>
      </c>
      <c r="N766" s="15">
        <v>130</v>
      </c>
      <c r="O766" s="15">
        <v>130</v>
      </c>
      <c r="P766" s="15">
        <v>0</v>
      </c>
      <c r="Q766" s="16">
        <v>0.4</v>
      </c>
      <c r="R766" s="17" t="s">
        <v>22</v>
      </c>
      <c r="S766" s="19">
        <v>6832.44</v>
      </c>
      <c r="T766" s="14" t="s">
        <v>3735</v>
      </c>
      <c r="U766" s="12" t="s">
        <v>3736</v>
      </c>
      <c r="V766" s="12"/>
      <c r="W766" s="17" t="s">
        <v>3737</v>
      </c>
      <c r="X766" s="17" t="s">
        <v>3219</v>
      </c>
    </row>
    <row r="767" spans="1:24" ht="75" x14ac:dyDescent="0.25">
      <c r="A767" s="10" t="s">
        <v>1244</v>
      </c>
      <c r="B767" s="10" t="s">
        <v>2370</v>
      </c>
      <c r="C767" s="14" t="s">
        <v>16</v>
      </c>
      <c r="D767" s="9" t="s">
        <v>100</v>
      </c>
      <c r="E767" s="10" t="s">
        <v>3376</v>
      </c>
      <c r="F767" s="10" t="s">
        <v>2050</v>
      </c>
      <c r="G767" s="10" t="s">
        <v>2538</v>
      </c>
      <c r="H767" s="10" t="s">
        <v>3526</v>
      </c>
      <c r="I767" s="10" t="s">
        <v>3008</v>
      </c>
      <c r="J767" s="14" t="s">
        <v>3738</v>
      </c>
      <c r="K767" s="15">
        <v>0</v>
      </c>
      <c r="L767" s="15">
        <v>15</v>
      </c>
      <c r="M767" s="15">
        <v>15</v>
      </c>
      <c r="N767" s="15">
        <v>15</v>
      </c>
      <c r="O767" s="15">
        <v>15</v>
      </c>
      <c r="P767" s="15">
        <v>0</v>
      </c>
      <c r="Q767" s="16">
        <v>0.4</v>
      </c>
      <c r="R767" s="17" t="s">
        <v>20</v>
      </c>
      <c r="S767" s="19">
        <v>788.36</v>
      </c>
      <c r="T767" s="14" t="s">
        <v>3739</v>
      </c>
      <c r="U767" s="12" t="s">
        <v>3740</v>
      </c>
      <c r="V767" s="12"/>
      <c r="W767" s="17" t="s">
        <v>3741</v>
      </c>
      <c r="X767" s="17" t="s">
        <v>3526</v>
      </c>
    </row>
    <row r="768" spans="1:24" ht="105" x14ac:dyDescent="0.25">
      <c r="A768" s="10" t="s">
        <v>1249</v>
      </c>
      <c r="B768" s="10" t="s">
        <v>2585</v>
      </c>
      <c r="C768" s="14" t="s">
        <v>28</v>
      </c>
      <c r="D768" s="9" t="s">
        <v>150</v>
      </c>
      <c r="E768" s="10" t="s">
        <v>2932</v>
      </c>
      <c r="F768" s="10" t="s">
        <v>120</v>
      </c>
      <c r="G768" s="10" t="s">
        <v>120</v>
      </c>
      <c r="H768" s="10" t="s">
        <v>3077</v>
      </c>
      <c r="I768" s="10" t="s">
        <v>120</v>
      </c>
      <c r="J768" s="14" t="s">
        <v>3742</v>
      </c>
      <c r="K768" s="15">
        <v>0</v>
      </c>
      <c r="L768" s="15">
        <v>5</v>
      </c>
      <c r="M768" s="15">
        <v>5</v>
      </c>
      <c r="N768" s="15">
        <v>5</v>
      </c>
      <c r="O768" s="18" t="s">
        <v>17</v>
      </c>
      <c r="P768" s="15">
        <v>0</v>
      </c>
      <c r="Q768" s="16">
        <v>0.4</v>
      </c>
      <c r="R768" s="17" t="s">
        <v>20</v>
      </c>
      <c r="S768" s="15">
        <v>550</v>
      </c>
      <c r="T768" s="14" t="s">
        <v>3220</v>
      </c>
      <c r="U768" s="12" t="s">
        <v>3743</v>
      </c>
      <c r="V768" s="12"/>
      <c r="W768" s="17" t="s">
        <v>17</v>
      </c>
      <c r="X768" s="17" t="s">
        <v>17</v>
      </c>
    </row>
    <row r="769" spans="1:24" ht="105" x14ac:dyDescent="0.25">
      <c r="A769" s="10" t="s">
        <v>1254</v>
      </c>
      <c r="B769" s="10" t="s">
        <v>2585</v>
      </c>
      <c r="C769" s="14" t="s">
        <v>28</v>
      </c>
      <c r="D769" s="9" t="s">
        <v>150</v>
      </c>
      <c r="E769" s="10" t="s">
        <v>2932</v>
      </c>
      <c r="F769" s="10" t="s">
        <v>120</v>
      </c>
      <c r="G769" s="10" t="s">
        <v>120</v>
      </c>
      <c r="H769" s="10" t="s">
        <v>3077</v>
      </c>
      <c r="I769" s="10" t="s">
        <v>120</v>
      </c>
      <c r="J769" s="14" t="s">
        <v>3744</v>
      </c>
      <c r="K769" s="15">
        <v>0</v>
      </c>
      <c r="L769" s="15">
        <v>5</v>
      </c>
      <c r="M769" s="15">
        <v>5</v>
      </c>
      <c r="N769" s="15">
        <v>5</v>
      </c>
      <c r="O769" s="18" t="s">
        <v>17</v>
      </c>
      <c r="P769" s="15">
        <v>0</v>
      </c>
      <c r="Q769" s="16">
        <v>0.4</v>
      </c>
      <c r="R769" s="17" t="s">
        <v>20</v>
      </c>
      <c r="S769" s="15">
        <v>550</v>
      </c>
      <c r="T769" s="14" t="s">
        <v>3220</v>
      </c>
      <c r="U769" s="12" t="s">
        <v>3745</v>
      </c>
      <c r="V769" s="12"/>
      <c r="W769" s="17" t="s">
        <v>17</v>
      </c>
      <c r="X769" s="17" t="s">
        <v>17</v>
      </c>
    </row>
    <row r="770" spans="1:24" ht="60" x14ac:dyDescent="0.25">
      <c r="A770" s="10" t="s">
        <v>1258</v>
      </c>
      <c r="B770" s="10" t="s">
        <v>2944</v>
      </c>
      <c r="C770" s="14" t="s">
        <v>16</v>
      </c>
      <c r="D770" s="9" t="s">
        <v>100</v>
      </c>
      <c r="E770" s="10" t="s">
        <v>3074</v>
      </c>
      <c r="F770" s="10" t="s">
        <v>3409</v>
      </c>
      <c r="G770" s="10" t="s">
        <v>772</v>
      </c>
      <c r="H770" s="10" t="s">
        <v>2926</v>
      </c>
      <c r="I770" s="10" t="s">
        <v>3514</v>
      </c>
      <c r="J770" s="14" t="s">
        <v>3746</v>
      </c>
      <c r="K770" s="15">
        <v>0</v>
      </c>
      <c r="L770" s="15">
        <v>200</v>
      </c>
      <c r="M770" s="15">
        <v>200</v>
      </c>
      <c r="N770" s="15">
        <v>200</v>
      </c>
      <c r="O770" s="15">
        <v>200</v>
      </c>
      <c r="P770" s="15">
        <v>250</v>
      </c>
      <c r="Q770" s="19">
        <v>6.1</v>
      </c>
      <c r="R770" s="17" t="s">
        <v>20</v>
      </c>
      <c r="S770" s="19">
        <v>10511.44</v>
      </c>
      <c r="T770" s="14" t="s">
        <v>3747</v>
      </c>
      <c r="U770" s="12" t="s">
        <v>3748</v>
      </c>
      <c r="V770" s="12"/>
      <c r="W770" s="17" t="s">
        <v>3749</v>
      </c>
      <c r="X770" s="17" t="s">
        <v>2926</v>
      </c>
    </row>
    <row r="771" spans="1:24" ht="90" x14ac:dyDescent="0.25">
      <c r="A771" s="10" t="s">
        <v>1264</v>
      </c>
      <c r="B771" s="10" t="s">
        <v>3395</v>
      </c>
      <c r="C771" s="14" t="s">
        <v>16</v>
      </c>
      <c r="D771" s="9" t="s">
        <v>100</v>
      </c>
      <c r="E771" s="10" t="s">
        <v>3083</v>
      </c>
      <c r="F771" s="10" t="s">
        <v>3310</v>
      </c>
      <c r="G771" s="10" t="s">
        <v>3750</v>
      </c>
      <c r="H771" s="10" t="s">
        <v>3751</v>
      </c>
      <c r="I771" s="10" t="s">
        <v>3336</v>
      </c>
      <c r="J771" s="14" t="s">
        <v>3752</v>
      </c>
      <c r="K771" s="15">
        <v>0</v>
      </c>
      <c r="L771" s="15">
        <v>50</v>
      </c>
      <c r="M771" s="15">
        <v>50</v>
      </c>
      <c r="N771" s="15">
        <v>0</v>
      </c>
      <c r="O771" s="15">
        <v>50</v>
      </c>
      <c r="P771" s="15">
        <v>0</v>
      </c>
      <c r="Q771" s="16">
        <v>0.4</v>
      </c>
      <c r="R771" s="17" t="s">
        <v>20</v>
      </c>
      <c r="S771" s="19">
        <v>2627.86</v>
      </c>
      <c r="T771" s="14" t="s">
        <v>3753</v>
      </c>
      <c r="U771" s="12" t="s">
        <v>3754</v>
      </c>
      <c r="V771" s="12"/>
      <c r="W771" s="17" t="s">
        <v>3755</v>
      </c>
      <c r="X771" s="17" t="s">
        <v>3751</v>
      </c>
    </row>
    <row r="772" spans="1:24" ht="45" x14ac:dyDescent="0.25">
      <c r="A772" s="10" t="s">
        <v>1269</v>
      </c>
      <c r="B772" s="10" t="s">
        <v>2944</v>
      </c>
      <c r="C772" s="14" t="s">
        <v>16</v>
      </c>
      <c r="D772" s="9" t="s">
        <v>37</v>
      </c>
      <c r="E772" s="10" t="s">
        <v>3065</v>
      </c>
      <c r="F772" s="10" t="s">
        <v>2547</v>
      </c>
      <c r="G772" s="10" t="s">
        <v>3756</v>
      </c>
      <c r="H772" s="10" t="s">
        <v>120</v>
      </c>
      <c r="I772" s="10" t="s">
        <v>3757</v>
      </c>
      <c r="J772" s="14" t="s">
        <v>3758</v>
      </c>
      <c r="K772" s="15">
        <v>0</v>
      </c>
      <c r="L772" s="15">
        <v>150</v>
      </c>
      <c r="M772" s="15">
        <v>150</v>
      </c>
      <c r="N772" s="15">
        <v>150</v>
      </c>
      <c r="O772" s="18" t="s">
        <v>17</v>
      </c>
      <c r="P772" s="15">
        <v>160</v>
      </c>
      <c r="Q772" s="19">
        <v>6.1</v>
      </c>
      <c r="R772" s="17" t="s">
        <v>20</v>
      </c>
      <c r="S772" s="15">
        <v>6600</v>
      </c>
      <c r="T772" s="14" t="s">
        <v>3759</v>
      </c>
      <c r="U772" s="12" t="s">
        <v>3760</v>
      </c>
      <c r="V772" s="12"/>
      <c r="W772" s="17" t="s">
        <v>17</v>
      </c>
      <c r="X772" s="17" t="s">
        <v>17</v>
      </c>
    </row>
    <row r="773" spans="1:24" ht="45" x14ac:dyDescent="0.25">
      <c r="A773" s="10" t="s">
        <v>1274</v>
      </c>
      <c r="B773" s="10" t="s">
        <v>1805</v>
      </c>
      <c r="C773" s="14" t="s">
        <v>16</v>
      </c>
      <c r="D773" s="9" t="s">
        <v>100</v>
      </c>
      <c r="E773" s="10" t="s">
        <v>1148</v>
      </c>
      <c r="F773" s="10" t="s">
        <v>2698</v>
      </c>
      <c r="G773" s="10" t="s">
        <v>2406</v>
      </c>
      <c r="H773" s="10" t="s">
        <v>2827</v>
      </c>
      <c r="I773" s="10" t="s">
        <v>2038</v>
      </c>
      <c r="J773" s="14" t="s">
        <v>453</v>
      </c>
      <c r="K773" s="15">
        <v>10</v>
      </c>
      <c r="L773" s="15">
        <v>5</v>
      </c>
      <c r="M773" s="15">
        <v>15</v>
      </c>
      <c r="N773" s="15">
        <v>15</v>
      </c>
      <c r="O773" s="15">
        <v>15</v>
      </c>
      <c r="P773" s="15">
        <v>0</v>
      </c>
      <c r="Q773" s="16">
        <v>0.4</v>
      </c>
      <c r="R773" s="17" t="s">
        <v>20</v>
      </c>
      <c r="S773" s="15">
        <v>550</v>
      </c>
      <c r="T773" s="14" t="s">
        <v>3761</v>
      </c>
      <c r="U773" s="12" t="s">
        <v>3762</v>
      </c>
      <c r="V773" s="12"/>
      <c r="W773" s="17" t="s">
        <v>3763</v>
      </c>
      <c r="X773" s="17" t="s">
        <v>2827</v>
      </c>
    </row>
    <row r="774" spans="1:24" ht="30" x14ac:dyDescent="0.25">
      <c r="A774" s="10" t="s">
        <v>1278</v>
      </c>
      <c r="B774" s="10" t="s">
        <v>2986</v>
      </c>
      <c r="C774" s="14" t="s">
        <v>16</v>
      </c>
      <c r="D774" s="9" t="s">
        <v>100</v>
      </c>
      <c r="E774" s="10" t="s">
        <v>3099</v>
      </c>
      <c r="F774" s="10" t="s">
        <v>3077</v>
      </c>
      <c r="G774" s="10" t="s">
        <v>3100</v>
      </c>
      <c r="H774" s="10" t="s">
        <v>2936</v>
      </c>
      <c r="I774" s="10" t="s">
        <v>3102</v>
      </c>
      <c r="J774" s="14" t="s">
        <v>3764</v>
      </c>
      <c r="K774" s="15">
        <v>0</v>
      </c>
      <c r="L774" s="15">
        <v>15</v>
      </c>
      <c r="M774" s="15">
        <v>15</v>
      </c>
      <c r="N774" s="15">
        <v>15</v>
      </c>
      <c r="O774" s="15">
        <v>15</v>
      </c>
      <c r="P774" s="15">
        <v>0</v>
      </c>
      <c r="Q774" s="16">
        <v>0.4</v>
      </c>
      <c r="R774" s="17" t="s">
        <v>20</v>
      </c>
      <c r="S774" s="15">
        <v>550</v>
      </c>
      <c r="T774" s="14" t="s">
        <v>3765</v>
      </c>
      <c r="U774" s="12" t="s">
        <v>3766</v>
      </c>
      <c r="V774" s="12"/>
      <c r="W774" s="17" t="s">
        <v>3767</v>
      </c>
      <c r="X774" s="17" t="s">
        <v>2936</v>
      </c>
    </row>
    <row r="775" spans="1:24" ht="60" x14ac:dyDescent="0.25">
      <c r="A775" s="10" t="s">
        <v>1283</v>
      </c>
      <c r="B775" s="10" t="s">
        <v>1802</v>
      </c>
      <c r="C775" s="14" t="s">
        <v>16</v>
      </c>
      <c r="D775" s="9" t="s">
        <v>37</v>
      </c>
      <c r="E775" s="10" t="s">
        <v>1880</v>
      </c>
      <c r="F775" s="10" t="s">
        <v>2021</v>
      </c>
      <c r="G775" s="10" t="s">
        <v>2118</v>
      </c>
      <c r="H775" s="10" t="s">
        <v>120</v>
      </c>
      <c r="I775" s="10" t="s">
        <v>1148</v>
      </c>
      <c r="J775" s="14" t="s">
        <v>2919</v>
      </c>
      <c r="K775" s="15">
        <v>0</v>
      </c>
      <c r="L775" s="16">
        <v>0.3</v>
      </c>
      <c r="M775" s="16">
        <v>0.3</v>
      </c>
      <c r="N775" s="16">
        <v>0.3</v>
      </c>
      <c r="O775" s="18" t="s">
        <v>17</v>
      </c>
      <c r="P775" s="15">
        <v>0</v>
      </c>
      <c r="Q775" s="16">
        <v>0.4</v>
      </c>
      <c r="R775" s="17" t="s">
        <v>20</v>
      </c>
      <c r="S775" s="15">
        <v>550</v>
      </c>
      <c r="T775" s="14" t="s">
        <v>3768</v>
      </c>
      <c r="U775" s="12" t="s">
        <v>3769</v>
      </c>
      <c r="V775" s="12"/>
      <c r="W775" s="17" t="s">
        <v>17</v>
      </c>
      <c r="X775" s="17" t="s">
        <v>17</v>
      </c>
    </row>
    <row r="776" spans="1:24" ht="60" x14ac:dyDescent="0.25">
      <c r="A776" s="10" t="s">
        <v>1288</v>
      </c>
      <c r="B776" s="10" t="s">
        <v>3409</v>
      </c>
      <c r="C776" s="14" t="s">
        <v>16</v>
      </c>
      <c r="D776" s="9" t="s">
        <v>100</v>
      </c>
      <c r="E776" s="10" t="s">
        <v>3619</v>
      </c>
      <c r="F776" s="10" t="s">
        <v>3381</v>
      </c>
      <c r="G776" s="10" t="s">
        <v>3770</v>
      </c>
      <c r="H776" s="10" t="s">
        <v>3111</v>
      </c>
      <c r="I776" s="10" t="s">
        <v>3432</v>
      </c>
      <c r="J776" s="14" t="s">
        <v>153</v>
      </c>
      <c r="K776" s="15">
        <v>0</v>
      </c>
      <c r="L776" s="15">
        <v>50</v>
      </c>
      <c r="M776" s="15">
        <v>50</v>
      </c>
      <c r="N776" s="15">
        <v>50</v>
      </c>
      <c r="O776" s="15">
        <v>50</v>
      </c>
      <c r="P776" s="15">
        <v>0</v>
      </c>
      <c r="Q776" s="16">
        <v>0.4</v>
      </c>
      <c r="R776" s="17" t="s">
        <v>20</v>
      </c>
      <c r="S776" s="19">
        <v>2627.86</v>
      </c>
      <c r="T776" s="14" t="s">
        <v>3771</v>
      </c>
      <c r="U776" s="12" t="s">
        <v>3772</v>
      </c>
      <c r="V776" s="12"/>
      <c r="W776" s="17" t="s">
        <v>3773</v>
      </c>
      <c r="X776" s="17" t="s">
        <v>3111</v>
      </c>
    </row>
    <row r="777" spans="1:24" ht="75" x14ac:dyDescent="0.25">
      <c r="A777" s="10" t="s">
        <v>1291</v>
      </c>
      <c r="B777" s="10" t="s">
        <v>3049</v>
      </c>
      <c r="C777" s="14" t="s">
        <v>16</v>
      </c>
      <c r="D777" s="9" t="s">
        <v>100</v>
      </c>
      <c r="E777" s="10" t="s">
        <v>1131</v>
      </c>
      <c r="F777" s="10" t="s">
        <v>3137</v>
      </c>
      <c r="G777" s="10" t="s">
        <v>3774</v>
      </c>
      <c r="H777" s="10" t="s">
        <v>3381</v>
      </c>
      <c r="I777" s="10" t="s">
        <v>3413</v>
      </c>
      <c r="J777" s="14" t="s">
        <v>3775</v>
      </c>
      <c r="K777" s="15">
        <v>0</v>
      </c>
      <c r="L777" s="15">
        <v>100</v>
      </c>
      <c r="M777" s="15">
        <v>100</v>
      </c>
      <c r="N777" s="15">
        <v>100</v>
      </c>
      <c r="O777" s="15">
        <v>100</v>
      </c>
      <c r="P777" s="15">
        <v>0</v>
      </c>
      <c r="Q777" s="16">
        <v>0.4</v>
      </c>
      <c r="R777" s="17" t="s">
        <v>20</v>
      </c>
      <c r="S777" s="19">
        <v>5255.72</v>
      </c>
      <c r="T777" s="14" t="s">
        <v>3776</v>
      </c>
      <c r="U777" s="12" t="s">
        <v>3777</v>
      </c>
      <c r="V777" s="12"/>
      <c r="W777" s="17" t="s">
        <v>3778</v>
      </c>
      <c r="X777" s="17" t="s">
        <v>3381</v>
      </c>
    </row>
    <row r="778" spans="1:24" ht="90" x14ac:dyDescent="0.25">
      <c r="A778" s="10" t="s">
        <v>1296</v>
      </c>
      <c r="B778" s="10" t="s">
        <v>991</v>
      </c>
      <c r="C778" s="14" t="s">
        <v>16</v>
      </c>
      <c r="D778" s="9" t="s">
        <v>100</v>
      </c>
      <c r="E778" s="10" t="s">
        <v>3185</v>
      </c>
      <c r="F778" s="10" t="s">
        <v>2282</v>
      </c>
      <c r="G778" s="10" t="s">
        <v>2758</v>
      </c>
      <c r="H778" s="10" t="s">
        <v>3175</v>
      </c>
      <c r="I778" s="10" t="s">
        <v>3328</v>
      </c>
      <c r="J778" s="14" t="s">
        <v>3779</v>
      </c>
      <c r="K778" s="15">
        <v>0</v>
      </c>
      <c r="L778" s="15">
        <v>15</v>
      </c>
      <c r="M778" s="15">
        <v>15</v>
      </c>
      <c r="N778" s="15">
        <v>15</v>
      </c>
      <c r="O778" s="15">
        <v>15</v>
      </c>
      <c r="P778" s="15">
        <v>0</v>
      </c>
      <c r="Q778" s="16">
        <v>0.4</v>
      </c>
      <c r="R778" s="17" t="s">
        <v>20</v>
      </c>
      <c r="S778" s="15">
        <v>550</v>
      </c>
      <c r="T778" s="14" t="s">
        <v>3780</v>
      </c>
      <c r="U778" s="12" t="s">
        <v>3781</v>
      </c>
      <c r="V778" s="12"/>
      <c r="W778" s="17" t="s">
        <v>3782</v>
      </c>
      <c r="X778" s="17" t="s">
        <v>3175</v>
      </c>
    </row>
    <row r="779" spans="1:24" ht="60" x14ac:dyDescent="0.25">
      <c r="A779" s="10" t="s">
        <v>1303</v>
      </c>
      <c r="B779" s="10" t="s">
        <v>3143</v>
      </c>
      <c r="C779" s="14" t="s">
        <v>16</v>
      </c>
      <c r="D779" s="9" t="s">
        <v>37</v>
      </c>
      <c r="E779" s="10" t="s">
        <v>2785</v>
      </c>
      <c r="F779" s="10" t="s">
        <v>1627</v>
      </c>
      <c r="G779" s="10" t="s">
        <v>2944</v>
      </c>
      <c r="H779" s="10" t="s">
        <v>120</v>
      </c>
      <c r="I779" s="10" t="s">
        <v>3783</v>
      </c>
      <c r="J779" s="14" t="s">
        <v>3784</v>
      </c>
      <c r="K779" s="15">
        <v>0</v>
      </c>
      <c r="L779" s="15">
        <v>75</v>
      </c>
      <c r="M779" s="15">
        <v>75</v>
      </c>
      <c r="N779" s="15">
        <v>75</v>
      </c>
      <c r="O779" s="18" t="s">
        <v>17</v>
      </c>
      <c r="P779" s="15">
        <v>0</v>
      </c>
      <c r="Q779" s="16">
        <v>0.4</v>
      </c>
      <c r="R779" s="17" t="s">
        <v>22</v>
      </c>
      <c r="S779" s="19">
        <v>3941.79</v>
      </c>
      <c r="T779" s="14" t="s">
        <v>3785</v>
      </c>
      <c r="U779" s="12" t="s">
        <v>3786</v>
      </c>
      <c r="V779" s="12"/>
      <c r="W779" s="17" t="s">
        <v>17</v>
      </c>
      <c r="X779" s="17" t="s">
        <v>17</v>
      </c>
    </row>
    <row r="780" spans="1:24" ht="30" x14ac:dyDescent="0.25">
      <c r="A780" s="10" t="s">
        <v>1307</v>
      </c>
      <c r="B780" s="10" t="s">
        <v>2752</v>
      </c>
      <c r="C780" s="14" t="s">
        <v>208</v>
      </c>
      <c r="D780" s="9" t="s">
        <v>100</v>
      </c>
      <c r="E780" s="10" t="s">
        <v>2310</v>
      </c>
      <c r="F780" s="10" t="s">
        <v>3257</v>
      </c>
      <c r="G780" s="10" t="s">
        <v>3526</v>
      </c>
      <c r="H780" s="10" t="s">
        <v>3047</v>
      </c>
      <c r="I780" s="10" t="s">
        <v>3787</v>
      </c>
      <c r="J780" s="14" t="s">
        <v>3788</v>
      </c>
      <c r="K780" s="15">
        <v>0</v>
      </c>
      <c r="L780" s="15">
        <v>200</v>
      </c>
      <c r="M780" s="15">
        <v>200</v>
      </c>
      <c r="N780" s="15">
        <v>150</v>
      </c>
      <c r="O780" s="15">
        <v>150</v>
      </c>
      <c r="P780" s="15">
        <v>0</v>
      </c>
      <c r="Q780" s="16">
        <v>0.4</v>
      </c>
      <c r="R780" s="17" t="s">
        <v>20</v>
      </c>
      <c r="S780" s="19">
        <v>7883.58</v>
      </c>
      <c r="T780" s="14" t="s">
        <v>3789</v>
      </c>
      <c r="U780" s="12" t="s">
        <v>3790</v>
      </c>
      <c r="V780" s="12"/>
      <c r="W780" s="17" t="s">
        <v>3791</v>
      </c>
      <c r="X780" s="17" t="s">
        <v>3047</v>
      </c>
    </row>
    <row r="781" spans="1:24" ht="75" x14ac:dyDescent="0.25">
      <c r="A781" s="10" t="s">
        <v>1311</v>
      </c>
      <c r="B781" s="10" t="s">
        <v>1143</v>
      </c>
      <c r="C781" s="14" t="s">
        <v>16</v>
      </c>
      <c r="D781" s="9" t="s">
        <v>100</v>
      </c>
      <c r="E781" s="10" t="s">
        <v>1999</v>
      </c>
      <c r="F781" s="10" t="s">
        <v>1627</v>
      </c>
      <c r="G781" s="10" t="s">
        <v>2944</v>
      </c>
      <c r="H781" s="10" t="s">
        <v>3075</v>
      </c>
      <c r="I781" s="10" t="s">
        <v>1866</v>
      </c>
      <c r="J781" s="14" t="s">
        <v>3792</v>
      </c>
      <c r="K781" s="15">
        <v>0</v>
      </c>
      <c r="L781" s="15">
        <v>250</v>
      </c>
      <c r="M781" s="15">
        <v>250</v>
      </c>
      <c r="N781" s="15">
        <v>250</v>
      </c>
      <c r="O781" s="15">
        <v>250</v>
      </c>
      <c r="P781" s="15">
        <v>250</v>
      </c>
      <c r="Q781" s="19">
        <v>6.1</v>
      </c>
      <c r="R781" s="17" t="s">
        <v>20</v>
      </c>
      <c r="S781" s="19">
        <v>401524.37</v>
      </c>
      <c r="T781" s="14" t="s">
        <v>3793</v>
      </c>
      <c r="U781" s="12" t="s">
        <v>3794</v>
      </c>
      <c r="V781" s="12"/>
      <c r="W781" s="17" t="s">
        <v>3795</v>
      </c>
      <c r="X781" s="17" t="s">
        <v>3075</v>
      </c>
    </row>
    <row r="782" spans="1:24" ht="30" x14ac:dyDescent="0.25">
      <c r="A782" s="10" t="s">
        <v>1314</v>
      </c>
      <c r="B782" s="10" t="s">
        <v>3195</v>
      </c>
      <c r="C782" s="14" t="s">
        <v>28</v>
      </c>
      <c r="D782" s="9" t="s">
        <v>150</v>
      </c>
      <c r="E782" s="10" t="s">
        <v>3526</v>
      </c>
      <c r="F782" s="10" t="s">
        <v>120</v>
      </c>
      <c r="G782" s="10" t="s">
        <v>120</v>
      </c>
      <c r="H782" s="10" t="s">
        <v>1131</v>
      </c>
      <c r="I782" s="10" t="s">
        <v>120</v>
      </c>
      <c r="J782" s="14" t="s">
        <v>3796</v>
      </c>
      <c r="K782" s="15">
        <v>35</v>
      </c>
      <c r="L782" s="15">
        <v>65</v>
      </c>
      <c r="M782" s="15">
        <v>100</v>
      </c>
      <c r="N782" s="15">
        <v>100</v>
      </c>
      <c r="O782" s="18" t="s">
        <v>17</v>
      </c>
      <c r="P782" s="15">
        <v>0</v>
      </c>
      <c r="Q782" s="16">
        <v>0.4</v>
      </c>
      <c r="R782" s="17" t="s">
        <v>20</v>
      </c>
      <c r="S782" s="19">
        <v>3416.22</v>
      </c>
      <c r="T782" s="14" t="s">
        <v>3797</v>
      </c>
      <c r="U782" s="12" t="s">
        <v>3798</v>
      </c>
      <c r="V782" s="12"/>
      <c r="W782" s="17" t="s">
        <v>17</v>
      </c>
      <c r="X782" s="17" t="s">
        <v>17</v>
      </c>
    </row>
    <row r="783" spans="1:24" ht="30" x14ac:dyDescent="0.25">
      <c r="A783" s="10" t="s">
        <v>1320</v>
      </c>
      <c r="B783" s="10" t="s">
        <v>3166</v>
      </c>
      <c r="C783" s="14" t="s">
        <v>16</v>
      </c>
      <c r="D783" s="9" t="s">
        <v>100</v>
      </c>
      <c r="E783" s="10" t="s">
        <v>3799</v>
      </c>
      <c r="F783" s="10" t="s">
        <v>1237</v>
      </c>
      <c r="G783" s="10" t="s">
        <v>1125</v>
      </c>
      <c r="H783" s="10" t="s">
        <v>1582</v>
      </c>
      <c r="I783" s="10" t="s">
        <v>2711</v>
      </c>
      <c r="J783" s="14" t="s">
        <v>3800</v>
      </c>
      <c r="K783" s="15">
        <v>0</v>
      </c>
      <c r="L783" s="15">
        <v>250</v>
      </c>
      <c r="M783" s="15">
        <v>250</v>
      </c>
      <c r="N783" s="15">
        <v>250</v>
      </c>
      <c r="O783" s="15">
        <v>250</v>
      </c>
      <c r="P783" s="15">
        <v>400</v>
      </c>
      <c r="Q783" s="16">
        <v>0.4</v>
      </c>
      <c r="R783" s="17" t="s">
        <v>20</v>
      </c>
      <c r="S783" s="15">
        <v>57750</v>
      </c>
      <c r="T783" s="14" t="s">
        <v>3801</v>
      </c>
      <c r="U783" s="12" t="s">
        <v>3802</v>
      </c>
      <c r="V783" s="12"/>
      <c r="W783" s="17" t="s">
        <v>3803</v>
      </c>
      <c r="X783" s="17" t="s">
        <v>1582</v>
      </c>
    </row>
    <row r="784" spans="1:24" ht="45" x14ac:dyDescent="0.25">
      <c r="A784" s="10" t="s">
        <v>1324</v>
      </c>
      <c r="B784" s="10" t="s">
        <v>3256</v>
      </c>
      <c r="C784" s="14" t="s">
        <v>16</v>
      </c>
      <c r="D784" s="9" t="s">
        <v>100</v>
      </c>
      <c r="E784" s="10" t="s">
        <v>2321</v>
      </c>
      <c r="F784" s="10" t="s">
        <v>2310</v>
      </c>
      <c r="G784" s="10" t="s">
        <v>2995</v>
      </c>
      <c r="H784" s="10" t="s">
        <v>3013</v>
      </c>
      <c r="I784" s="10" t="s">
        <v>2502</v>
      </c>
      <c r="J784" s="14" t="s">
        <v>39</v>
      </c>
      <c r="K784" s="15">
        <v>15</v>
      </c>
      <c r="L784" s="15">
        <v>0</v>
      </c>
      <c r="M784" s="15">
        <v>15</v>
      </c>
      <c r="N784" s="15">
        <v>15</v>
      </c>
      <c r="O784" s="15">
        <v>15</v>
      </c>
      <c r="P784" s="15">
        <v>0</v>
      </c>
      <c r="Q784" s="16">
        <v>0.4</v>
      </c>
      <c r="R784" s="17" t="s">
        <v>20</v>
      </c>
      <c r="S784" s="15">
        <v>550</v>
      </c>
      <c r="T784" s="14" t="s">
        <v>3804</v>
      </c>
      <c r="U784" s="12" t="s">
        <v>3805</v>
      </c>
      <c r="V784" s="12"/>
      <c r="W784" s="17" t="s">
        <v>3806</v>
      </c>
      <c r="X784" s="17" t="s">
        <v>3013</v>
      </c>
    </row>
    <row r="785" spans="1:24" ht="90" x14ac:dyDescent="0.25">
      <c r="A785" s="10" t="s">
        <v>1326</v>
      </c>
      <c r="B785" s="10" t="s">
        <v>3037</v>
      </c>
      <c r="C785" s="14" t="s">
        <v>16</v>
      </c>
      <c r="D785" s="9" t="s">
        <v>100</v>
      </c>
      <c r="E785" s="10" t="s">
        <v>1887</v>
      </c>
      <c r="F785" s="10" t="s">
        <v>772</v>
      </c>
      <c r="G785" s="10" t="s">
        <v>3807</v>
      </c>
      <c r="H785" s="10" t="s">
        <v>3273</v>
      </c>
      <c r="I785" s="10" t="s">
        <v>663</v>
      </c>
      <c r="J785" s="14" t="s">
        <v>320</v>
      </c>
      <c r="K785" s="15">
        <v>0</v>
      </c>
      <c r="L785" s="15">
        <v>9</v>
      </c>
      <c r="M785" s="15">
        <v>9</v>
      </c>
      <c r="N785" s="15">
        <v>9</v>
      </c>
      <c r="O785" s="15">
        <v>9</v>
      </c>
      <c r="P785" s="15">
        <v>0</v>
      </c>
      <c r="Q785" s="16">
        <v>0.4</v>
      </c>
      <c r="R785" s="17" t="s">
        <v>20</v>
      </c>
      <c r="S785" s="15">
        <v>550</v>
      </c>
      <c r="T785" s="14" t="s">
        <v>3808</v>
      </c>
      <c r="U785" s="12" t="s">
        <v>3809</v>
      </c>
      <c r="V785" s="12"/>
      <c r="W785" s="17" t="s">
        <v>3810</v>
      </c>
      <c r="X785" s="17" t="s">
        <v>3273</v>
      </c>
    </row>
    <row r="786" spans="1:24" ht="30" x14ac:dyDescent="0.25">
      <c r="A786" s="10" t="s">
        <v>1330</v>
      </c>
      <c r="B786" s="10" t="s">
        <v>2538</v>
      </c>
      <c r="C786" s="14" t="s">
        <v>16</v>
      </c>
      <c r="D786" s="9" t="s">
        <v>100</v>
      </c>
      <c r="E786" s="10" t="s">
        <v>3474</v>
      </c>
      <c r="F786" s="10" t="s">
        <v>1712</v>
      </c>
      <c r="G786" s="10" t="s">
        <v>3060</v>
      </c>
      <c r="H786" s="10" t="s">
        <v>2988</v>
      </c>
      <c r="I786" s="10" t="s">
        <v>2235</v>
      </c>
      <c r="J786" s="14" t="s">
        <v>1989</v>
      </c>
      <c r="K786" s="15">
        <v>0</v>
      </c>
      <c r="L786" s="15">
        <v>15</v>
      </c>
      <c r="M786" s="15">
        <v>15</v>
      </c>
      <c r="N786" s="15">
        <v>15</v>
      </c>
      <c r="O786" s="15">
        <v>15</v>
      </c>
      <c r="P786" s="15">
        <v>0</v>
      </c>
      <c r="Q786" s="16">
        <v>0.4</v>
      </c>
      <c r="R786" s="17" t="s">
        <v>20</v>
      </c>
      <c r="S786" s="15">
        <v>550</v>
      </c>
      <c r="T786" s="14" t="s">
        <v>3811</v>
      </c>
      <c r="U786" s="12" t="s">
        <v>3812</v>
      </c>
      <c r="V786" s="12"/>
      <c r="W786" s="17" t="s">
        <v>3813</v>
      </c>
      <c r="X786" s="17" t="s">
        <v>2988</v>
      </c>
    </row>
    <row r="787" spans="1:24" ht="30" x14ac:dyDescent="0.25">
      <c r="A787" s="10" t="s">
        <v>1334</v>
      </c>
      <c r="B787" s="10" t="s">
        <v>2613</v>
      </c>
      <c r="C787" s="14" t="s">
        <v>16</v>
      </c>
      <c r="D787" s="9" t="s">
        <v>100</v>
      </c>
      <c r="E787" s="10" t="s">
        <v>3060</v>
      </c>
      <c r="F787" s="10" t="s">
        <v>1614</v>
      </c>
      <c r="G787" s="10" t="s">
        <v>3294</v>
      </c>
      <c r="H787" s="10" t="s">
        <v>3395</v>
      </c>
      <c r="I787" s="10" t="s">
        <v>3295</v>
      </c>
      <c r="J787" s="14" t="s">
        <v>50</v>
      </c>
      <c r="K787" s="15">
        <v>0</v>
      </c>
      <c r="L787" s="15">
        <v>15</v>
      </c>
      <c r="M787" s="15">
        <v>15</v>
      </c>
      <c r="N787" s="15">
        <v>15</v>
      </c>
      <c r="O787" s="15">
        <v>15</v>
      </c>
      <c r="P787" s="15">
        <v>0</v>
      </c>
      <c r="Q787" s="16">
        <v>0.4</v>
      </c>
      <c r="R787" s="17" t="s">
        <v>20</v>
      </c>
      <c r="S787" s="15">
        <v>550</v>
      </c>
      <c r="T787" s="14" t="s">
        <v>3814</v>
      </c>
      <c r="U787" s="12" t="s">
        <v>3815</v>
      </c>
      <c r="V787" s="12"/>
      <c r="W787" s="17" t="s">
        <v>3816</v>
      </c>
      <c r="X787" s="17" t="s">
        <v>3395</v>
      </c>
    </row>
    <row r="788" spans="1:24" ht="60" x14ac:dyDescent="0.25">
      <c r="A788" s="10" t="s">
        <v>1340</v>
      </c>
      <c r="B788" s="10" t="s">
        <v>3248</v>
      </c>
      <c r="C788" s="14" t="s">
        <v>16</v>
      </c>
      <c r="D788" s="9" t="s">
        <v>37</v>
      </c>
      <c r="E788" s="10" t="s">
        <v>1348</v>
      </c>
      <c r="F788" s="10" t="s">
        <v>3495</v>
      </c>
      <c r="G788" s="10" t="s">
        <v>3817</v>
      </c>
      <c r="H788" s="10" t="s">
        <v>120</v>
      </c>
      <c r="I788" s="10" t="s">
        <v>2949</v>
      </c>
      <c r="J788" s="14" t="s">
        <v>1064</v>
      </c>
      <c r="K788" s="15">
        <v>0</v>
      </c>
      <c r="L788" s="15">
        <v>130</v>
      </c>
      <c r="M788" s="15">
        <v>130</v>
      </c>
      <c r="N788" s="15">
        <v>130</v>
      </c>
      <c r="O788" s="18" t="s">
        <v>17</v>
      </c>
      <c r="P788" s="15">
        <v>0</v>
      </c>
      <c r="Q788" s="16">
        <v>0.4</v>
      </c>
      <c r="R788" s="17" t="s">
        <v>20</v>
      </c>
      <c r="S788" s="19">
        <v>6832.44</v>
      </c>
      <c r="T788" s="14" t="s">
        <v>3818</v>
      </c>
      <c r="U788" s="12" t="s">
        <v>3819</v>
      </c>
      <c r="V788" s="12"/>
      <c r="W788" s="17" t="s">
        <v>17</v>
      </c>
      <c r="X788" s="17" t="s">
        <v>17</v>
      </c>
    </row>
    <row r="789" spans="1:24" ht="30" x14ac:dyDescent="0.25">
      <c r="A789" s="10" t="s">
        <v>1347</v>
      </c>
      <c r="B789" s="10" t="s">
        <v>138</v>
      </c>
      <c r="C789" s="14" t="s">
        <v>16</v>
      </c>
      <c r="D789" s="9" t="s">
        <v>134</v>
      </c>
      <c r="E789" s="10" t="s">
        <v>3381</v>
      </c>
      <c r="F789" s="10" t="s">
        <v>3101</v>
      </c>
      <c r="G789" s="10" t="s">
        <v>3756</v>
      </c>
      <c r="H789" s="10" t="s">
        <v>2466</v>
      </c>
      <c r="I789" s="10" t="s">
        <v>2949</v>
      </c>
      <c r="J789" s="14" t="s">
        <v>3820</v>
      </c>
      <c r="K789" s="15">
        <v>0</v>
      </c>
      <c r="L789" s="15">
        <v>15</v>
      </c>
      <c r="M789" s="15">
        <v>15</v>
      </c>
      <c r="N789" s="15">
        <v>15</v>
      </c>
      <c r="O789" s="18" t="s">
        <v>17</v>
      </c>
      <c r="P789" s="15">
        <v>0</v>
      </c>
      <c r="Q789" s="16">
        <v>0.4</v>
      </c>
      <c r="R789" s="17" t="s">
        <v>20</v>
      </c>
      <c r="S789" s="15">
        <v>550</v>
      </c>
      <c r="T789" s="14" t="s">
        <v>3821</v>
      </c>
      <c r="U789" s="12" t="s">
        <v>3822</v>
      </c>
      <c r="V789" s="12"/>
      <c r="W789" s="17" t="s">
        <v>17</v>
      </c>
      <c r="X789" s="17" t="s">
        <v>17</v>
      </c>
    </row>
    <row r="790" spans="1:24" ht="30" x14ac:dyDescent="0.25">
      <c r="A790" s="10" t="s">
        <v>1351</v>
      </c>
      <c r="B790" s="10" t="s">
        <v>3048</v>
      </c>
      <c r="C790" s="14" t="s">
        <v>16</v>
      </c>
      <c r="D790" s="9" t="s">
        <v>100</v>
      </c>
      <c r="E790" s="10" t="s">
        <v>2936</v>
      </c>
      <c r="F790" s="10" t="s">
        <v>331</v>
      </c>
      <c r="G790" s="10" t="s">
        <v>3150</v>
      </c>
      <c r="H790" s="10" t="s">
        <v>452</v>
      </c>
      <c r="I790" s="10" t="s">
        <v>3070</v>
      </c>
      <c r="J790" s="14" t="s">
        <v>3823</v>
      </c>
      <c r="K790" s="15">
        <v>0</v>
      </c>
      <c r="L790" s="15">
        <v>15</v>
      </c>
      <c r="M790" s="15">
        <v>15</v>
      </c>
      <c r="N790" s="15">
        <v>15</v>
      </c>
      <c r="O790" s="15">
        <v>15</v>
      </c>
      <c r="P790" s="15">
        <v>0</v>
      </c>
      <c r="Q790" s="16">
        <v>0.4</v>
      </c>
      <c r="R790" s="17" t="s">
        <v>20</v>
      </c>
      <c r="S790" s="15">
        <v>550</v>
      </c>
      <c r="T790" s="14" t="s">
        <v>3824</v>
      </c>
      <c r="U790" s="12" t="s">
        <v>3825</v>
      </c>
      <c r="V790" s="12"/>
      <c r="W790" s="17" t="s">
        <v>3826</v>
      </c>
      <c r="X790" s="17" t="s">
        <v>452</v>
      </c>
    </row>
    <row r="791" spans="1:24" ht="60" x14ac:dyDescent="0.25">
      <c r="A791" s="10" t="s">
        <v>1354</v>
      </c>
      <c r="B791" s="10" t="s">
        <v>2944</v>
      </c>
      <c r="C791" s="14" t="s">
        <v>208</v>
      </c>
      <c r="D791" s="9" t="s">
        <v>37</v>
      </c>
      <c r="E791" s="10" t="s">
        <v>3147</v>
      </c>
      <c r="F791" s="10" t="s">
        <v>1614</v>
      </c>
      <c r="G791" s="10" t="s">
        <v>3294</v>
      </c>
      <c r="H791" s="10" t="s">
        <v>120</v>
      </c>
      <c r="I791" s="10" t="s">
        <v>3295</v>
      </c>
      <c r="J791" s="14" t="s">
        <v>189</v>
      </c>
      <c r="K791" s="15">
        <v>0</v>
      </c>
      <c r="L791" s="15">
        <v>150</v>
      </c>
      <c r="M791" s="15">
        <v>150</v>
      </c>
      <c r="N791" s="15">
        <v>150</v>
      </c>
      <c r="O791" s="18" t="s">
        <v>17</v>
      </c>
      <c r="P791" s="15">
        <v>0</v>
      </c>
      <c r="Q791" s="16">
        <v>0.4</v>
      </c>
      <c r="R791" s="17" t="s">
        <v>20</v>
      </c>
      <c r="S791" s="19">
        <v>7883.58</v>
      </c>
      <c r="T791" s="14" t="s">
        <v>3827</v>
      </c>
      <c r="U791" s="12" t="s">
        <v>3828</v>
      </c>
      <c r="V791" s="12"/>
      <c r="W791" s="17" t="s">
        <v>17</v>
      </c>
      <c r="X791" s="17" t="s">
        <v>17</v>
      </c>
    </row>
    <row r="792" spans="1:24" ht="75" x14ac:dyDescent="0.25">
      <c r="A792" s="10" t="s">
        <v>1358</v>
      </c>
      <c r="B792" s="10" t="s">
        <v>1802</v>
      </c>
      <c r="C792" s="14" t="s">
        <v>16</v>
      </c>
      <c r="D792" s="9" t="s">
        <v>37</v>
      </c>
      <c r="E792" s="10" t="s">
        <v>1374</v>
      </c>
      <c r="F792" s="10" t="s">
        <v>2698</v>
      </c>
      <c r="G792" s="10" t="s">
        <v>2406</v>
      </c>
      <c r="H792" s="10" t="s">
        <v>120</v>
      </c>
      <c r="I792" s="10" t="s">
        <v>991</v>
      </c>
      <c r="J792" s="14" t="s">
        <v>614</v>
      </c>
      <c r="K792" s="15">
        <v>0</v>
      </c>
      <c r="L792" s="15">
        <v>50</v>
      </c>
      <c r="M792" s="15">
        <v>50</v>
      </c>
      <c r="N792" s="15">
        <v>50</v>
      </c>
      <c r="O792" s="18" t="s">
        <v>17</v>
      </c>
      <c r="P792" s="15">
        <v>0</v>
      </c>
      <c r="Q792" s="16">
        <v>0.4</v>
      </c>
      <c r="R792" s="17" t="s">
        <v>20</v>
      </c>
      <c r="S792" s="19">
        <v>353875.92</v>
      </c>
      <c r="T792" s="14" t="s">
        <v>3829</v>
      </c>
      <c r="U792" s="12" t="s">
        <v>3830</v>
      </c>
      <c r="V792" s="12"/>
      <c r="W792" s="17" t="s">
        <v>17</v>
      </c>
      <c r="X792" s="17" t="s">
        <v>17</v>
      </c>
    </row>
    <row r="793" spans="1:24" ht="75" x14ac:dyDescent="0.25">
      <c r="A793" s="10" t="s">
        <v>1363</v>
      </c>
      <c r="B793" s="10" t="s">
        <v>3427</v>
      </c>
      <c r="C793" s="14" t="s">
        <v>16</v>
      </c>
      <c r="D793" s="9" t="s">
        <v>100</v>
      </c>
      <c r="E793" s="10" t="s">
        <v>3189</v>
      </c>
      <c r="F793" s="10" t="s">
        <v>331</v>
      </c>
      <c r="G793" s="10" t="s">
        <v>3150</v>
      </c>
      <c r="H793" s="10" t="s">
        <v>3831</v>
      </c>
      <c r="I793" s="10" t="s">
        <v>3070</v>
      </c>
      <c r="J793" s="14" t="s">
        <v>3832</v>
      </c>
      <c r="K793" s="15">
        <v>20</v>
      </c>
      <c r="L793" s="15">
        <v>20</v>
      </c>
      <c r="M793" s="15">
        <v>40</v>
      </c>
      <c r="N793" s="15">
        <v>40</v>
      </c>
      <c r="O793" s="15">
        <v>40</v>
      </c>
      <c r="P793" s="15">
        <v>0</v>
      </c>
      <c r="Q793" s="16">
        <v>0.4</v>
      </c>
      <c r="R793" s="17" t="s">
        <v>20</v>
      </c>
      <c r="S793" s="16">
        <v>1050.2</v>
      </c>
      <c r="T793" s="14" t="s">
        <v>3833</v>
      </c>
      <c r="U793" s="12" t="s">
        <v>3834</v>
      </c>
      <c r="V793" s="12"/>
      <c r="W793" s="17" t="s">
        <v>3835</v>
      </c>
      <c r="X793" s="17" t="s">
        <v>3831</v>
      </c>
    </row>
    <row r="794" spans="1:24" ht="60" x14ac:dyDescent="0.25">
      <c r="A794" s="10" t="s">
        <v>1368</v>
      </c>
      <c r="B794" s="10" t="s">
        <v>1987</v>
      </c>
      <c r="C794" s="14" t="s">
        <v>16</v>
      </c>
      <c r="D794" s="9" t="s">
        <v>37</v>
      </c>
      <c r="E794" s="10" t="s">
        <v>3048</v>
      </c>
      <c r="F794" s="10" t="s">
        <v>2936</v>
      </c>
      <c r="G794" s="10" t="s">
        <v>3058</v>
      </c>
      <c r="H794" s="10" t="s">
        <v>120</v>
      </c>
      <c r="I794" s="10" t="s">
        <v>3060</v>
      </c>
      <c r="J794" s="14" t="s">
        <v>229</v>
      </c>
      <c r="K794" s="15">
        <v>0</v>
      </c>
      <c r="L794" s="15">
        <v>100</v>
      </c>
      <c r="M794" s="15">
        <v>100</v>
      </c>
      <c r="N794" s="15">
        <v>100</v>
      </c>
      <c r="O794" s="18" t="s">
        <v>17</v>
      </c>
      <c r="P794" s="15">
        <v>0</v>
      </c>
      <c r="Q794" s="16">
        <v>0.4</v>
      </c>
      <c r="R794" s="17" t="s">
        <v>20</v>
      </c>
      <c r="S794" s="19">
        <v>5255.72</v>
      </c>
      <c r="T794" s="14" t="s">
        <v>3836</v>
      </c>
      <c r="U794" s="12" t="s">
        <v>3837</v>
      </c>
      <c r="V794" s="12"/>
      <c r="W794" s="17" t="s">
        <v>17</v>
      </c>
      <c r="X794" s="17" t="s">
        <v>17</v>
      </c>
    </row>
    <row r="795" spans="1:24" ht="30" x14ac:dyDescent="0.25">
      <c r="A795" s="10" t="s">
        <v>1373</v>
      </c>
      <c r="B795" s="10" t="s">
        <v>2771</v>
      </c>
      <c r="C795" s="14" t="s">
        <v>16</v>
      </c>
      <c r="D795" s="9" t="s">
        <v>100</v>
      </c>
      <c r="E795" s="10" t="s">
        <v>1270</v>
      </c>
      <c r="F795" s="10" t="s">
        <v>2228</v>
      </c>
      <c r="G795" s="10" t="s">
        <v>3838</v>
      </c>
      <c r="H795" s="10" t="s">
        <v>3014</v>
      </c>
      <c r="I795" s="10" t="s">
        <v>1832</v>
      </c>
      <c r="J795" s="14" t="s">
        <v>3839</v>
      </c>
      <c r="K795" s="15">
        <v>0</v>
      </c>
      <c r="L795" s="15">
        <v>70</v>
      </c>
      <c r="M795" s="15">
        <v>70</v>
      </c>
      <c r="N795" s="15">
        <v>70</v>
      </c>
      <c r="O795" s="15">
        <v>70</v>
      </c>
      <c r="P795" s="15">
        <v>0</v>
      </c>
      <c r="Q795" s="16">
        <v>0.4</v>
      </c>
      <c r="R795" s="17" t="s">
        <v>20</v>
      </c>
      <c r="S795" s="15">
        <v>3979</v>
      </c>
      <c r="T795" s="14" t="s">
        <v>3840</v>
      </c>
      <c r="U795" s="12" t="s">
        <v>3841</v>
      </c>
      <c r="V795" s="12"/>
      <c r="W795" s="17" t="s">
        <v>3842</v>
      </c>
      <c r="X795" s="17" t="s">
        <v>3014</v>
      </c>
    </row>
    <row r="796" spans="1:24" ht="60" x14ac:dyDescent="0.25">
      <c r="A796" s="10" t="s">
        <v>1379</v>
      </c>
      <c r="B796" s="10" t="s">
        <v>3300</v>
      </c>
      <c r="C796" s="14" t="s">
        <v>208</v>
      </c>
      <c r="D796" s="9" t="s">
        <v>100</v>
      </c>
      <c r="E796" s="10" t="s">
        <v>3090</v>
      </c>
      <c r="F796" s="10" t="s">
        <v>3109</v>
      </c>
      <c r="G796" s="10" t="s">
        <v>3110</v>
      </c>
      <c r="H796" s="10" t="s">
        <v>2855</v>
      </c>
      <c r="I796" s="10" t="s">
        <v>3111</v>
      </c>
      <c r="J796" s="14" t="s">
        <v>3843</v>
      </c>
      <c r="K796" s="15">
        <v>0</v>
      </c>
      <c r="L796" s="15">
        <v>400</v>
      </c>
      <c r="M796" s="15">
        <v>400</v>
      </c>
      <c r="N796" s="15">
        <v>250</v>
      </c>
      <c r="O796" s="15">
        <v>250</v>
      </c>
      <c r="P796" s="15">
        <v>0</v>
      </c>
      <c r="Q796" s="16">
        <v>0.4</v>
      </c>
      <c r="R796" s="17" t="s">
        <v>20</v>
      </c>
      <c r="S796" s="15">
        <v>11000</v>
      </c>
      <c r="T796" s="14" t="s">
        <v>3844</v>
      </c>
      <c r="U796" s="12" t="s">
        <v>3845</v>
      </c>
      <c r="V796" s="12"/>
      <c r="W796" s="17" t="s">
        <v>3846</v>
      </c>
      <c r="X796" s="17" t="s">
        <v>2855</v>
      </c>
    </row>
    <row r="797" spans="1:24" ht="105" x14ac:dyDescent="0.25">
      <c r="A797" s="10" t="s">
        <v>1385</v>
      </c>
      <c r="B797" s="10" t="s">
        <v>1387</v>
      </c>
      <c r="C797" s="14" t="s">
        <v>28</v>
      </c>
      <c r="D797" s="9" t="s">
        <v>150</v>
      </c>
      <c r="E797" s="10" t="s">
        <v>2585</v>
      </c>
      <c r="F797" s="10" t="s">
        <v>120</v>
      </c>
      <c r="G797" s="10" t="s">
        <v>120</v>
      </c>
      <c r="H797" s="10" t="s">
        <v>3099</v>
      </c>
      <c r="I797" s="10" t="s">
        <v>120</v>
      </c>
      <c r="J797" s="14" t="s">
        <v>3847</v>
      </c>
      <c r="K797" s="15">
        <v>0</v>
      </c>
      <c r="L797" s="15">
        <v>150</v>
      </c>
      <c r="M797" s="15">
        <v>150</v>
      </c>
      <c r="N797" s="15">
        <v>150</v>
      </c>
      <c r="O797" s="18" t="s">
        <v>17</v>
      </c>
      <c r="P797" s="15">
        <v>160</v>
      </c>
      <c r="Q797" s="19">
        <v>6.1</v>
      </c>
      <c r="R797" s="17" t="s">
        <v>20</v>
      </c>
      <c r="S797" s="15">
        <v>75350</v>
      </c>
      <c r="T797" s="14" t="s">
        <v>3848</v>
      </c>
      <c r="U797" s="12" t="s">
        <v>3849</v>
      </c>
      <c r="V797" s="12"/>
      <c r="W797" s="17" t="s">
        <v>17</v>
      </c>
      <c r="X797" s="17" t="s">
        <v>17</v>
      </c>
    </row>
    <row r="798" spans="1:24" ht="105" x14ac:dyDescent="0.25">
      <c r="A798" s="10" t="s">
        <v>1391</v>
      </c>
      <c r="B798" s="10" t="s">
        <v>3077</v>
      </c>
      <c r="C798" s="14" t="s">
        <v>16</v>
      </c>
      <c r="D798" s="9" t="s">
        <v>134</v>
      </c>
      <c r="E798" s="10" t="s">
        <v>3048</v>
      </c>
      <c r="F798" s="10" t="s">
        <v>331</v>
      </c>
      <c r="G798" s="10" t="s">
        <v>3150</v>
      </c>
      <c r="H798" s="10" t="s">
        <v>2295</v>
      </c>
      <c r="I798" s="10" t="s">
        <v>120</v>
      </c>
      <c r="J798" s="14" t="s">
        <v>3850</v>
      </c>
      <c r="K798" s="15">
        <v>0</v>
      </c>
      <c r="L798" s="15">
        <v>150</v>
      </c>
      <c r="M798" s="15">
        <v>150</v>
      </c>
      <c r="N798" s="15">
        <v>150</v>
      </c>
      <c r="O798" s="18" t="s">
        <v>17</v>
      </c>
      <c r="P798" s="15">
        <v>400</v>
      </c>
      <c r="Q798" s="16">
        <v>0.4</v>
      </c>
      <c r="R798" s="17" t="s">
        <v>20</v>
      </c>
      <c r="S798" s="15">
        <v>75350</v>
      </c>
      <c r="T798" s="14" t="s">
        <v>3851</v>
      </c>
      <c r="U798" s="12" t="s">
        <v>3852</v>
      </c>
      <c r="V798" s="12"/>
      <c r="W798" s="17" t="s">
        <v>17</v>
      </c>
      <c r="X798" s="17" t="s">
        <v>17</v>
      </c>
    </row>
    <row r="799" spans="1:24" ht="30" x14ac:dyDescent="0.25">
      <c r="A799" s="10" t="s">
        <v>1395</v>
      </c>
      <c r="B799" s="10" t="s">
        <v>414</v>
      </c>
      <c r="C799" s="14" t="s">
        <v>16</v>
      </c>
      <c r="D799" s="9" t="s">
        <v>100</v>
      </c>
      <c r="E799" s="10" t="s">
        <v>3853</v>
      </c>
      <c r="F799" s="10" t="s">
        <v>2962</v>
      </c>
      <c r="G799" s="10" t="s">
        <v>3490</v>
      </c>
      <c r="H799" s="10" t="s">
        <v>1166</v>
      </c>
      <c r="I799" s="10" t="s">
        <v>3385</v>
      </c>
      <c r="J799" s="14" t="s">
        <v>3854</v>
      </c>
      <c r="K799" s="15">
        <v>0</v>
      </c>
      <c r="L799" s="15">
        <v>250</v>
      </c>
      <c r="M799" s="15">
        <v>250</v>
      </c>
      <c r="N799" s="15">
        <v>250</v>
      </c>
      <c r="O799" s="15">
        <v>250</v>
      </c>
      <c r="P799" s="15">
        <v>0</v>
      </c>
      <c r="Q799" s="16">
        <v>0.4</v>
      </c>
      <c r="R799" s="17" t="s">
        <v>20</v>
      </c>
      <c r="S799" s="16">
        <v>13139.3</v>
      </c>
      <c r="T799" s="14" t="s">
        <v>3855</v>
      </c>
      <c r="U799" s="12" t="s">
        <v>3856</v>
      </c>
      <c r="V799" s="12"/>
      <c r="W799" s="17" t="s">
        <v>3857</v>
      </c>
      <c r="X799" s="17" t="s">
        <v>1166</v>
      </c>
    </row>
    <row r="800" spans="1:24" ht="75" x14ac:dyDescent="0.25">
      <c r="A800" s="10" t="s">
        <v>1400</v>
      </c>
      <c r="B800" s="10" t="s">
        <v>3334</v>
      </c>
      <c r="C800" s="14" t="s">
        <v>16</v>
      </c>
      <c r="D800" s="9" t="s">
        <v>100</v>
      </c>
      <c r="E800" s="10" t="s">
        <v>3074</v>
      </c>
      <c r="F800" s="10" t="s">
        <v>2547</v>
      </c>
      <c r="G800" s="10" t="s">
        <v>3858</v>
      </c>
      <c r="H800" s="10" t="s">
        <v>3619</v>
      </c>
      <c r="I800" s="10" t="s">
        <v>3619</v>
      </c>
      <c r="J800" s="14" t="s">
        <v>3859</v>
      </c>
      <c r="K800" s="15">
        <v>0</v>
      </c>
      <c r="L800" s="16">
        <v>1.9</v>
      </c>
      <c r="M800" s="16">
        <v>1.9</v>
      </c>
      <c r="N800" s="16">
        <v>1.9</v>
      </c>
      <c r="O800" s="16">
        <v>1.9</v>
      </c>
      <c r="P800" s="15">
        <v>0</v>
      </c>
      <c r="Q800" s="16">
        <v>0.4</v>
      </c>
      <c r="R800" s="17" t="s">
        <v>20</v>
      </c>
      <c r="S800" s="15">
        <v>550</v>
      </c>
      <c r="T800" s="14" t="s">
        <v>3860</v>
      </c>
      <c r="U800" s="12" t="s">
        <v>3861</v>
      </c>
      <c r="V800" s="12"/>
      <c r="W800" s="17" t="s">
        <v>3862</v>
      </c>
      <c r="X800" s="17" t="s">
        <v>3619</v>
      </c>
    </row>
    <row r="801" spans="1:24" ht="60" x14ac:dyDescent="0.25">
      <c r="A801" s="10" t="s">
        <v>1405</v>
      </c>
      <c r="B801" s="10" t="s">
        <v>1686</v>
      </c>
      <c r="C801" s="14" t="s">
        <v>16</v>
      </c>
      <c r="D801" s="9" t="s">
        <v>100</v>
      </c>
      <c r="E801" s="10" t="s">
        <v>2994</v>
      </c>
      <c r="F801" s="10" t="s">
        <v>2281</v>
      </c>
      <c r="G801" s="10" t="s">
        <v>3409</v>
      </c>
      <c r="H801" s="10" t="s">
        <v>3131</v>
      </c>
      <c r="I801" s="10" t="s">
        <v>2502</v>
      </c>
      <c r="J801" s="14" t="s">
        <v>3863</v>
      </c>
      <c r="K801" s="15">
        <v>0</v>
      </c>
      <c r="L801" s="16">
        <v>3.4</v>
      </c>
      <c r="M801" s="16">
        <v>3.4</v>
      </c>
      <c r="N801" s="16">
        <v>3.4</v>
      </c>
      <c r="O801" s="16">
        <v>3.4</v>
      </c>
      <c r="P801" s="15">
        <v>0</v>
      </c>
      <c r="Q801" s="16">
        <v>0.4</v>
      </c>
      <c r="R801" s="17" t="s">
        <v>20</v>
      </c>
      <c r="S801" s="16">
        <v>178.7</v>
      </c>
      <c r="T801" s="14" t="s">
        <v>3864</v>
      </c>
      <c r="U801" s="12" t="s">
        <v>3865</v>
      </c>
      <c r="V801" s="12"/>
      <c r="W801" s="17" t="s">
        <v>3866</v>
      </c>
      <c r="X801" s="17" t="s">
        <v>3131</v>
      </c>
    </row>
    <row r="802" spans="1:24" ht="45" x14ac:dyDescent="0.25">
      <c r="A802" s="10" t="s">
        <v>1411</v>
      </c>
      <c r="B802" s="10" t="s">
        <v>1237</v>
      </c>
      <c r="C802" s="14" t="s">
        <v>16</v>
      </c>
      <c r="D802" s="9" t="s">
        <v>100</v>
      </c>
      <c r="E802" s="10" t="s">
        <v>1327</v>
      </c>
      <c r="F802" s="10" t="s">
        <v>2235</v>
      </c>
      <c r="G802" s="10" t="s">
        <v>3135</v>
      </c>
      <c r="H802" s="10" t="s">
        <v>51</v>
      </c>
      <c r="I802" s="10" t="s">
        <v>3137</v>
      </c>
      <c r="J802" s="14" t="s">
        <v>3867</v>
      </c>
      <c r="K802" s="15">
        <v>0</v>
      </c>
      <c r="L802" s="19">
        <v>315.17</v>
      </c>
      <c r="M802" s="19">
        <v>315.17</v>
      </c>
      <c r="N802" s="19">
        <v>315.17</v>
      </c>
      <c r="O802" s="19">
        <v>315.17</v>
      </c>
      <c r="P802" s="15">
        <v>500</v>
      </c>
      <c r="Q802" s="19">
        <v>6.1</v>
      </c>
      <c r="R802" s="17" t="s">
        <v>22</v>
      </c>
      <c r="S802" s="19">
        <v>16564.45</v>
      </c>
      <c r="T802" s="14" t="s">
        <v>3868</v>
      </c>
      <c r="U802" s="12" t="s">
        <v>3869</v>
      </c>
      <c r="V802" s="12"/>
      <c r="W802" s="17" t="s">
        <v>3870</v>
      </c>
      <c r="X802" s="17" t="s">
        <v>51</v>
      </c>
    </row>
    <row r="803" spans="1:24" ht="45" x14ac:dyDescent="0.25">
      <c r="A803" s="10" t="s">
        <v>1416</v>
      </c>
      <c r="B803" s="10" t="s">
        <v>2785</v>
      </c>
      <c r="C803" s="14" t="s">
        <v>28</v>
      </c>
      <c r="D803" s="9" t="s">
        <v>150</v>
      </c>
      <c r="E803" s="10" t="s">
        <v>3023</v>
      </c>
      <c r="F803" s="10" t="s">
        <v>120</v>
      </c>
      <c r="G803" s="10" t="s">
        <v>120</v>
      </c>
      <c r="H803" s="10" t="s">
        <v>2143</v>
      </c>
      <c r="I803" s="10" t="s">
        <v>120</v>
      </c>
      <c r="J803" s="14" t="s">
        <v>3871</v>
      </c>
      <c r="K803" s="15">
        <v>0</v>
      </c>
      <c r="L803" s="19">
        <v>470.85</v>
      </c>
      <c r="M803" s="19">
        <v>470.85</v>
      </c>
      <c r="N803" s="19">
        <v>470.85</v>
      </c>
      <c r="O803" s="18" t="s">
        <v>17</v>
      </c>
      <c r="P803" s="15">
        <v>0</v>
      </c>
      <c r="Q803" s="16">
        <v>0.4</v>
      </c>
      <c r="R803" s="17" t="s">
        <v>22</v>
      </c>
      <c r="S803" s="19">
        <v>24746.560000000001</v>
      </c>
      <c r="T803" s="14" t="s">
        <v>3872</v>
      </c>
      <c r="U803" s="12" t="s">
        <v>3873</v>
      </c>
      <c r="V803" s="12"/>
      <c r="W803" s="17" t="s">
        <v>17</v>
      </c>
      <c r="X803" s="17" t="s">
        <v>17</v>
      </c>
    </row>
    <row r="804" spans="1:24" ht="105" x14ac:dyDescent="0.25">
      <c r="A804" s="10" t="s">
        <v>1421</v>
      </c>
      <c r="B804" s="10" t="s">
        <v>3595</v>
      </c>
      <c r="C804" s="14" t="s">
        <v>16</v>
      </c>
      <c r="D804" s="9" t="s">
        <v>37</v>
      </c>
      <c r="E804" s="10" t="s">
        <v>2282</v>
      </c>
      <c r="F804" s="10" t="s">
        <v>3108</v>
      </c>
      <c r="G804" s="10" t="s">
        <v>3874</v>
      </c>
      <c r="H804" s="10" t="s">
        <v>120</v>
      </c>
      <c r="I804" s="10" t="s">
        <v>3301</v>
      </c>
      <c r="J804" s="14" t="s">
        <v>3875</v>
      </c>
      <c r="K804" s="15">
        <v>0</v>
      </c>
      <c r="L804" s="15">
        <v>171</v>
      </c>
      <c r="M804" s="15">
        <v>171</v>
      </c>
      <c r="N804" s="16">
        <v>171.2</v>
      </c>
      <c r="O804" s="18" t="s">
        <v>17</v>
      </c>
      <c r="P804" s="15">
        <v>0</v>
      </c>
      <c r="Q804" s="16">
        <v>0.4</v>
      </c>
      <c r="R804" s="17" t="s">
        <v>22</v>
      </c>
      <c r="S804" s="16">
        <v>8997.7999999999993</v>
      </c>
      <c r="T804" s="14" t="s">
        <v>3876</v>
      </c>
      <c r="U804" s="12" t="s">
        <v>3877</v>
      </c>
      <c r="V804" s="12"/>
      <c r="W804" s="17" t="s">
        <v>17</v>
      </c>
      <c r="X804" s="17" t="s">
        <v>17</v>
      </c>
    </row>
    <row r="805" spans="1:24" ht="105" x14ac:dyDescent="0.25">
      <c r="A805" s="10" t="s">
        <v>1426</v>
      </c>
      <c r="B805" s="10" t="s">
        <v>2205</v>
      </c>
      <c r="C805" s="14" t="s">
        <v>28</v>
      </c>
      <c r="D805" s="9" t="s">
        <v>150</v>
      </c>
      <c r="E805" s="10" t="s">
        <v>276</v>
      </c>
      <c r="F805" s="10" t="s">
        <v>120</v>
      </c>
      <c r="G805" s="10" t="s">
        <v>120</v>
      </c>
      <c r="H805" s="10" t="s">
        <v>2816</v>
      </c>
      <c r="I805" s="10" t="s">
        <v>120</v>
      </c>
      <c r="J805" s="14" t="s">
        <v>3878</v>
      </c>
      <c r="K805" s="15">
        <v>0</v>
      </c>
      <c r="L805" s="15">
        <v>150</v>
      </c>
      <c r="M805" s="15">
        <v>150</v>
      </c>
      <c r="N805" s="15">
        <v>150</v>
      </c>
      <c r="O805" s="18" t="s">
        <v>17</v>
      </c>
      <c r="P805" s="15">
        <v>0</v>
      </c>
      <c r="Q805" s="16">
        <v>0.4</v>
      </c>
      <c r="R805" s="17" t="s">
        <v>22</v>
      </c>
      <c r="S805" s="19">
        <v>7883.58</v>
      </c>
      <c r="T805" s="14" t="s">
        <v>3879</v>
      </c>
      <c r="U805" s="12" t="s">
        <v>3880</v>
      </c>
      <c r="V805" s="12"/>
      <c r="W805" s="17" t="s">
        <v>17</v>
      </c>
      <c r="X805" s="17" t="s">
        <v>17</v>
      </c>
    </row>
    <row r="806" spans="1:24" ht="60" x14ac:dyDescent="0.25">
      <c r="A806" s="10" t="s">
        <v>1432</v>
      </c>
      <c r="B806" s="10" t="s">
        <v>1803</v>
      </c>
      <c r="C806" s="14" t="s">
        <v>16</v>
      </c>
      <c r="D806" s="9" t="s">
        <v>134</v>
      </c>
      <c r="E806" s="10" t="s">
        <v>3799</v>
      </c>
      <c r="F806" s="10" t="s">
        <v>3182</v>
      </c>
      <c r="G806" s="10" t="s">
        <v>2989</v>
      </c>
      <c r="H806" s="10" t="s">
        <v>414</v>
      </c>
      <c r="I806" s="10" t="s">
        <v>3183</v>
      </c>
      <c r="J806" s="14" t="s">
        <v>3881</v>
      </c>
      <c r="K806" s="15">
        <v>0</v>
      </c>
      <c r="L806" s="15">
        <v>150</v>
      </c>
      <c r="M806" s="15">
        <v>150</v>
      </c>
      <c r="N806" s="15">
        <v>150</v>
      </c>
      <c r="O806" s="18" t="s">
        <v>17</v>
      </c>
      <c r="P806" s="15">
        <v>0</v>
      </c>
      <c r="Q806" s="16">
        <v>0.4</v>
      </c>
      <c r="R806" s="17" t="s">
        <v>20</v>
      </c>
      <c r="S806" s="19">
        <v>7883.58</v>
      </c>
      <c r="T806" s="14" t="s">
        <v>3882</v>
      </c>
      <c r="U806" s="12" t="s">
        <v>3883</v>
      </c>
      <c r="V806" s="12"/>
      <c r="W806" s="17" t="s">
        <v>17</v>
      </c>
      <c r="X806" s="17" t="s">
        <v>17</v>
      </c>
    </row>
    <row r="807" spans="1:24" ht="30" x14ac:dyDescent="0.25">
      <c r="A807" s="10" t="s">
        <v>1437</v>
      </c>
      <c r="B807" s="10" t="s">
        <v>1803</v>
      </c>
      <c r="C807" s="14" t="s">
        <v>16</v>
      </c>
      <c r="D807" s="9" t="s">
        <v>100</v>
      </c>
      <c r="E807" s="10" t="s">
        <v>2118</v>
      </c>
      <c r="F807" s="10" t="s">
        <v>3182</v>
      </c>
      <c r="G807" s="10" t="s">
        <v>2989</v>
      </c>
      <c r="H807" s="10" t="s">
        <v>452</v>
      </c>
      <c r="I807" s="10" t="s">
        <v>3183</v>
      </c>
      <c r="J807" s="14" t="s">
        <v>3884</v>
      </c>
      <c r="K807" s="15">
        <v>0</v>
      </c>
      <c r="L807" s="15">
        <v>100</v>
      </c>
      <c r="M807" s="15">
        <v>100</v>
      </c>
      <c r="N807" s="15">
        <v>100</v>
      </c>
      <c r="O807" s="15">
        <v>100</v>
      </c>
      <c r="P807" s="15">
        <v>0</v>
      </c>
      <c r="Q807" s="16">
        <v>0.4</v>
      </c>
      <c r="R807" s="17" t="s">
        <v>20</v>
      </c>
      <c r="S807" s="19">
        <v>5255.72</v>
      </c>
      <c r="T807" s="14" t="s">
        <v>3885</v>
      </c>
      <c r="U807" s="12" t="s">
        <v>3886</v>
      </c>
      <c r="V807" s="12"/>
      <c r="W807" s="17" t="s">
        <v>3887</v>
      </c>
      <c r="X807" s="17" t="s">
        <v>452</v>
      </c>
    </row>
    <row r="808" spans="1:24" ht="60" x14ac:dyDescent="0.25">
      <c r="A808" s="10" t="s">
        <v>1441</v>
      </c>
      <c r="B808" s="10" t="s">
        <v>1627</v>
      </c>
      <c r="C808" s="14" t="s">
        <v>28</v>
      </c>
      <c r="D808" s="9" t="s">
        <v>150</v>
      </c>
      <c r="E808" s="10" t="s">
        <v>3262</v>
      </c>
      <c r="F808" s="10" t="s">
        <v>120</v>
      </c>
      <c r="G808" s="10" t="s">
        <v>120</v>
      </c>
      <c r="H808" s="10" t="s">
        <v>1803</v>
      </c>
      <c r="I808" s="10" t="s">
        <v>120</v>
      </c>
      <c r="J808" s="14" t="s">
        <v>3888</v>
      </c>
      <c r="K808" s="15">
        <v>0</v>
      </c>
      <c r="L808" s="15">
        <v>480</v>
      </c>
      <c r="M808" s="15">
        <v>480</v>
      </c>
      <c r="N808" s="15">
        <v>480</v>
      </c>
      <c r="O808" s="18" t="s">
        <v>17</v>
      </c>
      <c r="P808" s="15">
        <v>800</v>
      </c>
      <c r="Q808" s="19">
        <v>6.1</v>
      </c>
      <c r="R808" s="17" t="s">
        <v>22</v>
      </c>
      <c r="S808" s="19">
        <v>25227.46</v>
      </c>
      <c r="T808" s="14" t="s">
        <v>3889</v>
      </c>
      <c r="U808" s="12" t="s">
        <v>3890</v>
      </c>
      <c r="V808" s="12"/>
      <c r="W808" s="17" t="s">
        <v>17</v>
      </c>
      <c r="X808" s="17" t="s">
        <v>17</v>
      </c>
    </row>
    <row r="809" spans="1:24" ht="30" x14ac:dyDescent="0.25">
      <c r="A809" s="10" t="s">
        <v>1449</v>
      </c>
      <c r="B809" s="10" t="s">
        <v>3048</v>
      </c>
      <c r="C809" s="14" t="s">
        <v>16</v>
      </c>
      <c r="D809" s="9" t="s">
        <v>37</v>
      </c>
      <c r="E809" s="10" t="s">
        <v>2936</v>
      </c>
      <c r="F809" s="10" t="s">
        <v>331</v>
      </c>
      <c r="G809" s="10" t="s">
        <v>3150</v>
      </c>
      <c r="H809" s="10" t="s">
        <v>120</v>
      </c>
      <c r="I809" s="10" t="s">
        <v>2949</v>
      </c>
      <c r="J809" s="14" t="s">
        <v>389</v>
      </c>
      <c r="K809" s="15">
        <v>0</v>
      </c>
      <c r="L809" s="15">
        <v>15</v>
      </c>
      <c r="M809" s="15">
        <v>15</v>
      </c>
      <c r="N809" s="15">
        <v>15</v>
      </c>
      <c r="O809" s="18" t="s">
        <v>17</v>
      </c>
      <c r="P809" s="15">
        <v>0</v>
      </c>
      <c r="Q809" s="16">
        <v>0.4</v>
      </c>
      <c r="R809" s="17" t="s">
        <v>20</v>
      </c>
      <c r="S809" s="15">
        <v>550</v>
      </c>
      <c r="T809" s="14" t="s">
        <v>3891</v>
      </c>
      <c r="U809" s="12" t="s">
        <v>3892</v>
      </c>
      <c r="V809" s="12"/>
      <c r="W809" s="17" t="s">
        <v>17</v>
      </c>
      <c r="X809" s="17" t="s">
        <v>17</v>
      </c>
    </row>
    <row r="810" spans="1:24" ht="30" x14ac:dyDescent="0.25">
      <c r="A810" s="10" t="s">
        <v>1455</v>
      </c>
      <c r="B810" s="10" t="s">
        <v>3048</v>
      </c>
      <c r="C810" s="14" t="s">
        <v>16</v>
      </c>
      <c r="D810" s="9" t="s">
        <v>37</v>
      </c>
      <c r="E810" s="10" t="s">
        <v>2936</v>
      </c>
      <c r="F810" s="10" t="s">
        <v>331</v>
      </c>
      <c r="G810" s="10" t="s">
        <v>3150</v>
      </c>
      <c r="H810" s="10" t="s">
        <v>120</v>
      </c>
      <c r="I810" s="10" t="s">
        <v>2949</v>
      </c>
      <c r="J810" s="14" t="s">
        <v>389</v>
      </c>
      <c r="K810" s="15">
        <v>0</v>
      </c>
      <c r="L810" s="15">
        <v>15</v>
      </c>
      <c r="M810" s="15">
        <v>15</v>
      </c>
      <c r="N810" s="15">
        <v>15</v>
      </c>
      <c r="O810" s="18" t="s">
        <v>17</v>
      </c>
      <c r="P810" s="15">
        <v>0</v>
      </c>
      <c r="Q810" s="16">
        <v>0.4</v>
      </c>
      <c r="R810" s="17" t="s">
        <v>20</v>
      </c>
      <c r="S810" s="15">
        <v>550</v>
      </c>
      <c r="T810" s="14" t="s">
        <v>3722</v>
      </c>
      <c r="U810" s="12" t="s">
        <v>3893</v>
      </c>
      <c r="V810" s="12"/>
      <c r="W810" s="17" t="s">
        <v>17</v>
      </c>
      <c r="X810" s="17" t="s">
        <v>17</v>
      </c>
    </row>
    <row r="811" spans="1:24" ht="60" x14ac:dyDescent="0.25">
      <c r="A811" s="10" t="s">
        <v>1462</v>
      </c>
      <c r="B811" s="10" t="s">
        <v>3413</v>
      </c>
      <c r="C811" s="14" t="s">
        <v>16</v>
      </c>
      <c r="D811" s="9" t="s">
        <v>100</v>
      </c>
      <c r="E811" s="10" t="s">
        <v>3136</v>
      </c>
      <c r="F811" s="10" t="s">
        <v>3619</v>
      </c>
      <c r="G811" s="10" t="s">
        <v>3894</v>
      </c>
      <c r="H811" s="10" t="s">
        <v>3099</v>
      </c>
      <c r="I811" s="10" t="s">
        <v>3895</v>
      </c>
      <c r="J811" s="14" t="s">
        <v>453</v>
      </c>
      <c r="K811" s="16">
        <v>10.9</v>
      </c>
      <c r="L811" s="16">
        <v>4.0999999999999996</v>
      </c>
      <c r="M811" s="15">
        <v>15</v>
      </c>
      <c r="N811" s="15">
        <v>15</v>
      </c>
      <c r="O811" s="15">
        <v>15</v>
      </c>
      <c r="P811" s="15">
        <v>0</v>
      </c>
      <c r="Q811" s="16">
        <v>0.4</v>
      </c>
      <c r="R811" s="17" t="s">
        <v>20</v>
      </c>
      <c r="S811" s="15">
        <v>550</v>
      </c>
      <c r="T811" s="14" t="s">
        <v>3896</v>
      </c>
      <c r="U811" s="12" t="s">
        <v>3897</v>
      </c>
      <c r="V811" s="12"/>
      <c r="W811" s="17" t="s">
        <v>3898</v>
      </c>
      <c r="X811" s="17" t="s">
        <v>3099</v>
      </c>
    </row>
    <row r="812" spans="1:24" ht="60" x14ac:dyDescent="0.25">
      <c r="A812" s="10" t="s">
        <v>1466</v>
      </c>
      <c r="B812" s="10" t="s">
        <v>3132</v>
      </c>
      <c r="C812" s="14" t="s">
        <v>16</v>
      </c>
      <c r="D812" s="9" t="s">
        <v>37</v>
      </c>
      <c r="E812" s="10" t="s">
        <v>2974</v>
      </c>
      <c r="F812" s="10" t="s">
        <v>3082</v>
      </c>
      <c r="G812" s="10" t="s">
        <v>3899</v>
      </c>
      <c r="H812" s="10" t="s">
        <v>120</v>
      </c>
      <c r="I812" s="10" t="s">
        <v>1166</v>
      </c>
      <c r="J812" s="14" t="s">
        <v>306</v>
      </c>
      <c r="K812" s="15">
        <v>0</v>
      </c>
      <c r="L812" s="15">
        <v>99</v>
      </c>
      <c r="M812" s="15">
        <v>99</v>
      </c>
      <c r="N812" s="15">
        <v>99</v>
      </c>
      <c r="O812" s="18" t="s">
        <v>17</v>
      </c>
      <c r="P812" s="15">
        <v>0</v>
      </c>
      <c r="Q812" s="16">
        <v>0.4</v>
      </c>
      <c r="R812" s="17" t="s">
        <v>20</v>
      </c>
      <c r="S812" s="19">
        <v>5203.16</v>
      </c>
      <c r="T812" s="14" t="s">
        <v>3900</v>
      </c>
      <c r="U812" s="12" t="s">
        <v>3901</v>
      </c>
      <c r="V812" s="12"/>
      <c r="W812" s="17" t="s">
        <v>17</v>
      </c>
      <c r="X812" s="17" t="s">
        <v>17</v>
      </c>
    </row>
    <row r="813" spans="1:24" ht="60" x14ac:dyDescent="0.25">
      <c r="A813" s="10" t="s">
        <v>1471</v>
      </c>
      <c r="B813" s="10" t="s">
        <v>2945</v>
      </c>
      <c r="C813" s="14" t="s">
        <v>16</v>
      </c>
      <c r="D813" s="9" t="s">
        <v>100</v>
      </c>
      <c r="E813" s="10" t="s">
        <v>3619</v>
      </c>
      <c r="F813" s="10" t="s">
        <v>2986</v>
      </c>
      <c r="G813" s="10" t="s">
        <v>3902</v>
      </c>
      <c r="H813" s="10" t="s">
        <v>3099</v>
      </c>
      <c r="I813" s="10" t="s">
        <v>1987</v>
      </c>
      <c r="J813" s="14" t="s">
        <v>2157</v>
      </c>
      <c r="K813" s="15">
        <v>0</v>
      </c>
      <c r="L813" s="15">
        <v>15</v>
      </c>
      <c r="M813" s="15">
        <v>15</v>
      </c>
      <c r="N813" s="15">
        <v>15</v>
      </c>
      <c r="O813" s="15">
        <v>15</v>
      </c>
      <c r="P813" s="15">
        <v>0</v>
      </c>
      <c r="Q813" s="16">
        <v>0.4</v>
      </c>
      <c r="R813" s="17" t="s">
        <v>20</v>
      </c>
      <c r="S813" s="15">
        <v>550</v>
      </c>
      <c r="T813" s="14" t="s">
        <v>3903</v>
      </c>
      <c r="U813" s="12" t="s">
        <v>3904</v>
      </c>
      <c r="V813" s="12"/>
      <c r="W813" s="17" t="s">
        <v>3905</v>
      </c>
      <c r="X813" s="17" t="s">
        <v>3099</v>
      </c>
    </row>
    <row r="814" spans="1:24" ht="45" x14ac:dyDescent="0.25">
      <c r="A814" s="10" t="s">
        <v>1476</v>
      </c>
      <c r="B814" s="10" t="s">
        <v>2321</v>
      </c>
      <c r="C814" s="14" t="s">
        <v>16</v>
      </c>
      <c r="D814" s="9" t="s">
        <v>100</v>
      </c>
      <c r="E814" s="10" t="s">
        <v>3195</v>
      </c>
      <c r="F814" s="10" t="s">
        <v>3195</v>
      </c>
      <c r="G814" s="10" t="s">
        <v>3427</v>
      </c>
      <c r="H814" s="10" t="s">
        <v>3013</v>
      </c>
      <c r="I814" s="10" t="s">
        <v>2235</v>
      </c>
      <c r="J814" s="14" t="s">
        <v>3906</v>
      </c>
      <c r="K814" s="15">
        <v>0</v>
      </c>
      <c r="L814" s="15">
        <v>15</v>
      </c>
      <c r="M814" s="15">
        <v>15</v>
      </c>
      <c r="N814" s="15">
        <v>15</v>
      </c>
      <c r="O814" s="15">
        <v>15</v>
      </c>
      <c r="P814" s="15">
        <v>0</v>
      </c>
      <c r="Q814" s="16">
        <v>0.4</v>
      </c>
      <c r="R814" s="17" t="s">
        <v>20</v>
      </c>
      <c r="S814" s="15">
        <v>550</v>
      </c>
      <c r="T814" s="14" t="s">
        <v>3907</v>
      </c>
      <c r="U814" s="12" t="s">
        <v>3908</v>
      </c>
      <c r="V814" s="12"/>
      <c r="W814" s="17" t="s">
        <v>3909</v>
      </c>
      <c r="X814" s="17" t="s">
        <v>3013</v>
      </c>
    </row>
    <row r="815" spans="1:24" ht="75" x14ac:dyDescent="0.25">
      <c r="A815" s="10" t="s">
        <v>1481</v>
      </c>
      <c r="B815" s="10" t="s">
        <v>2936</v>
      </c>
      <c r="C815" s="14" t="s">
        <v>28</v>
      </c>
      <c r="D815" s="9" t="s">
        <v>150</v>
      </c>
      <c r="E815" s="10" t="s">
        <v>3381</v>
      </c>
      <c r="F815" s="10" t="s">
        <v>120</v>
      </c>
      <c r="G815" s="10" t="s">
        <v>120</v>
      </c>
      <c r="H815" s="10" t="s">
        <v>3127</v>
      </c>
      <c r="I815" s="10" t="s">
        <v>120</v>
      </c>
      <c r="J815" s="14" t="s">
        <v>556</v>
      </c>
      <c r="K815" s="16">
        <v>6.2</v>
      </c>
      <c r="L815" s="16">
        <v>8.8000000000000007</v>
      </c>
      <c r="M815" s="15">
        <v>15</v>
      </c>
      <c r="N815" s="15">
        <v>15</v>
      </c>
      <c r="O815" s="18" t="s">
        <v>17</v>
      </c>
      <c r="P815" s="15">
        <v>0</v>
      </c>
      <c r="Q815" s="16">
        <v>0.4</v>
      </c>
      <c r="R815" s="17" t="s">
        <v>20</v>
      </c>
      <c r="S815" s="16">
        <v>462.5</v>
      </c>
      <c r="T815" s="14" t="s">
        <v>3910</v>
      </c>
      <c r="U815" s="12" t="s">
        <v>3911</v>
      </c>
      <c r="V815" s="12"/>
      <c r="W815" s="17" t="s">
        <v>17</v>
      </c>
      <c r="X815" s="17" t="s">
        <v>17</v>
      </c>
    </row>
    <row r="816" spans="1:24" ht="120" x14ac:dyDescent="0.25">
      <c r="A816" s="10" t="s">
        <v>1484</v>
      </c>
      <c r="B816" s="10" t="s">
        <v>2698</v>
      </c>
      <c r="C816" s="14" t="s">
        <v>28</v>
      </c>
      <c r="D816" s="9" t="s">
        <v>150</v>
      </c>
      <c r="E816" s="10" t="s">
        <v>2878</v>
      </c>
      <c r="F816" s="10" t="s">
        <v>120</v>
      </c>
      <c r="G816" s="10" t="s">
        <v>120</v>
      </c>
      <c r="H816" s="10" t="s">
        <v>2538</v>
      </c>
      <c r="I816" s="10" t="s">
        <v>120</v>
      </c>
      <c r="J816" s="14" t="s">
        <v>39</v>
      </c>
      <c r="K816" s="15">
        <v>15</v>
      </c>
      <c r="L816" s="15">
        <v>10</v>
      </c>
      <c r="M816" s="15">
        <v>25</v>
      </c>
      <c r="N816" s="15">
        <v>25</v>
      </c>
      <c r="O816" s="18" t="s">
        <v>17</v>
      </c>
      <c r="P816" s="15">
        <v>0</v>
      </c>
      <c r="Q816" s="16">
        <v>0.4</v>
      </c>
      <c r="R816" s="17" t="s">
        <v>20</v>
      </c>
      <c r="S816" s="19">
        <v>288039.17</v>
      </c>
      <c r="T816" s="14" t="s">
        <v>3912</v>
      </c>
      <c r="U816" s="12" t="s">
        <v>3913</v>
      </c>
      <c r="V816" s="12"/>
      <c r="W816" s="17" t="s">
        <v>17</v>
      </c>
      <c r="X816" s="17" t="s">
        <v>17</v>
      </c>
    </row>
    <row r="817" spans="1:24" ht="45" x14ac:dyDescent="0.25">
      <c r="A817" s="10" t="s">
        <v>1488</v>
      </c>
      <c r="B817" s="10" t="s">
        <v>304</v>
      </c>
      <c r="C817" s="14" t="s">
        <v>28</v>
      </c>
      <c r="D817" s="9" t="s">
        <v>150</v>
      </c>
      <c r="E817" s="10" t="s">
        <v>1999</v>
      </c>
      <c r="F817" s="10" t="s">
        <v>120</v>
      </c>
      <c r="G817" s="10" t="s">
        <v>120</v>
      </c>
      <c r="H817" s="10" t="s">
        <v>1803</v>
      </c>
      <c r="I817" s="10" t="s">
        <v>120</v>
      </c>
      <c r="J817" s="14" t="s">
        <v>3914</v>
      </c>
      <c r="K817" s="15">
        <v>0</v>
      </c>
      <c r="L817" s="15">
        <v>250</v>
      </c>
      <c r="M817" s="15">
        <v>250</v>
      </c>
      <c r="N817" s="15">
        <v>250</v>
      </c>
      <c r="O817" s="18" t="s">
        <v>17</v>
      </c>
      <c r="P817" s="15">
        <v>1260</v>
      </c>
      <c r="Q817" s="16">
        <v>0.4</v>
      </c>
      <c r="R817" s="17" t="s">
        <v>22</v>
      </c>
      <c r="S817" s="19">
        <v>5599624.8399999999</v>
      </c>
      <c r="T817" s="14" t="s">
        <v>3915</v>
      </c>
      <c r="U817" s="12" t="s">
        <v>3916</v>
      </c>
      <c r="V817" s="12"/>
      <c r="W817" s="17" t="s">
        <v>17</v>
      </c>
      <c r="X817" s="17" t="s">
        <v>17</v>
      </c>
    </row>
    <row r="818" spans="1:24" ht="90" x14ac:dyDescent="0.25">
      <c r="A818" s="10" t="s">
        <v>1493</v>
      </c>
      <c r="B818" s="10" t="s">
        <v>2425</v>
      </c>
      <c r="C818" s="14" t="s">
        <v>16</v>
      </c>
      <c r="D818" s="9" t="s">
        <v>100</v>
      </c>
      <c r="E818" s="10" t="s">
        <v>2310</v>
      </c>
      <c r="F818" s="10" t="s">
        <v>2310</v>
      </c>
      <c r="G818" s="10" t="s">
        <v>2995</v>
      </c>
      <c r="H818" s="10" t="s">
        <v>3023</v>
      </c>
      <c r="I818" s="10" t="s">
        <v>2502</v>
      </c>
      <c r="J818" s="14" t="s">
        <v>996</v>
      </c>
      <c r="K818" s="15">
        <v>0</v>
      </c>
      <c r="L818" s="19">
        <v>13.13</v>
      </c>
      <c r="M818" s="19">
        <v>13.13</v>
      </c>
      <c r="N818" s="19">
        <v>13.13</v>
      </c>
      <c r="O818" s="19">
        <v>13.13</v>
      </c>
      <c r="P818" s="15">
        <v>0</v>
      </c>
      <c r="Q818" s="16">
        <v>0.4</v>
      </c>
      <c r="R818" s="17" t="s">
        <v>20</v>
      </c>
      <c r="S818" s="19">
        <v>690.08</v>
      </c>
      <c r="T818" s="14" t="s">
        <v>3917</v>
      </c>
      <c r="U818" s="12" t="s">
        <v>3918</v>
      </c>
      <c r="V818" s="12"/>
      <c r="W818" s="17" t="s">
        <v>3919</v>
      </c>
      <c r="X818" s="17" t="s">
        <v>3023</v>
      </c>
    </row>
    <row r="819" spans="1:24" ht="90" x14ac:dyDescent="0.25">
      <c r="A819" s="10" t="s">
        <v>1498</v>
      </c>
      <c r="B819" s="10" t="s">
        <v>2003</v>
      </c>
      <c r="C819" s="14" t="s">
        <v>16</v>
      </c>
      <c r="D819" s="9" t="s">
        <v>100</v>
      </c>
      <c r="E819" s="10" t="s">
        <v>3526</v>
      </c>
      <c r="F819" s="10" t="s">
        <v>3456</v>
      </c>
      <c r="G819" s="10" t="s">
        <v>3920</v>
      </c>
      <c r="H819" s="10" t="s">
        <v>3770</v>
      </c>
      <c r="I819" s="10" t="s">
        <v>2028</v>
      </c>
      <c r="J819" s="14" t="s">
        <v>3921</v>
      </c>
      <c r="K819" s="15">
        <v>0</v>
      </c>
      <c r="L819" s="15">
        <v>50</v>
      </c>
      <c r="M819" s="15">
        <v>50</v>
      </c>
      <c r="N819" s="15">
        <v>50</v>
      </c>
      <c r="O819" s="15">
        <v>50</v>
      </c>
      <c r="P819" s="15">
        <v>0</v>
      </c>
      <c r="Q819" s="16">
        <v>0.4</v>
      </c>
      <c r="R819" s="17" t="s">
        <v>20</v>
      </c>
      <c r="S819" s="19">
        <v>203205.65</v>
      </c>
      <c r="T819" s="14" t="s">
        <v>3922</v>
      </c>
      <c r="U819" s="12" t="s">
        <v>3923</v>
      </c>
      <c r="V819" s="12"/>
      <c r="W819" s="17" t="s">
        <v>3924</v>
      </c>
      <c r="X819" s="17" t="s">
        <v>3770</v>
      </c>
    </row>
    <row r="820" spans="1:24" ht="105" x14ac:dyDescent="0.25">
      <c r="A820" s="10" t="s">
        <v>1503</v>
      </c>
      <c r="B820" s="10" t="s">
        <v>2143</v>
      </c>
      <c r="C820" s="14" t="s">
        <v>16</v>
      </c>
      <c r="D820" s="9" t="s">
        <v>37</v>
      </c>
      <c r="E820" s="10" t="s">
        <v>2124</v>
      </c>
      <c r="F820" s="10" t="s">
        <v>3241</v>
      </c>
      <c r="G820" s="10" t="s">
        <v>3831</v>
      </c>
      <c r="H820" s="10" t="s">
        <v>120</v>
      </c>
      <c r="I820" s="10" t="s">
        <v>3295</v>
      </c>
      <c r="J820" s="14" t="s">
        <v>3925</v>
      </c>
      <c r="K820" s="15">
        <v>0</v>
      </c>
      <c r="L820" s="15">
        <v>50</v>
      </c>
      <c r="M820" s="15">
        <v>50</v>
      </c>
      <c r="N820" s="15">
        <v>50</v>
      </c>
      <c r="O820" s="18" t="s">
        <v>17</v>
      </c>
      <c r="P820" s="15">
        <v>0</v>
      </c>
      <c r="Q820" s="16">
        <v>0.4</v>
      </c>
      <c r="R820" s="17" t="s">
        <v>22</v>
      </c>
      <c r="S820" s="19">
        <v>923261.06</v>
      </c>
      <c r="T820" s="14" t="s">
        <v>3926</v>
      </c>
      <c r="U820" s="12" t="s">
        <v>3927</v>
      </c>
      <c r="V820" s="12"/>
      <c r="W820" s="17" t="s">
        <v>17</v>
      </c>
      <c r="X820" s="17" t="s">
        <v>17</v>
      </c>
    </row>
    <row r="821" spans="1:24" ht="90" x14ac:dyDescent="0.25">
      <c r="A821" s="10" t="s">
        <v>1509</v>
      </c>
      <c r="B821" s="10" t="s">
        <v>3077</v>
      </c>
      <c r="C821" s="14" t="s">
        <v>16</v>
      </c>
      <c r="D821" s="9" t="s">
        <v>100</v>
      </c>
      <c r="E821" s="10" t="s">
        <v>2613</v>
      </c>
      <c r="F821" s="10" t="s">
        <v>3060</v>
      </c>
      <c r="G821" s="10" t="s">
        <v>2371</v>
      </c>
      <c r="H821" s="10" t="s">
        <v>1072</v>
      </c>
      <c r="I821" s="10" t="s">
        <v>3928</v>
      </c>
      <c r="J821" s="14" t="s">
        <v>3929</v>
      </c>
      <c r="K821" s="15">
        <v>0</v>
      </c>
      <c r="L821" s="15">
        <v>250</v>
      </c>
      <c r="M821" s="15">
        <v>250</v>
      </c>
      <c r="N821" s="15">
        <v>250</v>
      </c>
      <c r="O821" s="15">
        <v>250</v>
      </c>
      <c r="P821" s="15">
        <v>0</v>
      </c>
      <c r="Q821" s="16">
        <v>0.4</v>
      </c>
      <c r="R821" s="17" t="s">
        <v>20</v>
      </c>
      <c r="S821" s="15">
        <v>90200</v>
      </c>
      <c r="T821" s="14" t="s">
        <v>3930</v>
      </c>
      <c r="U821" s="12" t="s">
        <v>3931</v>
      </c>
      <c r="V821" s="12"/>
      <c r="W821" s="17" t="s">
        <v>3932</v>
      </c>
      <c r="X821" s="17" t="s">
        <v>1072</v>
      </c>
    </row>
    <row r="822" spans="1:24" ht="60" x14ac:dyDescent="0.25">
      <c r="A822" s="10" t="s">
        <v>1516</v>
      </c>
      <c r="B822" s="10" t="s">
        <v>3201</v>
      </c>
      <c r="C822" s="14" t="s">
        <v>16</v>
      </c>
      <c r="D822" s="9" t="s">
        <v>100</v>
      </c>
      <c r="E822" s="10" t="s">
        <v>2622</v>
      </c>
      <c r="F822" s="10" t="s">
        <v>2974</v>
      </c>
      <c r="G822" s="10" t="s">
        <v>3933</v>
      </c>
      <c r="H822" s="10" t="s">
        <v>3934</v>
      </c>
      <c r="I822" s="10" t="s">
        <v>678</v>
      </c>
      <c r="J822" s="14" t="s">
        <v>3935</v>
      </c>
      <c r="K822" s="15">
        <v>150</v>
      </c>
      <c r="L822" s="15">
        <v>100</v>
      </c>
      <c r="M822" s="15">
        <v>250</v>
      </c>
      <c r="N822" s="15">
        <v>250</v>
      </c>
      <c r="O822" s="15">
        <v>250</v>
      </c>
      <c r="P822" s="15">
        <v>400</v>
      </c>
      <c r="Q822" s="19">
        <v>6.1</v>
      </c>
      <c r="R822" s="17" t="s">
        <v>20</v>
      </c>
      <c r="S822" s="19">
        <v>5255.72</v>
      </c>
      <c r="T822" s="14" t="s">
        <v>3936</v>
      </c>
      <c r="U822" s="12" t="s">
        <v>3937</v>
      </c>
      <c r="V822" s="12"/>
      <c r="W822" s="17" t="s">
        <v>3938</v>
      </c>
      <c r="X822" s="17" t="s">
        <v>3934</v>
      </c>
    </row>
    <row r="823" spans="1:24" ht="60" x14ac:dyDescent="0.25">
      <c r="A823" s="10" t="s">
        <v>1523</v>
      </c>
      <c r="B823" s="10" t="s">
        <v>3354</v>
      </c>
      <c r="C823" s="14" t="s">
        <v>16</v>
      </c>
      <c r="D823" s="9" t="s">
        <v>37</v>
      </c>
      <c r="E823" s="10" t="s">
        <v>3474</v>
      </c>
      <c r="F823" s="10" t="s">
        <v>3185</v>
      </c>
      <c r="G823" s="10" t="s">
        <v>3019</v>
      </c>
      <c r="H823" s="10" t="s">
        <v>120</v>
      </c>
      <c r="I823" s="10" t="s">
        <v>3939</v>
      </c>
      <c r="J823" s="14" t="s">
        <v>3940</v>
      </c>
      <c r="K823" s="15">
        <v>12</v>
      </c>
      <c r="L823" s="15">
        <v>238</v>
      </c>
      <c r="M823" s="15">
        <v>250</v>
      </c>
      <c r="N823" s="15">
        <v>250</v>
      </c>
      <c r="O823" s="18" t="s">
        <v>17</v>
      </c>
      <c r="P823" s="15">
        <v>0</v>
      </c>
      <c r="Q823" s="16">
        <v>0.4</v>
      </c>
      <c r="R823" s="17" t="s">
        <v>20</v>
      </c>
      <c r="S823" s="19">
        <v>12508.61</v>
      </c>
      <c r="T823" s="14" t="s">
        <v>3941</v>
      </c>
      <c r="U823" s="12" t="s">
        <v>3942</v>
      </c>
      <c r="V823" s="12"/>
      <c r="W823" s="17" t="s">
        <v>17</v>
      </c>
      <c r="X823" s="17" t="s">
        <v>17</v>
      </c>
    </row>
    <row r="824" spans="1:24" ht="30" x14ac:dyDescent="0.25">
      <c r="A824" s="10" t="s">
        <v>1530</v>
      </c>
      <c r="B824" s="10" t="s">
        <v>2585</v>
      </c>
      <c r="C824" s="14" t="s">
        <v>16</v>
      </c>
      <c r="D824" s="9" t="s">
        <v>100</v>
      </c>
      <c r="E824" s="10" t="s">
        <v>2932</v>
      </c>
      <c r="F824" s="10" t="s">
        <v>1987</v>
      </c>
      <c r="G824" s="10" t="s">
        <v>3943</v>
      </c>
      <c r="H824" s="10" t="s">
        <v>2622</v>
      </c>
      <c r="I824" s="10" t="s">
        <v>3132</v>
      </c>
      <c r="J824" s="14" t="s">
        <v>39</v>
      </c>
      <c r="K824" s="15">
        <v>15</v>
      </c>
      <c r="L824" s="15">
        <v>0</v>
      </c>
      <c r="M824" s="15">
        <v>15</v>
      </c>
      <c r="N824" s="15">
        <v>15</v>
      </c>
      <c r="O824" s="15">
        <v>15</v>
      </c>
      <c r="P824" s="15">
        <v>0</v>
      </c>
      <c r="Q824" s="16">
        <v>0.4</v>
      </c>
      <c r="R824" s="17" t="s">
        <v>20</v>
      </c>
      <c r="S824" s="15">
        <v>550</v>
      </c>
      <c r="T824" s="14" t="s">
        <v>3360</v>
      </c>
      <c r="U824" s="12" t="s">
        <v>3944</v>
      </c>
      <c r="V824" s="12"/>
      <c r="W824" s="17" t="s">
        <v>3945</v>
      </c>
      <c r="X824" s="17" t="s">
        <v>2622</v>
      </c>
    </row>
    <row r="825" spans="1:24" ht="75" x14ac:dyDescent="0.25">
      <c r="A825" s="10" t="s">
        <v>1535</v>
      </c>
      <c r="B825" s="10" t="s">
        <v>1999</v>
      </c>
      <c r="C825" s="14" t="s">
        <v>16</v>
      </c>
      <c r="D825" s="9" t="s">
        <v>100</v>
      </c>
      <c r="E825" s="10" t="s">
        <v>2878</v>
      </c>
      <c r="F825" s="10" t="s">
        <v>3143</v>
      </c>
      <c r="G825" s="10" t="s">
        <v>3170</v>
      </c>
      <c r="H825" s="10" t="s">
        <v>331</v>
      </c>
      <c r="I825" s="10" t="s">
        <v>2622</v>
      </c>
      <c r="J825" s="14" t="s">
        <v>39</v>
      </c>
      <c r="K825" s="15">
        <v>0</v>
      </c>
      <c r="L825" s="15">
        <v>15</v>
      </c>
      <c r="M825" s="15">
        <v>15</v>
      </c>
      <c r="N825" s="15">
        <v>15</v>
      </c>
      <c r="O825" s="15">
        <v>15</v>
      </c>
      <c r="P825" s="15">
        <v>250</v>
      </c>
      <c r="Q825" s="16">
        <v>0.4</v>
      </c>
      <c r="R825" s="17" t="s">
        <v>20</v>
      </c>
      <c r="S825" s="15">
        <v>550</v>
      </c>
      <c r="T825" s="14" t="s">
        <v>3946</v>
      </c>
      <c r="U825" s="12" t="s">
        <v>3947</v>
      </c>
      <c r="V825" s="12"/>
      <c r="W825" s="17" t="s">
        <v>3948</v>
      </c>
      <c r="X825" s="17" t="s">
        <v>331</v>
      </c>
    </row>
    <row r="826" spans="1:24" ht="60" x14ac:dyDescent="0.25">
      <c r="A826" s="10" t="s">
        <v>1541</v>
      </c>
      <c r="B826" s="10" t="s">
        <v>2956</v>
      </c>
      <c r="C826" s="14" t="s">
        <v>16</v>
      </c>
      <c r="D826" s="9" t="s">
        <v>100</v>
      </c>
      <c r="E826" s="10" t="s">
        <v>276</v>
      </c>
      <c r="F826" s="10" t="s">
        <v>3256</v>
      </c>
      <c r="G826" s="10" t="s">
        <v>3229</v>
      </c>
      <c r="H826" s="10" t="s">
        <v>3354</v>
      </c>
      <c r="I826" s="10" t="s">
        <v>3376</v>
      </c>
      <c r="J826" s="14" t="s">
        <v>3949</v>
      </c>
      <c r="K826" s="15">
        <v>4</v>
      </c>
      <c r="L826" s="15">
        <v>11</v>
      </c>
      <c r="M826" s="15">
        <v>15</v>
      </c>
      <c r="N826" s="15">
        <v>15</v>
      </c>
      <c r="O826" s="15">
        <v>15</v>
      </c>
      <c r="P826" s="15">
        <v>0</v>
      </c>
      <c r="Q826" s="16">
        <v>0.4</v>
      </c>
      <c r="R826" s="17" t="s">
        <v>20</v>
      </c>
      <c r="S826" s="15">
        <v>550</v>
      </c>
      <c r="T826" s="14" t="s">
        <v>3950</v>
      </c>
      <c r="U826" s="12" t="s">
        <v>3951</v>
      </c>
      <c r="V826" s="12"/>
      <c r="W826" s="17" t="s">
        <v>1933</v>
      </c>
      <c r="X826" s="17" t="s">
        <v>3354</v>
      </c>
    </row>
    <row r="827" spans="1:24" ht="60" x14ac:dyDescent="0.25">
      <c r="A827" s="10" t="s">
        <v>1545</v>
      </c>
      <c r="B827" s="10" t="s">
        <v>2050</v>
      </c>
      <c r="C827" s="14" t="s">
        <v>16</v>
      </c>
      <c r="D827" s="9" t="s">
        <v>100</v>
      </c>
      <c r="E827" s="10" t="s">
        <v>3166</v>
      </c>
      <c r="F827" s="10" t="s">
        <v>3166</v>
      </c>
      <c r="G827" s="10" t="s">
        <v>3023</v>
      </c>
      <c r="H827" s="10" t="s">
        <v>3526</v>
      </c>
      <c r="I827" s="10" t="s">
        <v>3799</v>
      </c>
      <c r="J827" s="14" t="s">
        <v>3952</v>
      </c>
      <c r="K827" s="15">
        <v>0</v>
      </c>
      <c r="L827" s="19">
        <v>0.99</v>
      </c>
      <c r="M827" s="19">
        <v>0.99</v>
      </c>
      <c r="N827" s="19">
        <v>0.99</v>
      </c>
      <c r="O827" s="19">
        <v>0.99</v>
      </c>
      <c r="P827" s="15">
        <v>0</v>
      </c>
      <c r="Q827" s="16">
        <v>0.4</v>
      </c>
      <c r="R827" s="17" t="s">
        <v>20</v>
      </c>
      <c r="S827" s="15">
        <v>550</v>
      </c>
      <c r="T827" s="14" t="s">
        <v>3953</v>
      </c>
      <c r="U827" s="12" t="s">
        <v>3954</v>
      </c>
      <c r="V827" s="12"/>
      <c r="W827" s="17" t="s">
        <v>3955</v>
      </c>
      <c r="X827" s="17" t="s">
        <v>3526</v>
      </c>
    </row>
    <row r="828" spans="1:24" ht="75" x14ac:dyDescent="0.25">
      <c r="A828" s="10" t="s">
        <v>1550</v>
      </c>
      <c r="B828" s="10" t="s">
        <v>3228</v>
      </c>
      <c r="C828" s="14" t="s">
        <v>16</v>
      </c>
      <c r="D828" s="9" t="s">
        <v>100</v>
      </c>
      <c r="E828" s="10" t="s">
        <v>3310</v>
      </c>
      <c r="F828" s="10" t="s">
        <v>3831</v>
      </c>
      <c r="G828" s="10" t="s">
        <v>3956</v>
      </c>
      <c r="H828" s="10" t="s">
        <v>3093</v>
      </c>
      <c r="I828" s="10" t="s">
        <v>3957</v>
      </c>
      <c r="J828" s="14" t="s">
        <v>3958</v>
      </c>
      <c r="K828" s="15">
        <v>0</v>
      </c>
      <c r="L828" s="15">
        <v>30</v>
      </c>
      <c r="M828" s="15">
        <v>30</v>
      </c>
      <c r="N828" s="15">
        <v>30</v>
      </c>
      <c r="O828" s="15">
        <v>30</v>
      </c>
      <c r="P828" s="15">
        <v>0</v>
      </c>
      <c r="Q828" s="16">
        <v>0.4</v>
      </c>
      <c r="R828" s="17" t="s">
        <v>20</v>
      </c>
      <c r="S828" s="16">
        <v>125873.2</v>
      </c>
      <c r="T828" s="14" t="s">
        <v>3959</v>
      </c>
      <c r="U828" s="12" t="s">
        <v>3960</v>
      </c>
      <c r="V828" s="12"/>
      <c r="W828" s="17" t="s">
        <v>3961</v>
      </c>
      <c r="X828" s="17" t="s">
        <v>3093</v>
      </c>
    </row>
    <row r="829" spans="1:24" ht="75" x14ac:dyDescent="0.25">
      <c r="A829" s="10" t="s">
        <v>1556</v>
      </c>
      <c r="B829" s="10" t="s">
        <v>2622</v>
      </c>
      <c r="C829" s="14" t="s">
        <v>28</v>
      </c>
      <c r="D829" s="9" t="s">
        <v>150</v>
      </c>
      <c r="E829" s="10" t="s">
        <v>331</v>
      </c>
      <c r="F829" s="10" t="s">
        <v>120</v>
      </c>
      <c r="G829" s="10" t="s">
        <v>120</v>
      </c>
      <c r="H829" s="10" t="s">
        <v>3228</v>
      </c>
      <c r="I829" s="10" t="s">
        <v>120</v>
      </c>
      <c r="J829" s="14" t="s">
        <v>3958</v>
      </c>
      <c r="K829" s="15">
        <v>0</v>
      </c>
      <c r="L829" s="15">
        <v>100</v>
      </c>
      <c r="M829" s="15">
        <v>100</v>
      </c>
      <c r="N829" s="15">
        <v>100</v>
      </c>
      <c r="O829" s="18" t="s">
        <v>17</v>
      </c>
      <c r="P829" s="15">
        <v>0</v>
      </c>
      <c r="Q829" s="16">
        <v>0.4</v>
      </c>
      <c r="R829" s="17" t="s">
        <v>20</v>
      </c>
      <c r="S829" s="19">
        <v>412827.72</v>
      </c>
      <c r="T829" s="14" t="s">
        <v>3962</v>
      </c>
      <c r="U829" s="12" t="s">
        <v>3963</v>
      </c>
      <c r="V829" s="12"/>
      <c r="W829" s="17" t="s">
        <v>17</v>
      </c>
      <c r="X829" s="17" t="s">
        <v>17</v>
      </c>
    </row>
    <row r="830" spans="1:24" ht="30" x14ac:dyDescent="0.25">
      <c r="A830" s="10" t="s">
        <v>1561</v>
      </c>
      <c r="B830" s="10" t="s">
        <v>1387</v>
      </c>
      <c r="C830" s="14" t="s">
        <v>16</v>
      </c>
      <c r="D830" s="9" t="s">
        <v>100</v>
      </c>
      <c r="E830" s="10" t="s">
        <v>3217</v>
      </c>
      <c r="F830" s="10" t="s">
        <v>2932</v>
      </c>
      <c r="G830" s="10" t="s">
        <v>3964</v>
      </c>
      <c r="H830" s="10" t="s">
        <v>2533</v>
      </c>
      <c r="I830" s="10" t="s">
        <v>3853</v>
      </c>
      <c r="J830" s="14" t="s">
        <v>2157</v>
      </c>
      <c r="K830" s="15">
        <v>0</v>
      </c>
      <c r="L830" s="15">
        <v>200</v>
      </c>
      <c r="M830" s="15">
        <v>200</v>
      </c>
      <c r="N830" s="15">
        <v>200</v>
      </c>
      <c r="O830" s="15">
        <v>150</v>
      </c>
      <c r="P830" s="15">
        <v>0</v>
      </c>
      <c r="Q830" s="16">
        <v>0.4</v>
      </c>
      <c r="R830" s="17" t="s">
        <v>20</v>
      </c>
      <c r="S830" s="19">
        <v>7883.58</v>
      </c>
      <c r="T830" s="14" t="s">
        <v>2940</v>
      </c>
      <c r="U830" s="12" t="s">
        <v>3965</v>
      </c>
      <c r="V830" s="12"/>
      <c r="W830" s="17" t="s">
        <v>3966</v>
      </c>
      <c r="X830" s="17" t="s">
        <v>2533</v>
      </c>
    </row>
    <row r="831" spans="1:24" ht="30" x14ac:dyDescent="0.25">
      <c r="A831" s="10" t="s">
        <v>1566</v>
      </c>
      <c r="B831" s="10" t="s">
        <v>2028</v>
      </c>
      <c r="C831" s="14" t="s">
        <v>16</v>
      </c>
      <c r="D831" s="9" t="s">
        <v>100</v>
      </c>
      <c r="E831" s="10" t="s">
        <v>3101</v>
      </c>
      <c r="F831" s="10" t="s">
        <v>1767</v>
      </c>
      <c r="G831" s="10" t="s">
        <v>3324</v>
      </c>
      <c r="H831" s="10" t="s">
        <v>3831</v>
      </c>
      <c r="I831" s="10" t="s">
        <v>2949</v>
      </c>
      <c r="J831" s="14" t="s">
        <v>3967</v>
      </c>
      <c r="K831" s="15">
        <v>0</v>
      </c>
      <c r="L831" s="15">
        <v>7</v>
      </c>
      <c r="M831" s="15">
        <v>7</v>
      </c>
      <c r="N831" s="15">
        <v>7</v>
      </c>
      <c r="O831" s="15">
        <v>7</v>
      </c>
      <c r="P831" s="15">
        <v>0</v>
      </c>
      <c r="Q831" s="16">
        <v>0.4</v>
      </c>
      <c r="R831" s="17" t="s">
        <v>20</v>
      </c>
      <c r="S831" s="15">
        <v>550</v>
      </c>
      <c r="T831" s="14" t="s">
        <v>3722</v>
      </c>
      <c r="U831" s="12" t="s">
        <v>3968</v>
      </c>
      <c r="V831" s="12"/>
      <c r="W831" s="17" t="s">
        <v>3969</v>
      </c>
      <c r="X831" s="17" t="s">
        <v>3831</v>
      </c>
    </row>
    <row r="832" spans="1:24" ht="60" x14ac:dyDescent="0.25">
      <c r="A832" s="10" t="s">
        <v>1571</v>
      </c>
      <c r="B832" s="10" t="s">
        <v>3175</v>
      </c>
      <c r="C832" s="14" t="s">
        <v>16</v>
      </c>
      <c r="D832" s="9" t="s">
        <v>100</v>
      </c>
      <c r="E832" s="10" t="s">
        <v>2547</v>
      </c>
      <c r="F832" s="10" t="s">
        <v>3136</v>
      </c>
      <c r="G832" s="10" t="s">
        <v>3410</v>
      </c>
      <c r="H832" s="10" t="s">
        <v>2974</v>
      </c>
      <c r="I832" s="10" t="s">
        <v>2028</v>
      </c>
      <c r="J832" s="14" t="s">
        <v>1806</v>
      </c>
      <c r="K832" s="15">
        <v>0</v>
      </c>
      <c r="L832" s="15">
        <v>15</v>
      </c>
      <c r="M832" s="15">
        <v>15</v>
      </c>
      <c r="N832" s="15">
        <v>15</v>
      </c>
      <c r="O832" s="15">
        <v>15</v>
      </c>
      <c r="P832" s="15">
        <v>0</v>
      </c>
      <c r="Q832" s="16">
        <v>0.4</v>
      </c>
      <c r="R832" s="17" t="s">
        <v>20</v>
      </c>
      <c r="S832" s="15">
        <v>550</v>
      </c>
      <c r="T832" s="14" t="s">
        <v>3970</v>
      </c>
      <c r="U832" s="12" t="s">
        <v>3971</v>
      </c>
      <c r="V832" s="12"/>
      <c r="W832" s="17" t="s">
        <v>3972</v>
      </c>
      <c r="X832" s="17" t="s">
        <v>2974</v>
      </c>
    </row>
    <row r="833" spans="1:24" ht="30" x14ac:dyDescent="0.25">
      <c r="A833" s="10" t="s">
        <v>1577</v>
      </c>
      <c r="B833" s="10" t="s">
        <v>1880</v>
      </c>
      <c r="C833" s="14" t="s">
        <v>16</v>
      </c>
      <c r="D833" s="9" t="s">
        <v>100</v>
      </c>
      <c r="E833" s="10" t="s">
        <v>2337</v>
      </c>
      <c r="F833" s="10" t="s">
        <v>1805</v>
      </c>
      <c r="G833" s="10" t="s">
        <v>2538</v>
      </c>
      <c r="H833" s="10" t="s">
        <v>3182</v>
      </c>
      <c r="I833" s="10" t="s">
        <v>2538</v>
      </c>
      <c r="J833" s="14" t="s">
        <v>3973</v>
      </c>
      <c r="K833" s="15">
        <v>4</v>
      </c>
      <c r="L833" s="15">
        <v>11</v>
      </c>
      <c r="M833" s="15">
        <v>15</v>
      </c>
      <c r="N833" s="15">
        <v>15</v>
      </c>
      <c r="O833" s="15">
        <v>15</v>
      </c>
      <c r="P833" s="15">
        <v>0</v>
      </c>
      <c r="Q833" s="16">
        <v>0.4</v>
      </c>
      <c r="R833" s="17" t="s">
        <v>20</v>
      </c>
      <c r="S833" s="15">
        <v>550</v>
      </c>
      <c r="T833" s="14" t="s">
        <v>113</v>
      </c>
      <c r="U833" s="12" t="s">
        <v>3974</v>
      </c>
      <c r="V833" s="12"/>
      <c r="W833" s="17" t="s">
        <v>3975</v>
      </c>
      <c r="X833" s="17" t="s">
        <v>3182</v>
      </c>
    </row>
    <row r="834" spans="1:24" ht="75" x14ac:dyDescent="0.25">
      <c r="A834" s="10" t="s">
        <v>1581</v>
      </c>
      <c r="B834" s="10" t="s">
        <v>3256</v>
      </c>
      <c r="C834" s="14" t="s">
        <v>16</v>
      </c>
      <c r="D834" s="9" t="s">
        <v>100</v>
      </c>
      <c r="E834" s="10" t="s">
        <v>3028</v>
      </c>
      <c r="F834" s="10" t="s">
        <v>2859</v>
      </c>
      <c r="G834" s="10" t="s">
        <v>2456</v>
      </c>
      <c r="H834" s="10" t="s">
        <v>1803</v>
      </c>
      <c r="I834" s="10" t="s">
        <v>1803</v>
      </c>
      <c r="J834" s="14" t="s">
        <v>3976</v>
      </c>
      <c r="K834" s="15">
        <v>0</v>
      </c>
      <c r="L834" s="16">
        <v>10.5</v>
      </c>
      <c r="M834" s="16">
        <v>10.5</v>
      </c>
      <c r="N834" s="16">
        <v>10.5</v>
      </c>
      <c r="O834" s="16">
        <v>10.5</v>
      </c>
      <c r="P834" s="15">
        <v>0</v>
      </c>
      <c r="Q834" s="16">
        <v>0.4</v>
      </c>
      <c r="R834" s="17" t="s">
        <v>20</v>
      </c>
      <c r="S834" s="15">
        <v>550</v>
      </c>
      <c r="T834" s="14" t="s">
        <v>3977</v>
      </c>
      <c r="U834" s="12" t="s">
        <v>3978</v>
      </c>
      <c r="V834" s="12"/>
      <c r="W834" s="17" t="s">
        <v>3979</v>
      </c>
      <c r="X834" s="17" t="s">
        <v>1803</v>
      </c>
    </row>
    <row r="835" spans="1:24" ht="60" x14ac:dyDescent="0.25">
      <c r="A835" s="10" t="s">
        <v>1586</v>
      </c>
      <c r="B835" s="10" t="s">
        <v>2949</v>
      </c>
      <c r="C835" s="14" t="s">
        <v>16</v>
      </c>
      <c r="D835" s="9" t="s">
        <v>677</v>
      </c>
      <c r="E835" s="10" t="s">
        <v>3082</v>
      </c>
      <c r="F835" s="10" t="s">
        <v>3300</v>
      </c>
      <c r="G835" s="10" t="s">
        <v>3658</v>
      </c>
      <c r="H835" s="10" t="s">
        <v>3405</v>
      </c>
      <c r="I835" s="10" t="s">
        <v>3653</v>
      </c>
      <c r="J835" s="14" t="s">
        <v>3980</v>
      </c>
      <c r="K835" s="15">
        <v>0</v>
      </c>
      <c r="L835" s="15">
        <v>80</v>
      </c>
      <c r="M835" s="15">
        <v>80</v>
      </c>
      <c r="N835" s="15">
        <v>80</v>
      </c>
      <c r="O835" s="18" t="s">
        <v>17</v>
      </c>
      <c r="P835" s="15">
        <v>160</v>
      </c>
      <c r="Q835" s="19">
        <v>6.1</v>
      </c>
      <c r="R835" s="17" t="s">
        <v>20</v>
      </c>
      <c r="S835" s="19">
        <v>4024.58</v>
      </c>
      <c r="T835" s="14" t="s">
        <v>3981</v>
      </c>
      <c r="U835" s="12" t="s">
        <v>3661</v>
      </c>
      <c r="V835" s="12"/>
      <c r="W835" s="17" t="s">
        <v>17</v>
      </c>
      <c r="X835" s="17" t="s">
        <v>17</v>
      </c>
    </row>
    <row r="836" spans="1:24" ht="75" x14ac:dyDescent="0.25">
      <c r="A836" s="10" t="s">
        <v>1592</v>
      </c>
      <c r="B836" s="10" t="s">
        <v>1824</v>
      </c>
      <c r="C836" s="14" t="s">
        <v>16</v>
      </c>
      <c r="D836" s="9" t="s">
        <v>100</v>
      </c>
      <c r="E836" s="10" t="s">
        <v>2698</v>
      </c>
      <c r="F836" s="10" t="s">
        <v>1627</v>
      </c>
      <c r="G836" s="10" t="s">
        <v>2944</v>
      </c>
      <c r="H836" s="10" t="s">
        <v>2950</v>
      </c>
      <c r="I836" s="10" t="s">
        <v>3783</v>
      </c>
      <c r="J836" s="14" t="s">
        <v>3982</v>
      </c>
      <c r="K836" s="15">
        <v>0</v>
      </c>
      <c r="L836" s="15">
        <v>500</v>
      </c>
      <c r="M836" s="15">
        <v>500</v>
      </c>
      <c r="N836" s="15">
        <v>500</v>
      </c>
      <c r="O836" s="15">
        <v>500</v>
      </c>
      <c r="P836" s="15">
        <v>630</v>
      </c>
      <c r="Q836" s="19">
        <v>6.1</v>
      </c>
      <c r="R836" s="17" t="s">
        <v>20</v>
      </c>
      <c r="S836" s="16">
        <v>26278.6</v>
      </c>
      <c r="T836" s="14" t="s">
        <v>3983</v>
      </c>
      <c r="U836" s="12" t="s">
        <v>3984</v>
      </c>
      <c r="V836" s="12"/>
      <c r="W836" s="17" t="s">
        <v>3985</v>
      </c>
      <c r="X836" s="17" t="s">
        <v>2950</v>
      </c>
    </row>
    <row r="837" spans="1:24" ht="45" x14ac:dyDescent="0.25">
      <c r="A837" s="10" t="s">
        <v>1598</v>
      </c>
      <c r="B837" s="10" t="s">
        <v>2095</v>
      </c>
      <c r="C837" s="14" t="s">
        <v>28</v>
      </c>
      <c r="D837" s="9" t="s">
        <v>150</v>
      </c>
      <c r="E837" s="10" t="s">
        <v>2228</v>
      </c>
      <c r="F837" s="10" t="s">
        <v>120</v>
      </c>
      <c r="G837" s="10" t="s">
        <v>120</v>
      </c>
      <c r="H837" s="10" t="s">
        <v>1457</v>
      </c>
      <c r="I837" s="10" t="s">
        <v>120</v>
      </c>
      <c r="J837" s="14" t="s">
        <v>3986</v>
      </c>
      <c r="K837" s="15">
        <v>0</v>
      </c>
      <c r="L837" s="15">
        <v>150</v>
      </c>
      <c r="M837" s="15">
        <v>150</v>
      </c>
      <c r="N837" s="15">
        <v>150</v>
      </c>
      <c r="O837" s="18" t="s">
        <v>17</v>
      </c>
      <c r="P837" s="15">
        <v>0</v>
      </c>
      <c r="Q837" s="16">
        <v>0.4</v>
      </c>
      <c r="R837" s="17" t="s">
        <v>20</v>
      </c>
      <c r="S837" s="19">
        <v>7883.58</v>
      </c>
      <c r="T837" s="14" t="s">
        <v>3987</v>
      </c>
      <c r="U837" s="12" t="s">
        <v>3988</v>
      </c>
      <c r="V837" s="12"/>
      <c r="W837" s="17" t="s">
        <v>17</v>
      </c>
      <c r="X837" s="17" t="s">
        <v>17</v>
      </c>
    </row>
    <row r="838" spans="1:24" ht="45" x14ac:dyDescent="0.25">
      <c r="A838" s="10" t="s">
        <v>1602</v>
      </c>
      <c r="B838" s="10" t="s">
        <v>2095</v>
      </c>
      <c r="C838" s="14" t="s">
        <v>16</v>
      </c>
      <c r="D838" s="9" t="s">
        <v>100</v>
      </c>
      <c r="E838" s="10" t="s">
        <v>2515</v>
      </c>
      <c r="F838" s="10" t="s">
        <v>1627</v>
      </c>
      <c r="G838" s="10" t="s">
        <v>2944</v>
      </c>
      <c r="H838" s="10" t="s">
        <v>1237</v>
      </c>
      <c r="I838" s="10" t="s">
        <v>3783</v>
      </c>
      <c r="J838" s="14" t="s">
        <v>2022</v>
      </c>
      <c r="K838" s="15">
        <v>65</v>
      </c>
      <c r="L838" s="15">
        <v>20</v>
      </c>
      <c r="M838" s="15">
        <v>85</v>
      </c>
      <c r="N838" s="15">
        <v>85</v>
      </c>
      <c r="O838" s="15">
        <v>85</v>
      </c>
      <c r="P838" s="15">
        <v>0</v>
      </c>
      <c r="Q838" s="16">
        <v>0.4</v>
      </c>
      <c r="R838" s="17" t="s">
        <v>22</v>
      </c>
      <c r="S838" s="19">
        <v>1051.1400000000001</v>
      </c>
      <c r="T838" s="14" t="s">
        <v>3989</v>
      </c>
      <c r="U838" s="12" t="s">
        <v>3990</v>
      </c>
      <c r="V838" s="12"/>
      <c r="W838" s="17" t="s">
        <v>3991</v>
      </c>
      <c r="X838" s="17" t="s">
        <v>1237</v>
      </c>
    </row>
    <row r="839" spans="1:24" ht="90" x14ac:dyDescent="0.25">
      <c r="A839" s="10" t="s">
        <v>1607</v>
      </c>
      <c r="B839" s="10" t="s">
        <v>2205</v>
      </c>
      <c r="C839" s="14" t="s">
        <v>16</v>
      </c>
      <c r="D839" s="9" t="s">
        <v>37</v>
      </c>
      <c r="E839" s="10" t="s">
        <v>276</v>
      </c>
      <c r="F839" s="10" t="s">
        <v>3028</v>
      </c>
      <c r="G839" s="10" t="s">
        <v>2974</v>
      </c>
      <c r="H839" s="10" t="s">
        <v>120</v>
      </c>
      <c r="I839" s="10" t="s">
        <v>120</v>
      </c>
      <c r="J839" s="14" t="s">
        <v>3992</v>
      </c>
      <c r="K839" s="15">
        <v>0</v>
      </c>
      <c r="L839" s="15">
        <v>15</v>
      </c>
      <c r="M839" s="15">
        <v>15</v>
      </c>
      <c r="N839" s="15">
        <v>15</v>
      </c>
      <c r="O839" s="18" t="s">
        <v>17</v>
      </c>
      <c r="P839" s="15">
        <v>0</v>
      </c>
      <c r="Q839" s="16">
        <v>0.4</v>
      </c>
      <c r="R839" s="17" t="s">
        <v>20</v>
      </c>
      <c r="S839" s="15">
        <v>550</v>
      </c>
      <c r="T839" s="14" t="s">
        <v>3993</v>
      </c>
      <c r="U839" s="12" t="s">
        <v>3994</v>
      </c>
      <c r="V839" s="12"/>
      <c r="W839" s="17" t="s">
        <v>17</v>
      </c>
      <c r="X839" s="17" t="s">
        <v>17</v>
      </c>
    </row>
    <row r="840" spans="1:24" ht="90" x14ac:dyDescent="0.25">
      <c r="A840" s="10" t="s">
        <v>1611</v>
      </c>
      <c r="B840" s="10" t="s">
        <v>2878</v>
      </c>
      <c r="C840" s="14" t="s">
        <v>16</v>
      </c>
      <c r="D840" s="9" t="s">
        <v>100</v>
      </c>
      <c r="E840" s="10" t="s">
        <v>276</v>
      </c>
      <c r="F840" s="10" t="s">
        <v>3028</v>
      </c>
      <c r="G840" s="10" t="s">
        <v>2974</v>
      </c>
      <c r="H840" s="10" t="s">
        <v>1582</v>
      </c>
      <c r="I840" s="10" t="s">
        <v>2974</v>
      </c>
      <c r="J840" s="14" t="s">
        <v>3995</v>
      </c>
      <c r="K840" s="15">
        <v>0</v>
      </c>
      <c r="L840" s="15">
        <v>15</v>
      </c>
      <c r="M840" s="15">
        <v>15</v>
      </c>
      <c r="N840" s="15">
        <v>15</v>
      </c>
      <c r="O840" s="15">
        <v>15</v>
      </c>
      <c r="P840" s="15">
        <v>0</v>
      </c>
      <c r="Q840" s="16">
        <v>0.4</v>
      </c>
      <c r="R840" s="17" t="s">
        <v>20</v>
      </c>
      <c r="S840" s="15">
        <v>550</v>
      </c>
      <c r="T840" s="14" t="s">
        <v>3996</v>
      </c>
      <c r="U840" s="12" t="s">
        <v>3997</v>
      </c>
      <c r="V840" s="12"/>
      <c r="W840" s="17" t="s">
        <v>3998</v>
      </c>
      <c r="X840" s="17" t="s">
        <v>1582</v>
      </c>
    </row>
    <row r="841" spans="1:24" ht="90" x14ac:dyDescent="0.25">
      <c r="A841" s="10" t="s">
        <v>1620</v>
      </c>
      <c r="B841" s="10" t="s">
        <v>2205</v>
      </c>
      <c r="C841" s="14" t="s">
        <v>16</v>
      </c>
      <c r="D841" s="9" t="s">
        <v>37</v>
      </c>
      <c r="E841" s="10" t="s">
        <v>276</v>
      </c>
      <c r="F841" s="10" t="s">
        <v>3028</v>
      </c>
      <c r="G841" s="10" t="s">
        <v>2974</v>
      </c>
      <c r="H841" s="10" t="s">
        <v>120</v>
      </c>
      <c r="I841" s="10" t="s">
        <v>120</v>
      </c>
      <c r="J841" s="14" t="s">
        <v>3999</v>
      </c>
      <c r="K841" s="15">
        <v>0</v>
      </c>
      <c r="L841" s="15">
        <v>15</v>
      </c>
      <c r="M841" s="15">
        <v>15</v>
      </c>
      <c r="N841" s="15">
        <v>15</v>
      </c>
      <c r="O841" s="18" t="s">
        <v>17</v>
      </c>
      <c r="P841" s="15">
        <v>0</v>
      </c>
      <c r="Q841" s="16">
        <v>0.4</v>
      </c>
      <c r="R841" s="17" t="s">
        <v>20</v>
      </c>
      <c r="S841" s="15">
        <v>550</v>
      </c>
      <c r="T841" s="14" t="s">
        <v>3034</v>
      </c>
      <c r="U841" s="12" t="s">
        <v>4000</v>
      </c>
      <c r="V841" s="12"/>
      <c r="W841" s="17" t="s">
        <v>17</v>
      </c>
      <c r="X841" s="17" t="s">
        <v>17</v>
      </c>
    </row>
    <row r="842" spans="1:24" ht="105" x14ac:dyDescent="0.25">
      <c r="A842" s="10" t="s">
        <v>1626</v>
      </c>
      <c r="B842" s="10" t="s">
        <v>3413</v>
      </c>
      <c r="C842" s="14" t="s">
        <v>16</v>
      </c>
      <c r="D842" s="9" t="s">
        <v>100</v>
      </c>
      <c r="E842" s="10" t="s">
        <v>2547</v>
      </c>
      <c r="F842" s="10" t="s">
        <v>2931</v>
      </c>
      <c r="G842" s="10" t="s">
        <v>3176</v>
      </c>
      <c r="H842" s="10" t="s">
        <v>3089</v>
      </c>
      <c r="I842" s="10" t="s">
        <v>3108</v>
      </c>
      <c r="J842" s="14" t="s">
        <v>2673</v>
      </c>
      <c r="K842" s="15">
        <v>0</v>
      </c>
      <c r="L842" s="15">
        <v>15</v>
      </c>
      <c r="M842" s="15">
        <v>15</v>
      </c>
      <c r="N842" s="15">
        <v>15</v>
      </c>
      <c r="O842" s="15">
        <v>15</v>
      </c>
      <c r="P842" s="15">
        <v>0</v>
      </c>
      <c r="Q842" s="16">
        <v>0.4</v>
      </c>
      <c r="R842" s="17" t="s">
        <v>20</v>
      </c>
      <c r="S842" s="15">
        <v>550</v>
      </c>
      <c r="T842" s="14" t="s">
        <v>4001</v>
      </c>
      <c r="U842" s="12" t="s">
        <v>4002</v>
      </c>
      <c r="V842" s="12"/>
      <c r="W842" s="17" t="s">
        <v>4003</v>
      </c>
      <c r="X842" s="17" t="s">
        <v>3089</v>
      </c>
    </row>
    <row r="846" spans="1:24" ht="26.25" x14ac:dyDescent="0.4">
      <c r="A846" s="233" t="s">
        <v>5273</v>
      </c>
      <c r="B846" s="233"/>
      <c r="C846" s="233"/>
      <c r="D846" s="233"/>
      <c r="E846" s="233"/>
      <c r="F846" s="233"/>
      <c r="G846" s="233"/>
      <c r="H846" s="233"/>
      <c r="I846" s="233"/>
      <c r="J846" s="233"/>
      <c r="K846" s="233"/>
      <c r="L846" s="233"/>
      <c r="M846" s="233"/>
      <c r="N846" s="233"/>
      <c r="O846" s="233"/>
      <c r="P846" s="233"/>
      <c r="Q846" s="233"/>
      <c r="R846" s="233"/>
      <c r="S846" s="233"/>
      <c r="T846" s="233"/>
      <c r="U846" s="233"/>
      <c r="V846" s="233"/>
      <c r="W846" s="233"/>
      <c r="X846" s="233"/>
    </row>
    <row r="847" spans="1:24" ht="60" x14ac:dyDescent="0.25">
      <c r="A847" s="21" t="s">
        <v>69</v>
      </c>
      <c r="B847" s="21"/>
      <c r="C847" s="22" t="s">
        <v>5</v>
      </c>
      <c r="D847" s="21" t="s">
        <v>12</v>
      </c>
      <c r="E847" s="21" t="s">
        <v>70</v>
      </c>
      <c r="F847" s="21" t="s">
        <v>11</v>
      </c>
      <c r="G847" s="21" t="s">
        <v>71</v>
      </c>
      <c r="H847" s="21" t="s">
        <v>72</v>
      </c>
      <c r="I847" s="21" t="s">
        <v>73</v>
      </c>
      <c r="J847" s="21" t="s">
        <v>4</v>
      </c>
      <c r="K847" s="21" t="s">
        <v>74</v>
      </c>
      <c r="L847" s="21" t="s">
        <v>75</v>
      </c>
      <c r="M847" s="21" t="s">
        <v>76</v>
      </c>
      <c r="N847" s="21" t="s">
        <v>77</v>
      </c>
      <c r="O847" s="21" t="s">
        <v>78</v>
      </c>
      <c r="P847" s="21" t="s">
        <v>79</v>
      </c>
      <c r="Q847" s="21" t="s">
        <v>80</v>
      </c>
      <c r="R847" s="21" t="s">
        <v>10</v>
      </c>
      <c r="S847" s="21" t="s">
        <v>81</v>
      </c>
      <c r="T847" s="21" t="s">
        <v>82</v>
      </c>
      <c r="U847" s="23" t="s">
        <v>83</v>
      </c>
      <c r="V847" s="23"/>
      <c r="W847" s="23" t="s">
        <v>84</v>
      </c>
      <c r="X847" s="23"/>
    </row>
    <row r="848" spans="1:24" x14ac:dyDescent="0.25">
      <c r="A848" s="9"/>
      <c r="B848" s="9" t="s">
        <v>85</v>
      </c>
      <c r="C848" s="10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11"/>
      <c r="V848" s="11"/>
      <c r="W848" s="9" t="s">
        <v>86</v>
      </c>
      <c r="X848" s="9" t="s">
        <v>85</v>
      </c>
    </row>
    <row r="849" spans="1:24" x14ac:dyDescent="0.25">
      <c r="A849" s="10" t="s">
        <v>13</v>
      </c>
      <c r="B849" s="10" t="s">
        <v>20</v>
      </c>
      <c r="C849" s="12"/>
      <c r="D849" s="10" t="s">
        <v>32</v>
      </c>
      <c r="E849" s="10" t="s">
        <v>38</v>
      </c>
      <c r="F849" s="10" t="s">
        <v>43</v>
      </c>
      <c r="G849" s="10" t="s">
        <v>47</v>
      </c>
      <c r="H849" s="10" t="s">
        <v>48</v>
      </c>
      <c r="I849" s="10" t="s">
        <v>52</v>
      </c>
      <c r="J849" s="10" t="s">
        <v>59</v>
      </c>
      <c r="K849" s="10" t="s">
        <v>41</v>
      </c>
      <c r="L849" s="10" t="s">
        <v>87</v>
      </c>
      <c r="M849" s="10" t="s">
        <v>88</v>
      </c>
      <c r="N849" s="10" t="s">
        <v>89</v>
      </c>
      <c r="O849" s="10" t="s">
        <v>90</v>
      </c>
      <c r="P849" s="10" t="s">
        <v>91</v>
      </c>
      <c r="Q849" s="10" t="s">
        <v>92</v>
      </c>
      <c r="R849" s="10" t="s">
        <v>93</v>
      </c>
      <c r="S849" s="10" t="s">
        <v>94</v>
      </c>
      <c r="T849" s="10" t="s">
        <v>95</v>
      </c>
      <c r="U849" s="13" t="s">
        <v>96</v>
      </c>
      <c r="V849" s="13"/>
      <c r="W849" s="10" t="s">
        <v>97</v>
      </c>
      <c r="X849" s="10" t="s">
        <v>98</v>
      </c>
    </row>
    <row r="850" spans="1:24" ht="45" x14ac:dyDescent="0.25">
      <c r="A850" s="10" t="s">
        <v>13</v>
      </c>
      <c r="B850" s="10" t="s">
        <v>1125</v>
      </c>
      <c r="C850" s="14" t="s">
        <v>16</v>
      </c>
      <c r="D850" s="9" t="s">
        <v>100</v>
      </c>
      <c r="E850" s="10" t="s">
        <v>4004</v>
      </c>
      <c r="F850" s="10" t="s">
        <v>4005</v>
      </c>
      <c r="G850" s="10" t="s">
        <v>4006</v>
      </c>
      <c r="H850" s="10" t="s">
        <v>4007</v>
      </c>
      <c r="I850" s="10" t="s">
        <v>4008</v>
      </c>
      <c r="J850" s="14" t="s">
        <v>4009</v>
      </c>
      <c r="K850" s="15">
        <v>0</v>
      </c>
      <c r="L850" s="15">
        <v>15</v>
      </c>
      <c r="M850" s="15">
        <v>15</v>
      </c>
      <c r="N850" s="15">
        <v>15</v>
      </c>
      <c r="O850" s="15">
        <v>15</v>
      </c>
      <c r="P850" s="15">
        <v>0</v>
      </c>
      <c r="Q850" s="16">
        <v>0.4</v>
      </c>
      <c r="R850" s="17" t="s">
        <v>20</v>
      </c>
      <c r="S850" s="15">
        <v>550</v>
      </c>
      <c r="T850" s="14" t="s">
        <v>4010</v>
      </c>
      <c r="U850" s="12" t="s">
        <v>4011</v>
      </c>
      <c r="V850" s="12"/>
      <c r="W850" s="17" t="s">
        <v>4012</v>
      </c>
      <c r="X850" s="17" t="s">
        <v>4007</v>
      </c>
    </row>
    <row r="851" spans="1:24" ht="30" x14ac:dyDescent="0.25">
      <c r="A851" s="10" t="s">
        <v>22</v>
      </c>
      <c r="B851" s="10" t="s">
        <v>3509</v>
      </c>
      <c r="C851" s="14" t="s">
        <v>28</v>
      </c>
      <c r="D851" s="9" t="s">
        <v>150</v>
      </c>
      <c r="E851" s="10" t="s">
        <v>4013</v>
      </c>
      <c r="F851" s="10" t="s">
        <v>120</v>
      </c>
      <c r="G851" s="10" t="s">
        <v>120</v>
      </c>
      <c r="H851" s="10" t="s">
        <v>4014</v>
      </c>
      <c r="I851" s="10" t="s">
        <v>120</v>
      </c>
      <c r="J851" s="14" t="s">
        <v>4015</v>
      </c>
      <c r="K851" s="15">
        <v>0</v>
      </c>
      <c r="L851" s="15">
        <v>100</v>
      </c>
      <c r="M851" s="15">
        <v>100</v>
      </c>
      <c r="N851" s="15">
        <v>100</v>
      </c>
      <c r="O851" s="18" t="s">
        <v>17</v>
      </c>
      <c r="P851" s="15">
        <v>0</v>
      </c>
      <c r="Q851" s="16">
        <v>0.4</v>
      </c>
      <c r="R851" s="17" t="s">
        <v>20</v>
      </c>
      <c r="S851" s="15">
        <v>12744</v>
      </c>
      <c r="T851" s="14" t="s">
        <v>4016</v>
      </c>
      <c r="U851" s="12" t="s">
        <v>4017</v>
      </c>
      <c r="V851" s="12"/>
      <c r="W851" s="17" t="s">
        <v>17</v>
      </c>
      <c r="X851" s="17" t="s">
        <v>17</v>
      </c>
    </row>
    <row r="852" spans="1:24" ht="30" x14ac:dyDescent="0.25">
      <c r="A852" s="10" t="s">
        <v>20</v>
      </c>
      <c r="B852" s="10" t="s">
        <v>4018</v>
      </c>
      <c r="C852" s="14" t="s">
        <v>16</v>
      </c>
      <c r="D852" s="9" t="s">
        <v>100</v>
      </c>
      <c r="E852" s="10" t="s">
        <v>4019</v>
      </c>
      <c r="F852" s="10" t="s">
        <v>4020</v>
      </c>
      <c r="G852" s="10" t="s">
        <v>4021</v>
      </c>
      <c r="H852" s="10" t="s">
        <v>51</v>
      </c>
      <c r="I852" s="10" t="s">
        <v>4007</v>
      </c>
      <c r="J852" s="14" t="s">
        <v>4022</v>
      </c>
      <c r="K852" s="15">
        <v>40</v>
      </c>
      <c r="L852" s="15">
        <v>10</v>
      </c>
      <c r="M852" s="15">
        <v>50</v>
      </c>
      <c r="N852" s="15">
        <v>50</v>
      </c>
      <c r="O852" s="15">
        <v>50</v>
      </c>
      <c r="P852" s="15">
        <v>0</v>
      </c>
      <c r="Q852" s="16">
        <v>0.4</v>
      </c>
      <c r="R852" s="17" t="s">
        <v>22</v>
      </c>
      <c r="S852" s="16">
        <v>1274.4000000000001</v>
      </c>
      <c r="T852" s="14" t="s">
        <v>4023</v>
      </c>
      <c r="U852" s="12" t="s">
        <v>4024</v>
      </c>
      <c r="V852" s="12"/>
      <c r="W852" s="17" t="s">
        <v>4025</v>
      </c>
      <c r="X852" s="17" t="s">
        <v>51</v>
      </c>
    </row>
    <row r="853" spans="1:24" ht="30" x14ac:dyDescent="0.25">
      <c r="A853" s="10" t="s">
        <v>25</v>
      </c>
      <c r="B853" s="10" t="s">
        <v>4026</v>
      </c>
      <c r="C853" s="14" t="s">
        <v>16</v>
      </c>
      <c r="D853" s="9" t="s">
        <v>100</v>
      </c>
      <c r="E853" s="10" t="s">
        <v>4027</v>
      </c>
      <c r="F853" s="10" t="s">
        <v>4028</v>
      </c>
      <c r="G853" s="10" t="s">
        <v>4029</v>
      </c>
      <c r="H853" s="10" t="s">
        <v>49</v>
      </c>
      <c r="I853" s="10" t="s">
        <v>4030</v>
      </c>
      <c r="J853" s="14" t="s">
        <v>4031</v>
      </c>
      <c r="K853" s="15">
        <v>15</v>
      </c>
      <c r="L853" s="15">
        <v>25</v>
      </c>
      <c r="M853" s="15">
        <v>40</v>
      </c>
      <c r="N853" s="15">
        <v>40</v>
      </c>
      <c r="O853" s="15">
        <v>40</v>
      </c>
      <c r="P853" s="15">
        <v>0</v>
      </c>
      <c r="Q853" s="16">
        <v>0.4</v>
      </c>
      <c r="R853" s="17" t="s">
        <v>20</v>
      </c>
      <c r="S853" s="16">
        <v>5097.6000000000004</v>
      </c>
      <c r="T853" s="14" t="s">
        <v>4032</v>
      </c>
      <c r="U853" s="12" t="s">
        <v>4033</v>
      </c>
      <c r="V853" s="12"/>
      <c r="W853" s="17" t="s">
        <v>4034</v>
      </c>
      <c r="X853" s="17" t="s">
        <v>49</v>
      </c>
    </row>
    <row r="854" spans="1:24" ht="45" x14ac:dyDescent="0.25">
      <c r="A854" s="10" t="s">
        <v>32</v>
      </c>
      <c r="B854" s="10" t="s">
        <v>67</v>
      </c>
      <c r="C854" s="14" t="s">
        <v>16</v>
      </c>
      <c r="D854" s="9" t="s">
        <v>21</v>
      </c>
      <c r="E854" s="10" t="s">
        <v>4035</v>
      </c>
      <c r="F854" s="10" t="s">
        <v>120</v>
      </c>
      <c r="G854" s="10" t="s">
        <v>120</v>
      </c>
      <c r="H854" s="10" t="s">
        <v>120</v>
      </c>
      <c r="I854" s="10" t="s">
        <v>120</v>
      </c>
      <c r="J854" s="14" t="s">
        <v>68</v>
      </c>
      <c r="K854" s="15">
        <v>0</v>
      </c>
      <c r="L854" s="15">
        <v>40</v>
      </c>
      <c r="M854" s="15">
        <v>40</v>
      </c>
      <c r="N854" s="15">
        <v>40</v>
      </c>
      <c r="O854" s="18" t="s">
        <v>17</v>
      </c>
      <c r="P854" s="15">
        <v>0</v>
      </c>
      <c r="Q854" s="16">
        <v>0.4</v>
      </c>
      <c r="R854" s="17" t="s">
        <v>20</v>
      </c>
      <c r="S854" s="16">
        <v>5097.6000000000004</v>
      </c>
      <c r="T854" s="14" t="s">
        <v>4036</v>
      </c>
      <c r="U854" s="12" t="s">
        <v>4037</v>
      </c>
      <c r="V854" s="12"/>
      <c r="W854" s="17" t="s">
        <v>17</v>
      </c>
      <c r="X854" s="17" t="s">
        <v>17</v>
      </c>
    </row>
    <row r="855" spans="1:24" ht="60" x14ac:dyDescent="0.25">
      <c r="A855" s="10" t="s">
        <v>38</v>
      </c>
      <c r="B855" s="10" t="s">
        <v>4038</v>
      </c>
      <c r="C855" s="14" t="s">
        <v>16</v>
      </c>
      <c r="D855" s="9" t="s">
        <v>37</v>
      </c>
      <c r="E855" s="10" t="s">
        <v>4039</v>
      </c>
      <c r="F855" s="10" t="s">
        <v>4040</v>
      </c>
      <c r="G855" s="10" t="s">
        <v>4041</v>
      </c>
      <c r="H855" s="10" t="s">
        <v>120</v>
      </c>
      <c r="I855" s="10" t="s">
        <v>2371</v>
      </c>
      <c r="J855" s="14" t="s">
        <v>4042</v>
      </c>
      <c r="K855" s="15">
        <v>64</v>
      </c>
      <c r="L855" s="15">
        <v>186</v>
      </c>
      <c r="M855" s="15">
        <v>250</v>
      </c>
      <c r="N855" s="15">
        <v>250</v>
      </c>
      <c r="O855" s="18" t="s">
        <v>17</v>
      </c>
      <c r="P855" s="15">
        <v>0</v>
      </c>
      <c r="Q855" s="19">
        <v>6.1</v>
      </c>
      <c r="R855" s="17" t="s">
        <v>20</v>
      </c>
      <c r="S855" s="19">
        <v>23703.84</v>
      </c>
      <c r="T855" s="14" t="s">
        <v>4043</v>
      </c>
      <c r="U855" s="12" t="s">
        <v>4044</v>
      </c>
      <c r="V855" s="12"/>
      <c r="W855" s="17" t="s">
        <v>17</v>
      </c>
      <c r="X855" s="17" t="s">
        <v>17</v>
      </c>
    </row>
    <row r="856" spans="1:24" ht="105" x14ac:dyDescent="0.25">
      <c r="A856" s="10" t="s">
        <v>43</v>
      </c>
      <c r="B856" s="10" t="s">
        <v>4045</v>
      </c>
      <c r="C856" s="14" t="s">
        <v>16</v>
      </c>
      <c r="D856" s="9" t="s">
        <v>37</v>
      </c>
      <c r="E856" s="10" t="s">
        <v>4046</v>
      </c>
      <c r="F856" s="10" t="s">
        <v>3452</v>
      </c>
      <c r="G856" s="10" t="s">
        <v>4047</v>
      </c>
      <c r="H856" s="10" t="s">
        <v>120</v>
      </c>
      <c r="I856" s="10" t="s">
        <v>120</v>
      </c>
      <c r="J856" s="14" t="s">
        <v>4048</v>
      </c>
      <c r="K856" s="15">
        <v>0</v>
      </c>
      <c r="L856" s="15">
        <v>60</v>
      </c>
      <c r="M856" s="15">
        <v>60</v>
      </c>
      <c r="N856" s="15">
        <v>60</v>
      </c>
      <c r="O856" s="18" t="s">
        <v>17</v>
      </c>
      <c r="P856" s="15">
        <v>0</v>
      </c>
      <c r="Q856" s="16">
        <v>0.4</v>
      </c>
      <c r="R856" s="17" t="s">
        <v>20</v>
      </c>
      <c r="S856" s="16">
        <v>7646.4</v>
      </c>
      <c r="T856" s="14" t="s">
        <v>4049</v>
      </c>
      <c r="U856" s="12" t="s">
        <v>4050</v>
      </c>
      <c r="V856" s="12"/>
      <c r="W856" s="17" t="s">
        <v>17</v>
      </c>
      <c r="X856" s="17" t="s">
        <v>17</v>
      </c>
    </row>
    <row r="857" spans="1:24" ht="90" x14ac:dyDescent="0.25">
      <c r="A857" s="10" t="s">
        <v>47</v>
      </c>
      <c r="B857" s="10" t="s">
        <v>2039</v>
      </c>
      <c r="C857" s="14" t="s">
        <v>16</v>
      </c>
      <c r="D857" s="9" t="s">
        <v>21</v>
      </c>
      <c r="E857" s="10" t="s">
        <v>14</v>
      </c>
      <c r="F857" s="10" t="s">
        <v>120</v>
      </c>
      <c r="G857" s="10" t="s">
        <v>120</v>
      </c>
      <c r="H857" s="10" t="s">
        <v>120</v>
      </c>
      <c r="I857" s="10" t="s">
        <v>120</v>
      </c>
      <c r="J857" s="14" t="s">
        <v>4051</v>
      </c>
      <c r="K857" s="15">
        <v>0</v>
      </c>
      <c r="L857" s="15">
        <v>75</v>
      </c>
      <c r="M857" s="15">
        <v>75</v>
      </c>
      <c r="N857" s="15">
        <v>75</v>
      </c>
      <c r="O857" s="18" t="s">
        <v>17</v>
      </c>
      <c r="P857" s="15">
        <v>0</v>
      </c>
      <c r="Q857" s="16">
        <v>0.4</v>
      </c>
      <c r="R857" s="17" t="s">
        <v>22</v>
      </c>
      <c r="S857" s="15">
        <v>9558</v>
      </c>
      <c r="T857" s="14" t="s">
        <v>4052</v>
      </c>
      <c r="U857" s="12" t="s">
        <v>4053</v>
      </c>
      <c r="V857" s="12"/>
      <c r="W857" s="17" t="s">
        <v>17</v>
      </c>
      <c r="X857" s="17" t="s">
        <v>17</v>
      </c>
    </row>
    <row r="858" spans="1:24" ht="90" x14ac:dyDescent="0.25">
      <c r="A858" s="10" t="s">
        <v>48</v>
      </c>
      <c r="B858" s="10" t="s">
        <v>2295</v>
      </c>
      <c r="C858" s="14" t="s">
        <v>16</v>
      </c>
      <c r="D858" s="9" t="s">
        <v>100</v>
      </c>
      <c r="E858" s="10" t="s">
        <v>3325</v>
      </c>
      <c r="F858" s="10" t="s">
        <v>3274</v>
      </c>
      <c r="G858" s="10" t="s">
        <v>3509</v>
      </c>
      <c r="H858" s="10" t="s">
        <v>3093</v>
      </c>
      <c r="I858" s="10" t="s">
        <v>4054</v>
      </c>
      <c r="J858" s="14" t="s">
        <v>3428</v>
      </c>
      <c r="K858" s="15">
        <v>0</v>
      </c>
      <c r="L858" s="15">
        <v>3</v>
      </c>
      <c r="M858" s="15">
        <v>3</v>
      </c>
      <c r="N858" s="15">
        <v>3</v>
      </c>
      <c r="O858" s="15">
        <v>3</v>
      </c>
      <c r="P858" s="15">
        <v>0</v>
      </c>
      <c r="Q858" s="16">
        <v>0.4</v>
      </c>
      <c r="R858" s="17" t="s">
        <v>20</v>
      </c>
      <c r="S858" s="15">
        <v>550</v>
      </c>
      <c r="T858" s="14" t="s">
        <v>4055</v>
      </c>
      <c r="U858" s="12" t="s">
        <v>4056</v>
      </c>
      <c r="V858" s="12"/>
      <c r="W858" s="17" t="s">
        <v>4057</v>
      </c>
      <c r="X858" s="17" t="s">
        <v>3093</v>
      </c>
    </row>
    <row r="859" spans="1:24" ht="30" x14ac:dyDescent="0.25">
      <c r="A859" s="10" t="s">
        <v>52</v>
      </c>
      <c r="B859" s="10" t="s">
        <v>2466</v>
      </c>
      <c r="C859" s="14" t="s">
        <v>16</v>
      </c>
      <c r="D859" s="9" t="s">
        <v>100</v>
      </c>
      <c r="E859" s="10" t="s">
        <v>664</v>
      </c>
      <c r="F859" s="10" t="s">
        <v>4058</v>
      </c>
      <c r="G859" s="10" t="s">
        <v>3601</v>
      </c>
      <c r="H859" s="10" t="s">
        <v>3676</v>
      </c>
      <c r="I859" s="10" t="s">
        <v>4059</v>
      </c>
      <c r="J859" s="14" t="s">
        <v>39</v>
      </c>
      <c r="K859" s="15">
        <v>0</v>
      </c>
      <c r="L859" s="15">
        <v>15</v>
      </c>
      <c r="M859" s="15">
        <v>15</v>
      </c>
      <c r="N859" s="15">
        <v>15</v>
      </c>
      <c r="O859" s="15">
        <v>15</v>
      </c>
      <c r="P859" s="15">
        <v>0</v>
      </c>
      <c r="Q859" s="16">
        <v>0.4</v>
      </c>
      <c r="R859" s="17" t="s">
        <v>20</v>
      </c>
      <c r="S859" s="15">
        <v>550</v>
      </c>
      <c r="T859" s="14" t="s">
        <v>4060</v>
      </c>
      <c r="U859" s="12" t="s">
        <v>4061</v>
      </c>
      <c r="V859" s="12"/>
      <c r="W859" s="17" t="s">
        <v>4062</v>
      </c>
      <c r="X859" s="17" t="s">
        <v>3676</v>
      </c>
    </row>
    <row r="860" spans="1:24" ht="90" x14ac:dyDescent="0.25">
      <c r="A860" s="10" t="s">
        <v>40</v>
      </c>
      <c r="B860" s="10" t="s">
        <v>4038</v>
      </c>
      <c r="C860" s="14" t="s">
        <v>28</v>
      </c>
      <c r="D860" s="9" t="s">
        <v>134</v>
      </c>
      <c r="E860" s="10" t="s">
        <v>4063</v>
      </c>
      <c r="F860" s="10" t="s">
        <v>4064</v>
      </c>
      <c r="G860" s="10" t="s">
        <v>4065</v>
      </c>
      <c r="H860" s="10" t="s">
        <v>4066</v>
      </c>
      <c r="I860" s="10" t="s">
        <v>120</v>
      </c>
      <c r="J860" s="14" t="s">
        <v>1413</v>
      </c>
      <c r="K860" s="15">
        <v>0</v>
      </c>
      <c r="L860" s="15">
        <v>50</v>
      </c>
      <c r="M860" s="15">
        <v>50</v>
      </c>
      <c r="N860" s="15">
        <v>50</v>
      </c>
      <c r="O860" s="18" t="s">
        <v>17</v>
      </c>
      <c r="P860" s="15">
        <v>0</v>
      </c>
      <c r="Q860" s="16">
        <v>0.4</v>
      </c>
      <c r="R860" s="17" t="s">
        <v>20</v>
      </c>
      <c r="S860" s="16">
        <v>10195.200000000001</v>
      </c>
      <c r="T860" s="14" t="s">
        <v>4067</v>
      </c>
      <c r="U860" s="12" t="s">
        <v>4068</v>
      </c>
      <c r="V860" s="12"/>
      <c r="W860" s="17" t="s">
        <v>17</v>
      </c>
      <c r="X860" s="17" t="s">
        <v>17</v>
      </c>
    </row>
    <row r="861" spans="1:24" ht="60" x14ac:dyDescent="0.25">
      <c r="A861" s="10" t="s">
        <v>58</v>
      </c>
      <c r="B861" s="10" t="s">
        <v>4066</v>
      </c>
      <c r="C861" s="14" t="s">
        <v>16</v>
      </c>
      <c r="D861" s="9" t="s">
        <v>37</v>
      </c>
      <c r="E861" s="10" t="s">
        <v>4069</v>
      </c>
      <c r="F861" s="10" t="s">
        <v>4070</v>
      </c>
      <c r="G861" s="10" t="s">
        <v>4071</v>
      </c>
      <c r="H861" s="10" t="s">
        <v>120</v>
      </c>
      <c r="I861" s="10" t="s">
        <v>120</v>
      </c>
      <c r="J861" s="14" t="s">
        <v>4072</v>
      </c>
      <c r="K861" s="15">
        <v>0</v>
      </c>
      <c r="L861" s="15">
        <v>130</v>
      </c>
      <c r="M861" s="15">
        <v>130</v>
      </c>
      <c r="N861" s="15">
        <v>130</v>
      </c>
      <c r="O861" s="18" t="s">
        <v>17</v>
      </c>
      <c r="P861" s="15">
        <v>0</v>
      </c>
      <c r="Q861" s="16">
        <v>0.4</v>
      </c>
      <c r="R861" s="17" t="s">
        <v>20</v>
      </c>
      <c r="S861" s="16">
        <v>16567.2</v>
      </c>
      <c r="T861" s="14" t="s">
        <v>4073</v>
      </c>
      <c r="U861" s="12" t="s">
        <v>4074</v>
      </c>
      <c r="V861" s="12"/>
      <c r="W861" s="17" t="s">
        <v>17</v>
      </c>
      <c r="X861" s="17" t="s">
        <v>17</v>
      </c>
    </row>
    <row r="862" spans="1:24" ht="90" x14ac:dyDescent="0.25">
      <c r="A862" s="10" t="s">
        <v>59</v>
      </c>
      <c r="B862" s="10" t="s">
        <v>4038</v>
      </c>
      <c r="C862" s="14" t="s">
        <v>28</v>
      </c>
      <c r="D862" s="9" t="s">
        <v>134</v>
      </c>
      <c r="E862" s="10" t="s">
        <v>4063</v>
      </c>
      <c r="F862" s="10" t="s">
        <v>4064</v>
      </c>
      <c r="G862" s="10" t="s">
        <v>4065</v>
      </c>
      <c r="H862" s="10" t="s">
        <v>4066</v>
      </c>
      <c r="I862" s="10" t="s">
        <v>120</v>
      </c>
      <c r="J862" s="14" t="s">
        <v>4075</v>
      </c>
      <c r="K862" s="15">
        <v>0</v>
      </c>
      <c r="L862" s="15">
        <v>80</v>
      </c>
      <c r="M862" s="15">
        <v>80</v>
      </c>
      <c r="N862" s="15">
        <v>80</v>
      </c>
      <c r="O862" s="18" t="s">
        <v>17</v>
      </c>
      <c r="P862" s="15">
        <v>0</v>
      </c>
      <c r="Q862" s="16">
        <v>0.4</v>
      </c>
      <c r="R862" s="17" t="s">
        <v>20</v>
      </c>
      <c r="S862" s="15">
        <v>6372</v>
      </c>
      <c r="T862" s="14" t="s">
        <v>4076</v>
      </c>
      <c r="U862" s="12" t="s">
        <v>4077</v>
      </c>
      <c r="V862" s="12"/>
      <c r="W862" s="17" t="s">
        <v>17</v>
      </c>
      <c r="X862" s="17" t="s">
        <v>17</v>
      </c>
    </row>
    <row r="863" spans="1:24" ht="90" x14ac:dyDescent="0.25">
      <c r="A863" s="10" t="s">
        <v>63</v>
      </c>
      <c r="B863" s="10" t="s">
        <v>1695</v>
      </c>
      <c r="C863" s="14" t="s">
        <v>16</v>
      </c>
      <c r="D863" s="9" t="s">
        <v>134</v>
      </c>
      <c r="E863" s="10" t="s">
        <v>2295</v>
      </c>
      <c r="F863" s="10" t="s">
        <v>3274</v>
      </c>
      <c r="G863" s="10" t="s">
        <v>4078</v>
      </c>
      <c r="H863" s="10" t="s">
        <v>4079</v>
      </c>
      <c r="I863" s="10" t="s">
        <v>4054</v>
      </c>
      <c r="J863" s="14" t="s">
        <v>4080</v>
      </c>
      <c r="K863" s="15">
        <v>0</v>
      </c>
      <c r="L863" s="15">
        <v>5</v>
      </c>
      <c r="M863" s="15">
        <v>5</v>
      </c>
      <c r="N863" s="15">
        <v>5</v>
      </c>
      <c r="O863" s="18" t="s">
        <v>17</v>
      </c>
      <c r="P863" s="15">
        <v>0</v>
      </c>
      <c r="Q863" s="16">
        <v>0.4</v>
      </c>
      <c r="R863" s="17" t="s">
        <v>20</v>
      </c>
      <c r="S863" s="16">
        <v>637.20000000000005</v>
      </c>
      <c r="T863" s="14" t="s">
        <v>4081</v>
      </c>
      <c r="U863" s="12" t="s">
        <v>4082</v>
      </c>
      <c r="V863" s="12"/>
      <c r="W863" s="17" t="s">
        <v>17</v>
      </c>
      <c r="X863" s="17" t="s">
        <v>17</v>
      </c>
    </row>
    <row r="864" spans="1:24" ht="75" x14ac:dyDescent="0.25">
      <c r="A864" s="10" t="s">
        <v>41</v>
      </c>
      <c r="B864" s="10" t="s">
        <v>1695</v>
      </c>
      <c r="C864" s="14" t="s">
        <v>16</v>
      </c>
      <c r="D864" s="9" t="s">
        <v>100</v>
      </c>
      <c r="E864" s="10" t="s">
        <v>2295</v>
      </c>
      <c r="F864" s="10" t="s">
        <v>3274</v>
      </c>
      <c r="G864" s="10" t="s">
        <v>4078</v>
      </c>
      <c r="H864" s="10" t="s">
        <v>3084</v>
      </c>
      <c r="I864" s="10" t="s">
        <v>3084</v>
      </c>
      <c r="J864" s="14" t="s">
        <v>4083</v>
      </c>
      <c r="K864" s="15">
        <v>0</v>
      </c>
      <c r="L864" s="15">
        <v>5</v>
      </c>
      <c r="M864" s="15">
        <v>5</v>
      </c>
      <c r="N864" s="15">
        <v>5</v>
      </c>
      <c r="O864" s="15">
        <v>5</v>
      </c>
      <c r="P864" s="15">
        <v>0</v>
      </c>
      <c r="Q864" s="16">
        <v>0.4</v>
      </c>
      <c r="R864" s="17" t="s">
        <v>20</v>
      </c>
      <c r="S864" s="16">
        <v>637.20000000000005</v>
      </c>
      <c r="T864" s="14" t="s">
        <v>4084</v>
      </c>
      <c r="U864" s="12" t="s">
        <v>4085</v>
      </c>
      <c r="V864" s="12"/>
      <c r="W864" s="17" t="s">
        <v>4086</v>
      </c>
      <c r="X864" s="17" t="s">
        <v>3084</v>
      </c>
    </row>
    <row r="865" spans="1:24" ht="75" x14ac:dyDescent="0.25">
      <c r="A865" s="10" t="s">
        <v>87</v>
      </c>
      <c r="B865" s="10" t="s">
        <v>1695</v>
      </c>
      <c r="C865" s="14" t="s">
        <v>16</v>
      </c>
      <c r="D865" s="9" t="s">
        <v>134</v>
      </c>
      <c r="E865" s="10" t="s">
        <v>2295</v>
      </c>
      <c r="F865" s="10" t="s">
        <v>3274</v>
      </c>
      <c r="G865" s="10" t="s">
        <v>4078</v>
      </c>
      <c r="H865" s="10" t="s">
        <v>4079</v>
      </c>
      <c r="I865" s="10" t="s">
        <v>4054</v>
      </c>
      <c r="J865" s="14" t="s">
        <v>4087</v>
      </c>
      <c r="K865" s="15">
        <v>0</v>
      </c>
      <c r="L865" s="15">
        <v>5</v>
      </c>
      <c r="M865" s="15">
        <v>5</v>
      </c>
      <c r="N865" s="15">
        <v>5</v>
      </c>
      <c r="O865" s="18" t="s">
        <v>17</v>
      </c>
      <c r="P865" s="15">
        <v>0</v>
      </c>
      <c r="Q865" s="16">
        <v>0.4</v>
      </c>
      <c r="R865" s="17" t="s">
        <v>20</v>
      </c>
      <c r="S865" s="16">
        <v>637.20000000000005</v>
      </c>
      <c r="T865" s="14" t="s">
        <v>4084</v>
      </c>
      <c r="U865" s="12" t="s">
        <v>4088</v>
      </c>
      <c r="V865" s="12"/>
      <c r="W865" s="17" t="s">
        <v>17</v>
      </c>
      <c r="X865" s="17" t="s">
        <v>17</v>
      </c>
    </row>
    <row r="866" spans="1:24" ht="90" x14ac:dyDescent="0.25">
      <c r="A866" s="10" t="s">
        <v>88</v>
      </c>
      <c r="B866" s="10" t="s">
        <v>1695</v>
      </c>
      <c r="C866" s="14" t="s">
        <v>16</v>
      </c>
      <c r="D866" s="9" t="s">
        <v>134</v>
      </c>
      <c r="E866" s="10" t="s">
        <v>2295</v>
      </c>
      <c r="F866" s="10" t="s">
        <v>3274</v>
      </c>
      <c r="G866" s="10" t="s">
        <v>4078</v>
      </c>
      <c r="H866" s="10" t="s">
        <v>4079</v>
      </c>
      <c r="I866" s="10" t="s">
        <v>4054</v>
      </c>
      <c r="J866" s="14" t="s">
        <v>4089</v>
      </c>
      <c r="K866" s="15">
        <v>0</v>
      </c>
      <c r="L866" s="15">
        <v>5</v>
      </c>
      <c r="M866" s="15">
        <v>5</v>
      </c>
      <c r="N866" s="15">
        <v>5</v>
      </c>
      <c r="O866" s="18" t="s">
        <v>17</v>
      </c>
      <c r="P866" s="15">
        <v>0</v>
      </c>
      <c r="Q866" s="16">
        <v>0.4</v>
      </c>
      <c r="R866" s="17" t="s">
        <v>20</v>
      </c>
      <c r="S866" s="16">
        <v>637.20000000000005</v>
      </c>
      <c r="T866" s="14" t="s">
        <v>4090</v>
      </c>
      <c r="U866" s="12" t="s">
        <v>4091</v>
      </c>
      <c r="V866" s="12"/>
      <c r="W866" s="17" t="s">
        <v>17</v>
      </c>
      <c r="X866" s="17" t="s">
        <v>17</v>
      </c>
    </row>
    <row r="867" spans="1:24" ht="60" x14ac:dyDescent="0.25">
      <c r="A867" s="10" t="s">
        <v>89</v>
      </c>
      <c r="B867" s="10" t="s">
        <v>3508</v>
      </c>
      <c r="C867" s="14" t="s">
        <v>16</v>
      </c>
      <c r="D867" s="9" t="s">
        <v>100</v>
      </c>
      <c r="E867" s="10" t="s">
        <v>3059</v>
      </c>
      <c r="F867" s="10" t="s">
        <v>3190</v>
      </c>
      <c r="G867" s="10" t="s">
        <v>4092</v>
      </c>
      <c r="H867" s="10" t="s">
        <v>3161</v>
      </c>
      <c r="I867" s="10" t="s">
        <v>3324</v>
      </c>
      <c r="J867" s="14" t="s">
        <v>4093</v>
      </c>
      <c r="K867" s="15">
        <v>0</v>
      </c>
      <c r="L867" s="15">
        <v>5</v>
      </c>
      <c r="M867" s="15">
        <v>5</v>
      </c>
      <c r="N867" s="15">
        <v>5</v>
      </c>
      <c r="O867" s="15">
        <v>5</v>
      </c>
      <c r="P867" s="15">
        <v>0</v>
      </c>
      <c r="Q867" s="16">
        <v>0.4</v>
      </c>
      <c r="R867" s="17" t="s">
        <v>20</v>
      </c>
      <c r="S867" s="15">
        <v>550</v>
      </c>
      <c r="T867" s="14" t="s">
        <v>4094</v>
      </c>
      <c r="U867" s="12" t="s">
        <v>4095</v>
      </c>
      <c r="V867" s="12"/>
      <c r="W867" s="17" t="s">
        <v>4096</v>
      </c>
      <c r="X867" s="17" t="s">
        <v>3161</v>
      </c>
    </row>
    <row r="868" spans="1:24" ht="90" x14ac:dyDescent="0.25">
      <c r="A868" s="10" t="s">
        <v>90</v>
      </c>
      <c r="B868" s="10" t="s">
        <v>1265</v>
      </c>
      <c r="C868" s="14" t="s">
        <v>28</v>
      </c>
      <c r="D868" s="9" t="s">
        <v>134</v>
      </c>
      <c r="E868" s="10" t="s">
        <v>2938</v>
      </c>
      <c r="F868" s="10" t="s">
        <v>3084</v>
      </c>
      <c r="G868" s="10" t="s">
        <v>1537</v>
      </c>
      <c r="H868" s="10" t="s">
        <v>1412</v>
      </c>
      <c r="I868" s="10" t="s">
        <v>1044</v>
      </c>
      <c r="J868" s="14" t="s">
        <v>4097</v>
      </c>
      <c r="K868" s="15">
        <v>0</v>
      </c>
      <c r="L868" s="15">
        <v>5</v>
      </c>
      <c r="M868" s="15">
        <v>5</v>
      </c>
      <c r="N868" s="15">
        <v>5</v>
      </c>
      <c r="O868" s="18" t="s">
        <v>17</v>
      </c>
      <c r="P868" s="15">
        <v>0</v>
      </c>
      <c r="Q868" s="16">
        <v>0.4</v>
      </c>
      <c r="R868" s="17" t="s">
        <v>20</v>
      </c>
      <c r="S868" s="16">
        <v>637.20000000000005</v>
      </c>
      <c r="T868" s="14" t="s">
        <v>4098</v>
      </c>
      <c r="U868" s="12" t="s">
        <v>4099</v>
      </c>
      <c r="V868" s="12"/>
      <c r="W868" s="17" t="s">
        <v>17</v>
      </c>
      <c r="X868" s="17" t="s">
        <v>17</v>
      </c>
    </row>
    <row r="869" spans="1:24" ht="30" x14ac:dyDescent="0.25">
      <c r="A869" s="10" t="s">
        <v>91</v>
      </c>
      <c r="B869" s="10" t="s">
        <v>1265</v>
      </c>
      <c r="C869" s="14" t="s">
        <v>28</v>
      </c>
      <c r="D869" s="9" t="s">
        <v>134</v>
      </c>
      <c r="E869" s="10" t="s">
        <v>2963</v>
      </c>
      <c r="F869" s="10" t="s">
        <v>3084</v>
      </c>
      <c r="G869" s="10" t="s">
        <v>3658</v>
      </c>
      <c r="H869" s="10" t="s">
        <v>1412</v>
      </c>
      <c r="I869" s="10" t="s">
        <v>1044</v>
      </c>
      <c r="J869" s="14" t="s">
        <v>4100</v>
      </c>
      <c r="K869" s="15">
        <v>0</v>
      </c>
      <c r="L869" s="15">
        <v>5</v>
      </c>
      <c r="M869" s="15">
        <v>5</v>
      </c>
      <c r="N869" s="15">
        <v>5</v>
      </c>
      <c r="O869" s="18" t="s">
        <v>17</v>
      </c>
      <c r="P869" s="15">
        <v>0</v>
      </c>
      <c r="Q869" s="16">
        <v>0.4</v>
      </c>
      <c r="R869" s="17" t="s">
        <v>20</v>
      </c>
      <c r="S869" s="16">
        <v>637.20000000000005</v>
      </c>
      <c r="T869" s="14" t="s">
        <v>4101</v>
      </c>
      <c r="U869" s="12" t="s">
        <v>4102</v>
      </c>
      <c r="V869" s="12"/>
      <c r="W869" s="17" t="s">
        <v>17</v>
      </c>
      <c r="X869" s="17" t="s">
        <v>17</v>
      </c>
    </row>
    <row r="870" spans="1:24" ht="90" x14ac:dyDescent="0.25">
      <c r="A870" s="10" t="s">
        <v>92</v>
      </c>
      <c r="B870" s="10" t="s">
        <v>3149</v>
      </c>
      <c r="C870" s="14" t="s">
        <v>16</v>
      </c>
      <c r="D870" s="9" t="s">
        <v>100</v>
      </c>
      <c r="E870" s="10" t="s">
        <v>4103</v>
      </c>
      <c r="F870" s="10" t="s">
        <v>3209</v>
      </c>
      <c r="G870" s="10" t="s">
        <v>3084</v>
      </c>
      <c r="H870" s="10" t="s">
        <v>3084</v>
      </c>
      <c r="I870" s="10" t="s">
        <v>3899</v>
      </c>
      <c r="J870" s="14" t="s">
        <v>4104</v>
      </c>
      <c r="K870" s="15">
        <v>0</v>
      </c>
      <c r="L870" s="15">
        <v>5</v>
      </c>
      <c r="M870" s="15">
        <v>5</v>
      </c>
      <c r="N870" s="15">
        <v>5</v>
      </c>
      <c r="O870" s="15">
        <v>5</v>
      </c>
      <c r="P870" s="15">
        <v>0</v>
      </c>
      <c r="Q870" s="16">
        <v>0.4</v>
      </c>
      <c r="R870" s="17" t="s">
        <v>20</v>
      </c>
      <c r="S870" s="16">
        <v>637.20000000000005</v>
      </c>
      <c r="T870" s="14" t="s">
        <v>4105</v>
      </c>
      <c r="U870" s="12" t="s">
        <v>4106</v>
      </c>
      <c r="V870" s="12"/>
      <c r="W870" s="17" t="s">
        <v>4107</v>
      </c>
      <c r="X870" s="17" t="s">
        <v>3084</v>
      </c>
    </row>
    <row r="871" spans="1:24" ht="75" x14ac:dyDescent="0.25">
      <c r="A871" s="10" t="s">
        <v>93</v>
      </c>
      <c r="B871" s="10" t="s">
        <v>3149</v>
      </c>
      <c r="C871" s="14" t="s">
        <v>16</v>
      </c>
      <c r="D871" s="9" t="s">
        <v>100</v>
      </c>
      <c r="E871" s="10" t="s">
        <v>4103</v>
      </c>
      <c r="F871" s="10" t="s">
        <v>3209</v>
      </c>
      <c r="G871" s="10" t="s">
        <v>3084</v>
      </c>
      <c r="H871" s="10" t="s">
        <v>3084</v>
      </c>
      <c r="I871" s="10" t="s">
        <v>3899</v>
      </c>
      <c r="J871" s="14" t="s">
        <v>4108</v>
      </c>
      <c r="K871" s="15">
        <v>0</v>
      </c>
      <c r="L871" s="15">
        <v>5</v>
      </c>
      <c r="M871" s="15">
        <v>5</v>
      </c>
      <c r="N871" s="15">
        <v>5</v>
      </c>
      <c r="O871" s="15">
        <v>5</v>
      </c>
      <c r="P871" s="15">
        <v>0</v>
      </c>
      <c r="Q871" s="16">
        <v>0.4</v>
      </c>
      <c r="R871" s="17" t="s">
        <v>20</v>
      </c>
      <c r="S871" s="16">
        <v>637.20000000000005</v>
      </c>
      <c r="T871" s="14" t="s">
        <v>4109</v>
      </c>
      <c r="U871" s="12" t="s">
        <v>4110</v>
      </c>
      <c r="V871" s="12"/>
      <c r="W871" s="17" t="s">
        <v>4111</v>
      </c>
      <c r="X871" s="17" t="s">
        <v>3084</v>
      </c>
    </row>
    <row r="872" spans="1:24" ht="75" x14ac:dyDescent="0.25">
      <c r="A872" s="10" t="s">
        <v>267</v>
      </c>
      <c r="B872" s="10" t="s">
        <v>3149</v>
      </c>
      <c r="C872" s="14" t="s">
        <v>16</v>
      </c>
      <c r="D872" s="9" t="s">
        <v>100</v>
      </c>
      <c r="E872" s="10" t="s">
        <v>4103</v>
      </c>
      <c r="F872" s="10" t="s">
        <v>3209</v>
      </c>
      <c r="G872" s="10" t="s">
        <v>3084</v>
      </c>
      <c r="H872" s="10" t="s">
        <v>3084</v>
      </c>
      <c r="I872" s="10" t="s">
        <v>3899</v>
      </c>
      <c r="J872" s="14" t="s">
        <v>4112</v>
      </c>
      <c r="K872" s="15">
        <v>0</v>
      </c>
      <c r="L872" s="15">
        <v>5</v>
      </c>
      <c r="M872" s="15">
        <v>5</v>
      </c>
      <c r="N872" s="15">
        <v>5</v>
      </c>
      <c r="O872" s="15">
        <v>5</v>
      </c>
      <c r="P872" s="15">
        <v>0</v>
      </c>
      <c r="Q872" s="16">
        <v>0.4</v>
      </c>
      <c r="R872" s="17" t="s">
        <v>20</v>
      </c>
      <c r="S872" s="16">
        <v>637.20000000000005</v>
      </c>
      <c r="T872" s="14" t="s">
        <v>4109</v>
      </c>
      <c r="U872" s="12" t="s">
        <v>4113</v>
      </c>
      <c r="V872" s="12"/>
      <c r="W872" s="17" t="s">
        <v>4114</v>
      </c>
      <c r="X872" s="17" t="s">
        <v>3084</v>
      </c>
    </row>
    <row r="873" spans="1:24" ht="60" x14ac:dyDescent="0.25">
      <c r="A873" s="10" t="s">
        <v>94</v>
      </c>
      <c r="B873" s="10" t="s">
        <v>3460</v>
      </c>
      <c r="C873" s="14" t="s">
        <v>16</v>
      </c>
      <c r="D873" s="9" t="s">
        <v>100</v>
      </c>
      <c r="E873" s="10" t="s">
        <v>4115</v>
      </c>
      <c r="F873" s="10" t="s">
        <v>4116</v>
      </c>
      <c r="G873" s="10" t="s">
        <v>4117</v>
      </c>
      <c r="H873" s="10" t="s">
        <v>4046</v>
      </c>
      <c r="I873" s="10" t="s">
        <v>4118</v>
      </c>
      <c r="J873" s="14" t="s">
        <v>4119</v>
      </c>
      <c r="K873" s="15">
        <v>0</v>
      </c>
      <c r="L873" s="15">
        <v>45</v>
      </c>
      <c r="M873" s="15">
        <v>45</v>
      </c>
      <c r="N873" s="15">
        <v>45</v>
      </c>
      <c r="O873" s="15">
        <v>45</v>
      </c>
      <c r="P873" s="15">
        <v>0</v>
      </c>
      <c r="Q873" s="16">
        <v>0.4</v>
      </c>
      <c r="R873" s="17" t="s">
        <v>20</v>
      </c>
      <c r="S873" s="16">
        <v>5734.8</v>
      </c>
      <c r="T873" s="14" t="s">
        <v>4120</v>
      </c>
      <c r="U873" s="12" t="s">
        <v>4121</v>
      </c>
      <c r="V873" s="12"/>
      <c r="W873" s="17" t="s">
        <v>4122</v>
      </c>
      <c r="X873" s="17" t="s">
        <v>4046</v>
      </c>
    </row>
    <row r="874" spans="1:24" ht="75" x14ac:dyDescent="0.25">
      <c r="A874" s="10" t="s">
        <v>281</v>
      </c>
      <c r="B874" s="10" t="s">
        <v>4123</v>
      </c>
      <c r="C874" s="14" t="s">
        <v>16</v>
      </c>
      <c r="D874" s="9" t="s">
        <v>37</v>
      </c>
      <c r="E874" s="10" t="s">
        <v>14</v>
      </c>
      <c r="F874" s="10" t="s">
        <v>44</v>
      </c>
      <c r="G874" s="10" t="s">
        <v>4124</v>
      </c>
      <c r="H874" s="10" t="s">
        <v>120</v>
      </c>
      <c r="I874" s="10" t="s">
        <v>120</v>
      </c>
      <c r="J874" s="14" t="s">
        <v>4125</v>
      </c>
      <c r="K874" s="15">
        <v>0</v>
      </c>
      <c r="L874" s="15">
        <v>35</v>
      </c>
      <c r="M874" s="15">
        <v>35</v>
      </c>
      <c r="N874" s="15">
        <v>35</v>
      </c>
      <c r="O874" s="18" t="s">
        <v>17</v>
      </c>
      <c r="P874" s="15">
        <v>0</v>
      </c>
      <c r="Q874" s="16">
        <v>0.4</v>
      </c>
      <c r="R874" s="17" t="s">
        <v>20</v>
      </c>
      <c r="S874" s="16">
        <v>4460.3999999999996</v>
      </c>
      <c r="T874" s="14" t="s">
        <v>4126</v>
      </c>
      <c r="U874" s="12" t="s">
        <v>4127</v>
      </c>
      <c r="V874" s="12"/>
      <c r="W874" s="17" t="s">
        <v>17</v>
      </c>
      <c r="X874" s="17" t="s">
        <v>17</v>
      </c>
    </row>
    <row r="875" spans="1:24" ht="45" x14ac:dyDescent="0.25">
      <c r="A875" s="10" t="s">
        <v>95</v>
      </c>
      <c r="B875" s="10" t="s">
        <v>3600</v>
      </c>
      <c r="C875" s="14" t="s">
        <v>16</v>
      </c>
      <c r="D875" s="9" t="s">
        <v>37</v>
      </c>
      <c r="E875" s="10" t="s">
        <v>14</v>
      </c>
      <c r="F875" s="10" t="s">
        <v>4128</v>
      </c>
      <c r="G875" s="10" t="s">
        <v>4129</v>
      </c>
      <c r="H875" s="10" t="s">
        <v>120</v>
      </c>
      <c r="I875" s="10" t="s">
        <v>120</v>
      </c>
      <c r="J875" s="14" t="s">
        <v>4125</v>
      </c>
      <c r="K875" s="15">
        <v>0</v>
      </c>
      <c r="L875" s="15">
        <v>40</v>
      </c>
      <c r="M875" s="15">
        <v>40</v>
      </c>
      <c r="N875" s="15">
        <v>40</v>
      </c>
      <c r="O875" s="18" t="s">
        <v>17</v>
      </c>
      <c r="P875" s="15">
        <v>0</v>
      </c>
      <c r="Q875" s="16">
        <v>0.4</v>
      </c>
      <c r="R875" s="17" t="s">
        <v>20</v>
      </c>
      <c r="S875" s="16">
        <v>5097.6000000000004</v>
      </c>
      <c r="T875" s="14" t="s">
        <v>4130</v>
      </c>
      <c r="U875" s="12" t="s">
        <v>4131</v>
      </c>
      <c r="V875" s="12"/>
      <c r="W875" s="17" t="s">
        <v>17</v>
      </c>
      <c r="X875" s="17" t="s">
        <v>17</v>
      </c>
    </row>
    <row r="876" spans="1:24" ht="60" x14ac:dyDescent="0.25">
      <c r="A876" s="10" t="s">
        <v>96</v>
      </c>
      <c r="B876" s="10" t="s">
        <v>3928</v>
      </c>
      <c r="C876" s="14" t="s">
        <v>16</v>
      </c>
      <c r="D876" s="9" t="s">
        <v>37</v>
      </c>
      <c r="E876" s="10" t="s">
        <v>3209</v>
      </c>
      <c r="F876" s="10" t="s">
        <v>3084</v>
      </c>
      <c r="G876" s="10" t="s">
        <v>4132</v>
      </c>
      <c r="H876" s="10" t="s">
        <v>120</v>
      </c>
      <c r="I876" s="10" t="s">
        <v>1044</v>
      </c>
      <c r="J876" s="14" t="s">
        <v>4133</v>
      </c>
      <c r="K876" s="15">
        <v>120</v>
      </c>
      <c r="L876" s="15">
        <v>30</v>
      </c>
      <c r="M876" s="15">
        <v>150</v>
      </c>
      <c r="N876" s="15">
        <v>150</v>
      </c>
      <c r="O876" s="18" t="s">
        <v>17</v>
      </c>
      <c r="P876" s="15">
        <v>0</v>
      </c>
      <c r="Q876" s="16">
        <v>0.4</v>
      </c>
      <c r="R876" s="17" t="s">
        <v>20</v>
      </c>
      <c r="S876" s="16">
        <v>3823.2</v>
      </c>
      <c r="T876" s="14" t="s">
        <v>4134</v>
      </c>
      <c r="U876" s="12" t="s">
        <v>4135</v>
      </c>
      <c r="V876" s="12"/>
      <c r="W876" s="17" t="s">
        <v>17</v>
      </c>
      <c r="X876" s="17" t="s">
        <v>17</v>
      </c>
    </row>
    <row r="877" spans="1:24" ht="60" x14ac:dyDescent="0.25">
      <c r="A877" s="10" t="s">
        <v>97</v>
      </c>
      <c r="B877" s="10" t="s">
        <v>4136</v>
      </c>
      <c r="C877" s="14" t="s">
        <v>16</v>
      </c>
      <c r="D877" s="9" t="s">
        <v>100</v>
      </c>
      <c r="E877" s="10" t="s">
        <v>4058</v>
      </c>
      <c r="F877" s="10" t="s">
        <v>3405</v>
      </c>
      <c r="G877" s="10" t="s">
        <v>4115</v>
      </c>
      <c r="H877" s="10" t="s">
        <v>4137</v>
      </c>
      <c r="I877" s="10" t="s">
        <v>4137</v>
      </c>
      <c r="J877" s="14" t="s">
        <v>4138</v>
      </c>
      <c r="K877" s="15">
        <v>0</v>
      </c>
      <c r="L877" s="15">
        <v>3</v>
      </c>
      <c r="M877" s="15">
        <v>3</v>
      </c>
      <c r="N877" s="15">
        <v>3</v>
      </c>
      <c r="O877" s="15">
        <v>3</v>
      </c>
      <c r="P877" s="15">
        <v>0</v>
      </c>
      <c r="Q877" s="16">
        <v>0.4</v>
      </c>
      <c r="R877" s="17" t="s">
        <v>20</v>
      </c>
      <c r="S877" s="15">
        <v>550</v>
      </c>
      <c r="T877" s="14" t="s">
        <v>4139</v>
      </c>
      <c r="U877" s="12" t="s">
        <v>4140</v>
      </c>
      <c r="V877" s="12"/>
      <c r="W877" s="17" t="s">
        <v>4141</v>
      </c>
      <c r="X877" s="17" t="s">
        <v>4137</v>
      </c>
    </row>
    <row r="878" spans="1:24" ht="30" x14ac:dyDescent="0.25">
      <c r="A878" s="10" t="s">
        <v>98</v>
      </c>
      <c r="B878" s="10" t="s">
        <v>3452</v>
      </c>
      <c r="C878" s="14" t="s">
        <v>16</v>
      </c>
      <c r="D878" s="9" t="s">
        <v>37</v>
      </c>
      <c r="E878" s="10" t="s">
        <v>4030</v>
      </c>
      <c r="F878" s="10" t="s">
        <v>4123</v>
      </c>
      <c r="G878" s="10" t="s">
        <v>4142</v>
      </c>
      <c r="H878" s="10" t="s">
        <v>120</v>
      </c>
      <c r="I878" s="10" t="s">
        <v>26</v>
      </c>
      <c r="J878" s="14" t="s">
        <v>1227</v>
      </c>
      <c r="K878" s="15">
        <v>10</v>
      </c>
      <c r="L878" s="15">
        <v>5</v>
      </c>
      <c r="M878" s="15">
        <v>15</v>
      </c>
      <c r="N878" s="15">
        <v>15</v>
      </c>
      <c r="O878" s="18" t="s">
        <v>17</v>
      </c>
      <c r="P878" s="15">
        <v>0</v>
      </c>
      <c r="Q878" s="16">
        <v>0.4</v>
      </c>
      <c r="R878" s="17" t="s">
        <v>20</v>
      </c>
      <c r="S878" s="15">
        <v>550</v>
      </c>
      <c r="T878" s="14" t="s">
        <v>4143</v>
      </c>
      <c r="U878" s="12" t="s">
        <v>4144</v>
      </c>
      <c r="V878" s="12"/>
      <c r="W878" s="17" t="s">
        <v>17</v>
      </c>
      <c r="X878" s="17" t="s">
        <v>17</v>
      </c>
    </row>
    <row r="879" spans="1:24" ht="60" x14ac:dyDescent="0.25">
      <c r="A879" s="10" t="s">
        <v>315</v>
      </c>
      <c r="B879" s="10" t="s">
        <v>1537</v>
      </c>
      <c r="C879" s="14" t="s">
        <v>16</v>
      </c>
      <c r="D879" s="9" t="s">
        <v>37</v>
      </c>
      <c r="E879" s="10" t="s">
        <v>911</v>
      </c>
      <c r="F879" s="10" t="s">
        <v>3288</v>
      </c>
      <c r="G879" s="10" t="s">
        <v>4145</v>
      </c>
      <c r="H879" s="10" t="s">
        <v>120</v>
      </c>
      <c r="I879" s="10" t="s">
        <v>4137</v>
      </c>
      <c r="J879" s="14" t="s">
        <v>39</v>
      </c>
      <c r="K879" s="15">
        <v>10</v>
      </c>
      <c r="L879" s="15">
        <v>5</v>
      </c>
      <c r="M879" s="15">
        <v>15</v>
      </c>
      <c r="N879" s="15">
        <v>15</v>
      </c>
      <c r="O879" s="18" t="s">
        <v>17</v>
      </c>
      <c r="P879" s="15">
        <v>0</v>
      </c>
      <c r="Q879" s="16">
        <v>0.4</v>
      </c>
      <c r="R879" s="17" t="s">
        <v>20</v>
      </c>
      <c r="S879" s="15">
        <v>550</v>
      </c>
      <c r="T879" s="14" t="s">
        <v>4146</v>
      </c>
      <c r="U879" s="12" t="s">
        <v>4147</v>
      </c>
      <c r="V879" s="12"/>
      <c r="W879" s="17" t="s">
        <v>17</v>
      </c>
      <c r="X879" s="17" t="s">
        <v>17</v>
      </c>
    </row>
    <row r="880" spans="1:24" ht="105" x14ac:dyDescent="0.25">
      <c r="A880" s="10" t="s">
        <v>324</v>
      </c>
      <c r="B880" s="10" t="s">
        <v>4148</v>
      </c>
      <c r="C880" s="14" t="s">
        <v>16</v>
      </c>
      <c r="D880" s="9" t="s">
        <v>37</v>
      </c>
      <c r="E880" s="10" t="s">
        <v>4020</v>
      </c>
      <c r="F880" s="10" t="s">
        <v>1850</v>
      </c>
      <c r="G880" s="10" t="s">
        <v>4149</v>
      </c>
      <c r="H880" s="10" t="s">
        <v>120</v>
      </c>
      <c r="I880" s="10" t="s">
        <v>64</v>
      </c>
      <c r="J880" s="14" t="s">
        <v>4150</v>
      </c>
      <c r="K880" s="15">
        <v>0</v>
      </c>
      <c r="L880" s="15">
        <v>70</v>
      </c>
      <c r="M880" s="15">
        <v>70</v>
      </c>
      <c r="N880" s="15">
        <v>70</v>
      </c>
      <c r="O880" s="18" t="s">
        <v>17</v>
      </c>
      <c r="P880" s="15">
        <v>0</v>
      </c>
      <c r="Q880" s="16">
        <v>0.4</v>
      </c>
      <c r="R880" s="17" t="s">
        <v>20</v>
      </c>
      <c r="S880" s="16">
        <v>8920.7999999999993</v>
      </c>
      <c r="T880" s="14" t="s">
        <v>4151</v>
      </c>
      <c r="U880" s="12" t="s">
        <v>4152</v>
      </c>
      <c r="V880" s="12"/>
      <c r="W880" s="17" t="s">
        <v>17</v>
      </c>
      <c r="X880" s="17" t="s">
        <v>17</v>
      </c>
    </row>
    <row r="881" spans="1:24" ht="30" x14ac:dyDescent="0.25">
      <c r="A881" s="10" t="s">
        <v>329</v>
      </c>
      <c r="B881" s="10" t="s">
        <v>3288</v>
      </c>
      <c r="C881" s="14" t="s">
        <v>16</v>
      </c>
      <c r="D881" s="9" t="s">
        <v>100</v>
      </c>
      <c r="E881" s="10" t="s">
        <v>1125</v>
      </c>
      <c r="F881" s="10" t="s">
        <v>1125</v>
      </c>
      <c r="G881" s="10" t="s">
        <v>4153</v>
      </c>
      <c r="H881" s="10" t="s">
        <v>4154</v>
      </c>
      <c r="I881" s="10" t="s">
        <v>4155</v>
      </c>
      <c r="J881" s="14" t="s">
        <v>112</v>
      </c>
      <c r="K881" s="15">
        <v>15</v>
      </c>
      <c r="L881" s="15">
        <v>10</v>
      </c>
      <c r="M881" s="15">
        <v>25</v>
      </c>
      <c r="N881" s="15">
        <v>25</v>
      </c>
      <c r="O881" s="15">
        <v>25</v>
      </c>
      <c r="P881" s="15">
        <v>0</v>
      </c>
      <c r="Q881" s="16">
        <v>0.4</v>
      </c>
      <c r="R881" s="17" t="s">
        <v>20</v>
      </c>
      <c r="S881" s="16">
        <v>1274.4000000000001</v>
      </c>
      <c r="T881" s="14" t="s">
        <v>4156</v>
      </c>
      <c r="U881" s="12" t="s">
        <v>4157</v>
      </c>
      <c r="V881" s="12"/>
      <c r="W881" s="17" t="s">
        <v>4158</v>
      </c>
      <c r="X881" s="17" t="s">
        <v>4154</v>
      </c>
    </row>
    <row r="882" spans="1:24" ht="60" x14ac:dyDescent="0.25">
      <c r="A882" s="10" t="s">
        <v>337</v>
      </c>
      <c r="B882" s="10" t="s">
        <v>3934</v>
      </c>
      <c r="C882" s="14" t="s">
        <v>16</v>
      </c>
      <c r="D882" s="9" t="s">
        <v>100</v>
      </c>
      <c r="E882" s="10" t="s">
        <v>3675</v>
      </c>
      <c r="F882" s="10" t="s">
        <v>4159</v>
      </c>
      <c r="G882" s="10" t="s">
        <v>4038</v>
      </c>
      <c r="H882" s="10" t="s">
        <v>4007</v>
      </c>
      <c r="I882" s="10" t="s">
        <v>4160</v>
      </c>
      <c r="J882" s="14" t="s">
        <v>4161</v>
      </c>
      <c r="K882" s="15">
        <v>0</v>
      </c>
      <c r="L882" s="19">
        <v>14.95</v>
      </c>
      <c r="M882" s="19">
        <v>14.95</v>
      </c>
      <c r="N882" s="19">
        <v>14.95</v>
      </c>
      <c r="O882" s="19">
        <v>14.95</v>
      </c>
      <c r="P882" s="15">
        <v>0</v>
      </c>
      <c r="Q882" s="16">
        <v>0.4</v>
      </c>
      <c r="R882" s="17" t="s">
        <v>22</v>
      </c>
      <c r="S882" s="19">
        <v>1905.23</v>
      </c>
      <c r="T882" s="14" t="s">
        <v>4162</v>
      </c>
      <c r="U882" s="12" t="s">
        <v>4163</v>
      </c>
      <c r="V882" s="12"/>
      <c r="W882" s="17" t="s">
        <v>4164</v>
      </c>
      <c r="X882" s="17" t="s">
        <v>4007</v>
      </c>
    </row>
    <row r="883" spans="1:24" ht="60" x14ac:dyDescent="0.25">
      <c r="A883" s="10" t="s">
        <v>344</v>
      </c>
      <c r="B883" s="10" t="s">
        <v>4040</v>
      </c>
      <c r="C883" s="14" t="s">
        <v>16</v>
      </c>
      <c r="D883" s="9" t="s">
        <v>37</v>
      </c>
      <c r="E883" s="10" t="s">
        <v>4165</v>
      </c>
      <c r="F883" s="10" t="s">
        <v>4046</v>
      </c>
      <c r="G883" s="10" t="s">
        <v>4166</v>
      </c>
      <c r="H883" s="10" t="s">
        <v>120</v>
      </c>
      <c r="I883" s="10" t="s">
        <v>4167</v>
      </c>
      <c r="J883" s="14" t="s">
        <v>4168</v>
      </c>
      <c r="K883" s="15">
        <v>40</v>
      </c>
      <c r="L883" s="15">
        <v>40</v>
      </c>
      <c r="M883" s="15">
        <v>80</v>
      </c>
      <c r="N883" s="15">
        <v>80</v>
      </c>
      <c r="O883" s="18" t="s">
        <v>17</v>
      </c>
      <c r="P883" s="15">
        <v>0</v>
      </c>
      <c r="Q883" s="16">
        <v>0.4</v>
      </c>
      <c r="R883" s="17" t="s">
        <v>22</v>
      </c>
      <c r="S883" s="16">
        <v>4578.3999999999996</v>
      </c>
      <c r="T883" s="14" t="s">
        <v>4169</v>
      </c>
      <c r="U883" s="12" t="s">
        <v>4170</v>
      </c>
      <c r="V883" s="12"/>
      <c r="W883" s="17" t="s">
        <v>17</v>
      </c>
      <c r="X883" s="17" t="s">
        <v>17</v>
      </c>
    </row>
    <row r="884" spans="1:24" ht="75" x14ac:dyDescent="0.25">
      <c r="A884" s="10" t="s">
        <v>351</v>
      </c>
      <c r="B884" s="10" t="s">
        <v>2322</v>
      </c>
      <c r="C884" s="14" t="s">
        <v>16</v>
      </c>
      <c r="D884" s="9" t="s">
        <v>100</v>
      </c>
      <c r="E884" s="10" t="s">
        <v>4171</v>
      </c>
      <c r="F884" s="10" t="s">
        <v>4007</v>
      </c>
      <c r="G884" s="10" t="s">
        <v>4172</v>
      </c>
      <c r="H884" s="10" t="s">
        <v>3115</v>
      </c>
      <c r="I884" s="10" t="s">
        <v>4173</v>
      </c>
      <c r="J884" s="14" t="s">
        <v>4174</v>
      </c>
      <c r="K884" s="15">
        <v>8</v>
      </c>
      <c r="L884" s="15">
        <v>8</v>
      </c>
      <c r="M884" s="15">
        <v>16</v>
      </c>
      <c r="N884" s="15">
        <v>16</v>
      </c>
      <c r="O884" s="15">
        <v>16</v>
      </c>
      <c r="P884" s="15">
        <v>0</v>
      </c>
      <c r="Q884" s="16">
        <v>0.4</v>
      </c>
      <c r="R884" s="17" t="s">
        <v>20</v>
      </c>
      <c r="S884" s="19">
        <v>670.24</v>
      </c>
      <c r="T884" s="14" t="s">
        <v>4175</v>
      </c>
      <c r="U884" s="12" t="s">
        <v>4176</v>
      </c>
      <c r="V884" s="12"/>
      <c r="W884" s="17" t="s">
        <v>4177</v>
      </c>
      <c r="X884" s="17" t="s">
        <v>3115</v>
      </c>
    </row>
    <row r="885" spans="1:24" ht="120" x14ac:dyDescent="0.25">
      <c r="A885" s="10" t="s">
        <v>357</v>
      </c>
      <c r="B885" s="10" t="s">
        <v>4178</v>
      </c>
      <c r="C885" s="14" t="s">
        <v>16</v>
      </c>
      <c r="D885" s="9" t="s">
        <v>37</v>
      </c>
      <c r="E885" s="10" t="s">
        <v>4027</v>
      </c>
      <c r="F885" s="10" t="s">
        <v>4066</v>
      </c>
      <c r="G885" s="10" t="s">
        <v>4179</v>
      </c>
      <c r="H885" s="10" t="s">
        <v>120</v>
      </c>
      <c r="I885" s="10" t="s">
        <v>120</v>
      </c>
      <c r="J885" s="14" t="s">
        <v>2040</v>
      </c>
      <c r="K885" s="15">
        <v>0</v>
      </c>
      <c r="L885" s="15">
        <v>15</v>
      </c>
      <c r="M885" s="15">
        <v>15</v>
      </c>
      <c r="N885" s="15">
        <v>15</v>
      </c>
      <c r="O885" s="18" t="s">
        <v>17</v>
      </c>
      <c r="P885" s="15">
        <v>0</v>
      </c>
      <c r="Q885" s="16">
        <v>0.4</v>
      </c>
      <c r="R885" s="17" t="s">
        <v>20</v>
      </c>
      <c r="S885" s="15">
        <v>550</v>
      </c>
      <c r="T885" s="14" t="s">
        <v>4180</v>
      </c>
      <c r="U885" s="12" t="s">
        <v>4181</v>
      </c>
      <c r="V885" s="12"/>
      <c r="W885" s="17" t="s">
        <v>17</v>
      </c>
      <c r="X885" s="17" t="s">
        <v>17</v>
      </c>
    </row>
    <row r="886" spans="1:24" ht="30" x14ac:dyDescent="0.25">
      <c r="A886" s="10" t="s">
        <v>364</v>
      </c>
      <c r="B886" s="10" t="s">
        <v>4182</v>
      </c>
      <c r="C886" s="14" t="s">
        <v>16</v>
      </c>
      <c r="D886" s="9" t="s">
        <v>100</v>
      </c>
      <c r="E886" s="10" t="s">
        <v>4183</v>
      </c>
      <c r="F886" s="10" t="s">
        <v>4116</v>
      </c>
      <c r="G886" s="10" t="s">
        <v>4117</v>
      </c>
      <c r="H886" s="10" t="s">
        <v>4118</v>
      </c>
      <c r="I886" s="10" t="s">
        <v>4118</v>
      </c>
      <c r="J886" s="14" t="s">
        <v>1989</v>
      </c>
      <c r="K886" s="15">
        <v>0</v>
      </c>
      <c r="L886" s="15">
        <v>15</v>
      </c>
      <c r="M886" s="15">
        <v>15</v>
      </c>
      <c r="N886" s="15">
        <v>15</v>
      </c>
      <c r="O886" s="15">
        <v>15</v>
      </c>
      <c r="P886" s="15">
        <v>0</v>
      </c>
      <c r="Q886" s="16">
        <v>0.4</v>
      </c>
      <c r="R886" s="17" t="s">
        <v>20</v>
      </c>
      <c r="S886" s="15">
        <v>550</v>
      </c>
      <c r="T886" s="14" t="s">
        <v>4184</v>
      </c>
      <c r="U886" s="12" t="s">
        <v>4185</v>
      </c>
      <c r="V886" s="12"/>
      <c r="W886" s="17" t="s">
        <v>4186</v>
      </c>
      <c r="X886" s="17" t="s">
        <v>4118</v>
      </c>
    </row>
    <row r="887" spans="1:24" ht="30" x14ac:dyDescent="0.25">
      <c r="A887" s="10" t="s">
        <v>369</v>
      </c>
      <c r="B887" s="10" t="s">
        <v>4070</v>
      </c>
      <c r="C887" s="14" t="s">
        <v>16</v>
      </c>
      <c r="D887" s="9" t="s">
        <v>37</v>
      </c>
      <c r="E887" s="10" t="s">
        <v>4123</v>
      </c>
      <c r="F887" s="10" t="s">
        <v>44</v>
      </c>
      <c r="G887" s="10" t="s">
        <v>4187</v>
      </c>
      <c r="H887" s="10" t="s">
        <v>120</v>
      </c>
      <c r="I887" s="10" t="s">
        <v>4188</v>
      </c>
      <c r="J887" s="14" t="s">
        <v>39</v>
      </c>
      <c r="K887" s="15">
        <v>10</v>
      </c>
      <c r="L887" s="15">
        <v>5</v>
      </c>
      <c r="M887" s="15">
        <v>15</v>
      </c>
      <c r="N887" s="15">
        <v>15</v>
      </c>
      <c r="O887" s="18" t="s">
        <v>17</v>
      </c>
      <c r="P887" s="15">
        <v>0</v>
      </c>
      <c r="Q887" s="16">
        <v>0.4</v>
      </c>
      <c r="R887" s="17" t="s">
        <v>20</v>
      </c>
      <c r="S887" s="15">
        <v>550</v>
      </c>
      <c r="T887" s="14" t="s">
        <v>4189</v>
      </c>
      <c r="U887" s="12" t="s">
        <v>4190</v>
      </c>
      <c r="V887" s="12"/>
      <c r="W887" s="17" t="s">
        <v>17</v>
      </c>
      <c r="X887" s="17" t="s">
        <v>17</v>
      </c>
    </row>
    <row r="888" spans="1:24" ht="30" x14ac:dyDescent="0.25">
      <c r="A888" s="10" t="s">
        <v>378</v>
      </c>
      <c r="B888" s="10" t="s">
        <v>4028</v>
      </c>
      <c r="C888" s="14" t="s">
        <v>16</v>
      </c>
      <c r="D888" s="9" t="s">
        <v>37</v>
      </c>
      <c r="E888" s="10" t="s">
        <v>4066</v>
      </c>
      <c r="F888" s="10" t="s">
        <v>4191</v>
      </c>
      <c r="G888" s="10" t="s">
        <v>4192</v>
      </c>
      <c r="H888" s="10" t="s">
        <v>120</v>
      </c>
      <c r="I888" s="10" t="s">
        <v>4193</v>
      </c>
      <c r="J888" s="14" t="s">
        <v>39</v>
      </c>
      <c r="K888" s="15">
        <v>10</v>
      </c>
      <c r="L888" s="15">
        <v>5</v>
      </c>
      <c r="M888" s="15">
        <v>15</v>
      </c>
      <c r="N888" s="15">
        <v>15</v>
      </c>
      <c r="O888" s="18" t="s">
        <v>17</v>
      </c>
      <c r="P888" s="15">
        <v>0</v>
      </c>
      <c r="Q888" s="16">
        <v>0.4</v>
      </c>
      <c r="R888" s="17" t="s">
        <v>20</v>
      </c>
      <c r="S888" s="15">
        <v>550</v>
      </c>
      <c r="T888" s="14" t="s">
        <v>4194</v>
      </c>
      <c r="U888" s="12" t="s">
        <v>4195</v>
      </c>
      <c r="V888" s="12"/>
      <c r="W888" s="17" t="s">
        <v>17</v>
      </c>
      <c r="X888" s="17" t="s">
        <v>17</v>
      </c>
    </row>
    <row r="889" spans="1:24" ht="30" x14ac:dyDescent="0.25">
      <c r="A889" s="10" t="s">
        <v>56</v>
      </c>
      <c r="B889" s="10" t="s">
        <v>3600</v>
      </c>
      <c r="C889" s="14" t="s">
        <v>16</v>
      </c>
      <c r="D889" s="9" t="s">
        <v>100</v>
      </c>
      <c r="E889" s="10" t="s">
        <v>4196</v>
      </c>
      <c r="F889" s="10" t="s">
        <v>4196</v>
      </c>
      <c r="G889" s="10" t="s">
        <v>4197</v>
      </c>
      <c r="H889" s="10" t="s">
        <v>49</v>
      </c>
      <c r="I889" s="10" t="s">
        <v>42</v>
      </c>
      <c r="J889" s="14" t="s">
        <v>4198</v>
      </c>
      <c r="K889" s="15">
        <v>0</v>
      </c>
      <c r="L889" s="15">
        <v>20</v>
      </c>
      <c r="M889" s="15">
        <v>20</v>
      </c>
      <c r="N889" s="15">
        <v>20</v>
      </c>
      <c r="O889" s="15">
        <v>20</v>
      </c>
      <c r="P889" s="15">
        <v>0</v>
      </c>
      <c r="Q889" s="16">
        <v>0.4</v>
      </c>
      <c r="R889" s="17" t="s">
        <v>20</v>
      </c>
      <c r="S889" s="16">
        <v>2548.8000000000002</v>
      </c>
      <c r="T889" s="14" t="s">
        <v>4199</v>
      </c>
      <c r="U889" s="12" t="s">
        <v>4200</v>
      </c>
      <c r="V889" s="12"/>
      <c r="W889" s="17" t="s">
        <v>4201</v>
      </c>
      <c r="X889" s="17" t="s">
        <v>49</v>
      </c>
    </row>
    <row r="890" spans="1:24" ht="75" x14ac:dyDescent="0.25">
      <c r="A890" s="10" t="s">
        <v>392</v>
      </c>
      <c r="B890" s="10" t="s">
        <v>4202</v>
      </c>
      <c r="C890" s="14" t="s">
        <v>28</v>
      </c>
      <c r="D890" s="9" t="s">
        <v>100</v>
      </c>
      <c r="E890" s="10" t="s">
        <v>4136</v>
      </c>
      <c r="F890" s="10" t="s">
        <v>4203</v>
      </c>
      <c r="G890" s="10" t="s">
        <v>4204</v>
      </c>
      <c r="H890" s="10" t="s">
        <v>3676</v>
      </c>
      <c r="I890" s="10" t="s">
        <v>4116</v>
      </c>
      <c r="J890" s="14" t="s">
        <v>4205</v>
      </c>
      <c r="K890" s="15">
        <v>0</v>
      </c>
      <c r="L890" s="15">
        <v>25</v>
      </c>
      <c r="M890" s="15">
        <v>25</v>
      </c>
      <c r="N890" s="15">
        <v>25</v>
      </c>
      <c r="O890" s="15">
        <v>25</v>
      </c>
      <c r="P890" s="15">
        <v>0</v>
      </c>
      <c r="Q890" s="16">
        <v>0.4</v>
      </c>
      <c r="R890" s="17" t="s">
        <v>20</v>
      </c>
      <c r="S890" s="15">
        <v>3186</v>
      </c>
      <c r="T890" s="14" t="s">
        <v>4206</v>
      </c>
      <c r="U890" s="12" t="s">
        <v>4207</v>
      </c>
      <c r="V890" s="12"/>
      <c r="W890" s="17" t="s">
        <v>4208</v>
      </c>
      <c r="X890" s="17" t="s">
        <v>3676</v>
      </c>
    </row>
    <row r="891" spans="1:24" ht="60" x14ac:dyDescent="0.25">
      <c r="A891" s="10" t="s">
        <v>402</v>
      </c>
      <c r="B891" s="10" t="s">
        <v>3675</v>
      </c>
      <c r="C891" s="14" t="s">
        <v>16</v>
      </c>
      <c r="D891" s="9" t="s">
        <v>100</v>
      </c>
      <c r="E891" s="10" t="s">
        <v>4209</v>
      </c>
      <c r="F891" s="10" t="s">
        <v>4210</v>
      </c>
      <c r="G891" s="10" t="s">
        <v>3602</v>
      </c>
      <c r="H891" s="10" t="s">
        <v>4211</v>
      </c>
      <c r="I891" s="10" t="s">
        <v>3460</v>
      </c>
      <c r="J891" s="14" t="s">
        <v>4212</v>
      </c>
      <c r="K891" s="15">
        <v>8</v>
      </c>
      <c r="L891" s="15">
        <v>42</v>
      </c>
      <c r="M891" s="15">
        <v>50</v>
      </c>
      <c r="N891" s="15">
        <v>50</v>
      </c>
      <c r="O891" s="15">
        <v>50</v>
      </c>
      <c r="P891" s="15">
        <v>0</v>
      </c>
      <c r="Q891" s="16">
        <v>0.4</v>
      </c>
      <c r="R891" s="17" t="s">
        <v>20</v>
      </c>
      <c r="S891" s="19">
        <v>5352.48</v>
      </c>
      <c r="T891" s="14" t="s">
        <v>4213</v>
      </c>
      <c r="U891" s="12" t="s">
        <v>4214</v>
      </c>
      <c r="V891" s="12"/>
      <c r="W891" s="17" t="s">
        <v>4215</v>
      </c>
      <c r="X891" s="17" t="s">
        <v>4211</v>
      </c>
    </row>
    <row r="892" spans="1:24" ht="75" x14ac:dyDescent="0.25">
      <c r="A892" s="10" t="s">
        <v>411</v>
      </c>
      <c r="B892" s="10" t="s">
        <v>3658</v>
      </c>
      <c r="C892" s="14" t="s">
        <v>16</v>
      </c>
      <c r="D892" s="9" t="s">
        <v>37</v>
      </c>
      <c r="E892" s="10" t="s">
        <v>911</v>
      </c>
      <c r="F892" s="10" t="s">
        <v>664</v>
      </c>
      <c r="G892" s="10" t="s">
        <v>4216</v>
      </c>
      <c r="H892" s="10" t="s">
        <v>120</v>
      </c>
      <c r="I892" s="10" t="s">
        <v>64</v>
      </c>
      <c r="J892" s="14" t="s">
        <v>4217</v>
      </c>
      <c r="K892" s="15">
        <v>0</v>
      </c>
      <c r="L892" s="15">
        <v>150</v>
      </c>
      <c r="M892" s="15">
        <v>150</v>
      </c>
      <c r="N892" s="15">
        <v>150</v>
      </c>
      <c r="O892" s="18" t="s">
        <v>17</v>
      </c>
      <c r="P892" s="15">
        <v>0</v>
      </c>
      <c r="Q892" s="16">
        <v>0.4</v>
      </c>
      <c r="R892" s="17" t="s">
        <v>20</v>
      </c>
      <c r="S892" s="15">
        <v>38500</v>
      </c>
      <c r="T892" s="14" t="s">
        <v>4218</v>
      </c>
      <c r="U892" s="12" t="s">
        <v>4219</v>
      </c>
      <c r="V892" s="12"/>
      <c r="W892" s="17" t="s">
        <v>17</v>
      </c>
      <c r="X892" s="17" t="s">
        <v>17</v>
      </c>
    </row>
    <row r="893" spans="1:24" ht="30" x14ac:dyDescent="0.25">
      <c r="A893" s="10" t="s">
        <v>418</v>
      </c>
      <c r="B893" s="10" t="s">
        <v>3405</v>
      </c>
      <c r="C893" s="14" t="s">
        <v>16</v>
      </c>
      <c r="D893" s="9" t="s">
        <v>100</v>
      </c>
      <c r="E893" s="10" t="s">
        <v>4004</v>
      </c>
      <c r="F893" s="10" t="s">
        <v>4005</v>
      </c>
      <c r="G893" s="10" t="s">
        <v>4006</v>
      </c>
      <c r="H893" s="10" t="s">
        <v>4220</v>
      </c>
      <c r="I893" s="10" t="s">
        <v>4008</v>
      </c>
      <c r="J893" s="14" t="s">
        <v>4221</v>
      </c>
      <c r="K893" s="15">
        <v>9</v>
      </c>
      <c r="L893" s="15">
        <v>6</v>
      </c>
      <c r="M893" s="15">
        <v>15</v>
      </c>
      <c r="N893" s="15">
        <v>15</v>
      </c>
      <c r="O893" s="15">
        <v>15</v>
      </c>
      <c r="P893" s="15">
        <v>0</v>
      </c>
      <c r="Q893" s="16">
        <v>0.4</v>
      </c>
      <c r="R893" s="17" t="s">
        <v>20</v>
      </c>
      <c r="S893" s="15">
        <v>550</v>
      </c>
      <c r="T893" s="14" t="s">
        <v>4222</v>
      </c>
      <c r="U893" s="12" t="s">
        <v>4223</v>
      </c>
      <c r="V893" s="12"/>
      <c r="W893" s="17" t="s">
        <v>4224</v>
      </c>
      <c r="X893" s="17" t="s">
        <v>4220</v>
      </c>
    </row>
    <row r="894" spans="1:24" ht="105" x14ac:dyDescent="0.25">
      <c r="A894" s="10" t="s">
        <v>426</v>
      </c>
      <c r="B894" s="10" t="s">
        <v>4026</v>
      </c>
      <c r="C894" s="14" t="s">
        <v>16</v>
      </c>
      <c r="D894" s="9" t="s">
        <v>37</v>
      </c>
      <c r="E894" s="10" t="s">
        <v>4154</v>
      </c>
      <c r="F894" s="10" t="s">
        <v>4178</v>
      </c>
      <c r="G894" s="10" t="s">
        <v>4225</v>
      </c>
      <c r="H894" s="10" t="s">
        <v>120</v>
      </c>
      <c r="I894" s="10" t="s">
        <v>120</v>
      </c>
      <c r="J894" s="14" t="s">
        <v>4226</v>
      </c>
      <c r="K894" s="15">
        <v>0</v>
      </c>
      <c r="L894" s="15">
        <v>15</v>
      </c>
      <c r="M894" s="15">
        <v>15</v>
      </c>
      <c r="N894" s="15">
        <v>15</v>
      </c>
      <c r="O894" s="18" t="s">
        <v>17</v>
      </c>
      <c r="P894" s="15">
        <v>0</v>
      </c>
      <c r="Q894" s="16">
        <v>0.4</v>
      </c>
      <c r="R894" s="17" t="s">
        <v>20</v>
      </c>
      <c r="S894" s="15">
        <v>550</v>
      </c>
      <c r="T894" s="14" t="s">
        <v>4227</v>
      </c>
      <c r="U894" s="12" t="s">
        <v>4228</v>
      </c>
      <c r="V894" s="12"/>
      <c r="W894" s="17" t="s">
        <v>17</v>
      </c>
      <c r="X894" s="17" t="s">
        <v>17</v>
      </c>
    </row>
    <row r="895" spans="1:24" ht="60" x14ac:dyDescent="0.25">
      <c r="A895" s="10" t="s">
        <v>437</v>
      </c>
      <c r="B895" s="10" t="s">
        <v>3275</v>
      </c>
      <c r="C895" s="14" t="s">
        <v>28</v>
      </c>
      <c r="D895" s="9" t="s">
        <v>134</v>
      </c>
      <c r="E895" s="10" t="s">
        <v>3273</v>
      </c>
      <c r="F895" s="10" t="s">
        <v>4054</v>
      </c>
      <c r="G895" s="10" t="s">
        <v>4229</v>
      </c>
      <c r="H895" s="10" t="s">
        <v>4136</v>
      </c>
      <c r="I895" s="10" t="s">
        <v>1537</v>
      </c>
      <c r="J895" s="14" t="s">
        <v>189</v>
      </c>
      <c r="K895" s="15">
        <v>0</v>
      </c>
      <c r="L895" s="15">
        <v>100</v>
      </c>
      <c r="M895" s="15">
        <v>100</v>
      </c>
      <c r="N895" s="15">
        <v>100</v>
      </c>
      <c r="O895" s="18" t="s">
        <v>17</v>
      </c>
      <c r="P895" s="15">
        <v>250</v>
      </c>
      <c r="Q895" s="19">
        <v>6.1</v>
      </c>
      <c r="R895" s="17" t="s">
        <v>20</v>
      </c>
      <c r="S895" s="15">
        <v>12744</v>
      </c>
      <c r="T895" s="14" t="s">
        <v>4230</v>
      </c>
      <c r="U895" s="12" t="s">
        <v>4231</v>
      </c>
      <c r="V895" s="12"/>
      <c r="W895" s="17" t="s">
        <v>17</v>
      </c>
      <c r="X895" s="17" t="s">
        <v>17</v>
      </c>
    </row>
    <row r="896" spans="1:24" ht="60" x14ac:dyDescent="0.25">
      <c r="A896" s="10" t="s">
        <v>443</v>
      </c>
      <c r="B896" s="10" t="s">
        <v>3658</v>
      </c>
      <c r="C896" s="14" t="s">
        <v>16</v>
      </c>
      <c r="D896" s="9" t="s">
        <v>37</v>
      </c>
      <c r="E896" s="10" t="s">
        <v>4232</v>
      </c>
      <c r="F896" s="10" t="s">
        <v>3934</v>
      </c>
      <c r="G896" s="10" t="s">
        <v>4233</v>
      </c>
      <c r="H896" s="10" t="s">
        <v>120</v>
      </c>
      <c r="I896" s="10" t="s">
        <v>4209</v>
      </c>
      <c r="J896" s="14" t="s">
        <v>4234</v>
      </c>
      <c r="K896" s="15">
        <v>0</v>
      </c>
      <c r="L896" s="15">
        <v>150</v>
      </c>
      <c r="M896" s="15">
        <v>150</v>
      </c>
      <c r="N896" s="15">
        <v>150</v>
      </c>
      <c r="O896" s="18" t="s">
        <v>17</v>
      </c>
      <c r="P896" s="15">
        <v>0</v>
      </c>
      <c r="Q896" s="16">
        <v>0.4</v>
      </c>
      <c r="R896" s="17" t="s">
        <v>20</v>
      </c>
      <c r="S896" s="15">
        <v>19116</v>
      </c>
      <c r="T896" s="14" t="s">
        <v>4235</v>
      </c>
      <c r="U896" s="12" t="s">
        <v>4236</v>
      </c>
      <c r="V896" s="12"/>
      <c r="W896" s="17" t="s">
        <v>17</v>
      </c>
      <c r="X896" s="17" t="s">
        <v>17</v>
      </c>
    </row>
    <row r="897" spans="1:24" ht="30" x14ac:dyDescent="0.25">
      <c r="A897" s="10" t="s">
        <v>450</v>
      </c>
      <c r="B897" s="10" t="s">
        <v>3325</v>
      </c>
      <c r="C897" s="14" t="s">
        <v>16</v>
      </c>
      <c r="D897" s="9" t="s">
        <v>100</v>
      </c>
      <c r="E897" s="10" t="s">
        <v>421</v>
      </c>
      <c r="F897" s="10" t="s">
        <v>4078</v>
      </c>
      <c r="G897" s="10" t="s">
        <v>4237</v>
      </c>
      <c r="H897" s="10" t="s">
        <v>2950</v>
      </c>
      <c r="I897" s="10" t="s">
        <v>4238</v>
      </c>
      <c r="J897" s="14" t="s">
        <v>1989</v>
      </c>
      <c r="K897" s="15">
        <v>0</v>
      </c>
      <c r="L897" s="15">
        <v>15</v>
      </c>
      <c r="M897" s="15">
        <v>15</v>
      </c>
      <c r="N897" s="15">
        <v>15</v>
      </c>
      <c r="O897" s="15">
        <v>15</v>
      </c>
      <c r="P897" s="15">
        <v>0</v>
      </c>
      <c r="Q897" s="16">
        <v>0.4</v>
      </c>
      <c r="R897" s="17" t="s">
        <v>20</v>
      </c>
      <c r="S897" s="15">
        <v>550</v>
      </c>
      <c r="T897" s="14" t="s">
        <v>4239</v>
      </c>
      <c r="U897" s="12" t="s">
        <v>4240</v>
      </c>
      <c r="V897" s="12"/>
      <c r="W897" s="17" t="s">
        <v>4241</v>
      </c>
      <c r="X897" s="17" t="s">
        <v>2950</v>
      </c>
    </row>
    <row r="898" spans="1:24" ht="30" x14ac:dyDescent="0.25">
      <c r="A898" s="10" t="s">
        <v>457</v>
      </c>
      <c r="B898" s="10" t="s">
        <v>4242</v>
      </c>
      <c r="C898" s="14" t="s">
        <v>16</v>
      </c>
      <c r="D898" s="9" t="s">
        <v>100</v>
      </c>
      <c r="E898" s="10" t="s">
        <v>4243</v>
      </c>
      <c r="F898" s="10" t="s">
        <v>445</v>
      </c>
      <c r="G898" s="10" t="s">
        <v>4244</v>
      </c>
      <c r="H898" s="10" t="s">
        <v>3115</v>
      </c>
      <c r="I898" s="10" t="s">
        <v>4245</v>
      </c>
      <c r="J898" s="14" t="s">
        <v>4246</v>
      </c>
      <c r="K898" s="15">
        <v>0</v>
      </c>
      <c r="L898" s="15">
        <v>15</v>
      </c>
      <c r="M898" s="15">
        <v>15</v>
      </c>
      <c r="N898" s="15">
        <v>15</v>
      </c>
      <c r="O898" s="15">
        <v>15</v>
      </c>
      <c r="P898" s="15">
        <v>0</v>
      </c>
      <c r="Q898" s="16">
        <v>0.4</v>
      </c>
      <c r="R898" s="17" t="s">
        <v>20</v>
      </c>
      <c r="S898" s="15">
        <v>550</v>
      </c>
      <c r="T898" s="14" t="s">
        <v>4247</v>
      </c>
      <c r="U898" s="12" t="s">
        <v>4248</v>
      </c>
      <c r="V898" s="12"/>
      <c r="W898" s="17" t="s">
        <v>4249</v>
      </c>
      <c r="X898" s="17" t="s">
        <v>3115</v>
      </c>
    </row>
    <row r="899" spans="1:24" ht="30" x14ac:dyDescent="0.25">
      <c r="A899" s="10" t="s">
        <v>61</v>
      </c>
      <c r="B899" s="10" t="s">
        <v>421</v>
      </c>
      <c r="C899" s="14" t="s">
        <v>16</v>
      </c>
      <c r="D899" s="9" t="s">
        <v>37</v>
      </c>
      <c r="E899" s="10" t="s">
        <v>4250</v>
      </c>
      <c r="F899" s="10" t="s">
        <v>4251</v>
      </c>
      <c r="G899" s="10" t="s">
        <v>4252</v>
      </c>
      <c r="H899" s="10" t="s">
        <v>120</v>
      </c>
      <c r="I899" s="10" t="s">
        <v>4253</v>
      </c>
      <c r="J899" s="14" t="s">
        <v>4254</v>
      </c>
      <c r="K899" s="15">
        <v>0</v>
      </c>
      <c r="L899" s="16">
        <v>717.1</v>
      </c>
      <c r="M899" s="16">
        <v>717.1</v>
      </c>
      <c r="N899" s="16">
        <v>717.1</v>
      </c>
      <c r="O899" s="18" t="s">
        <v>17</v>
      </c>
      <c r="P899" s="15">
        <v>1260</v>
      </c>
      <c r="Q899" s="19">
        <v>6.1</v>
      </c>
      <c r="R899" s="17" t="s">
        <v>22</v>
      </c>
      <c r="S899" s="19">
        <v>91387.22</v>
      </c>
      <c r="T899" s="14" t="s">
        <v>4255</v>
      </c>
      <c r="U899" s="12" t="s">
        <v>4256</v>
      </c>
      <c r="V899" s="12"/>
      <c r="W899" s="17" t="s">
        <v>17</v>
      </c>
      <c r="X899" s="17" t="s">
        <v>17</v>
      </c>
    </row>
    <row r="900" spans="1:24" ht="60" x14ac:dyDescent="0.25">
      <c r="A900" s="10" t="s">
        <v>471</v>
      </c>
      <c r="B900" s="10" t="s">
        <v>4257</v>
      </c>
      <c r="C900" s="14" t="s">
        <v>16</v>
      </c>
      <c r="D900" s="9" t="s">
        <v>37</v>
      </c>
      <c r="E900" s="10" t="s">
        <v>4258</v>
      </c>
      <c r="F900" s="10" t="s">
        <v>4259</v>
      </c>
      <c r="G900" s="10" t="s">
        <v>4260</v>
      </c>
      <c r="H900" s="10" t="s">
        <v>120</v>
      </c>
      <c r="I900" s="10" t="s">
        <v>4261</v>
      </c>
      <c r="J900" s="14" t="s">
        <v>4262</v>
      </c>
      <c r="K900" s="15">
        <v>0</v>
      </c>
      <c r="L900" s="19">
        <v>200.54</v>
      </c>
      <c r="M900" s="19">
        <v>200.54</v>
      </c>
      <c r="N900" s="19">
        <v>200.54</v>
      </c>
      <c r="O900" s="18" t="s">
        <v>17</v>
      </c>
      <c r="P900" s="15">
        <v>0</v>
      </c>
      <c r="Q900" s="16">
        <v>0.4</v>
      </c>
      <c r="R900" s="17" t="s">
        <v>22</v>
      </c>
      <c r="S900" s="19">
        <v>25556.82</v>
      </c>
      <c r="T900" s="14" t="s">
        <v>4263</v>
      </c>
      <c r="U900" s="12" t="s">
        <v>4264</v>
      </c>
      <c r="V900" s="12"/>
      <c r="W900" s="17" t="s">
        <v>17</v>
      </c>
      <c r="X900" s="17" t="s">
        <v>17</v>
      </c>
    </row>
    <row r="901" spans="1:24" ht="30" x14ac:dyDescent="0.25">
      <c r="A901" s="10" t="s">
        <v>477</v>
      </c>
      <c r="B901" s="10" t="s">
        <v>421</v>
      </c>
      <c r="C901" s="14" t="s">
        <v>16</v>
      </c>
      <c r="D901" s="9" t="s">
        <v>37</v>
      </c>
      <c r="E901" s="10" t="s">
        <v>4250</v>
      </c>
      <c r="F901" s="10" t="s">
        <v>4251</v>
      </c>
      <c r="G901" s="10" t="s">
        <v>4265</v>
      </c>
      <c r="H901" s="10" t="s">
        <v>120</v>
      </c>
      <c r="I901" s="10" t="s">
        <v>3589</v>
      </c>
      <c r="J901" s="14" t="s">
        <v>4266</v>
      </c>
      <c r="K901" s="15">
        <v>0</v>
      </c>
      <c r="L901" s="15">
        <v>400</v>
      </c>
      <c r="M901" s="15">
        <v>400</v>
      </c>
      <c r="N901" s="15">
        <v>400</v>
      </c>
      <c r="O901" s="18" t="s">
        <v>17</v>
      </c>
      <c r="P901" s="15">
        <v>630</v>
      </c>
      <c r="Q901" s="19">
        <v>6.1</v>
      </c>
      <c r="R901" s="17" t="s">
        <v>20</v>
      </c>
      <c r="S901" s="15">
        <v>50976</v>
      </c>
      <c r="T901" s="14" t="s">
        <v>4267</v>
      </c>
      <c r="U901" s="12" t="s">
        <v>4268</v>
      </c>
      <c r="V901" s="12"/>
      <c r="W901" s="17" t="s">
        <v>17</v>
      </c>
      <c r="X901" s="17" t="s">
        <v>17</v>
      </c>
    </row>
    <row r="902" spans="1:24" ht="30" x14ac:dyDescent="0.25">
      <c r="A902" s="10" t="s">
        <v>484</v>
      </c>
      <c r="B902" s="10" t="s">
        <v>4269</v>
      </c>
      <c r="C902" s="14" t="s">
        <v>16</v>
      </c>
      <c r="D902" s="9" t="s">
        <v>100</v>
      </c>
      <c r="E902" s="10" t="s">
        <v>4243</v>
      </c>
      <c r="F902" s="10" t="s">
        <v>3601</v>
      </c>
      <c r="G902" s="10" t="s">
        <v>4270</v>
      </c>
      <c r="H902" s="10" t="s">
        <v>4271</v>
      </c>
      <c r="I902" s="10" t="s">
        <v>4272</v>
      </c>
      <c r="J902" s="14" t="s">
        <v>453</v>
      </c>
      <c r="K902" s="15">
        <v>0</v>
      </c>
      <c r="L902" s="15">
        <v>15</v>
      </c>
      <c r="M902" s="15">
        <v>15</v>
      </c>
      <c r="N902" s="15">
        <v>15</v>
      </c>
      <c r="O902" s="15">
        <v>15</v>
      </c>
      <c r="P902" s="15">
        <v>0</v>
      </c>
      <c r="Q902" s="16">
        <v>0.4</v>
      </c>
      <c r="R902" s="17" t="s">
        <v>20</v>
      </c>
      <c r="S902" s="15">
        <v>550</v>
      </c>
      <c r="T902" s="14" t="s">
        <v>4273</v>
      </c>
      <c r="U902" s="12" t="s">
        <v>4274</v>
      </c>
      <c r="V902" s="12"/>
      <c r="W902" s="17" t="s">
        <v>4275</v>
      </c>
      <c r="X902" s="17" t="s">
        <v>4271</v>
      </c>
    </row>
    <row r="903" spans="1:24" ht="30" x14ac:dyDescent="0.25">
      <c r="A903" s="10" t="s">
        <v>489</v>
      </c>
      <c r="B903" s="10" t="s">
        <v>2963</v>
      </c>
      <c r="C903" s="14" t="s">
        <v>16</v>
      </c>
      <c r="D903" s="9" t="s">
        <v>100</v>
      </c>
      <c r="E903" s="10" t="s">
        <v>3093</v>
      </c>
      <c r="F903" s="10" t="s">
        <v>4078</v>
      </c>
      <c r="G903" s="10" t="s">
        <v>4237</v>
      </c>
      <c r="H903" s="10" t="s">
        <v>4276</v>
      </c>
      <c r="I903" s="10" t="s">
        <v>4238</v>
      </c>
      <c r="J903" s="14" t="s">
        <v>2022</v>
      </c>
      <c r="K903" s="16">
        <v>9.3000000000000007</v>
      </c>
      <c r="L903" s="16">
        <v>4.7</v>
      </c>
      <c r="M903" s="15">
        <v>14</v>
      </c>
      <c r="N903" s="15">
        <v>14</v>
      </c>
      <c r="O903" s="16">
        <v>13.9</v>
      </c>
      <c r="P903" s="15">
        <v>0</v>
      </c>
      <c r="Q903" s="16">
        <v>0.4</v>
      </c>
      <c r="R903" s="17" t="s">
        <v>20</v>
      </c>
      <c r="S903" s="15">
        <v>550</v>
      </c>
      <c r="T903" s="14" t="s">
        <v>4277</v>
      </c>
      <c r="U903" s="12" t="s">
        <v>4278</v>
      </c>
      <c r="V903" s="12"/>
      <c r="W903" s="17" t="s">
        <v>4279</v>
      </c>
      <c r="X903" s="17" t="s">
        <v>4276</v>
      </c>
    </row>
    <row r="904" spans="1:24" ht="60" x14ac:dyDescent="0.25">
      <c r="A904" s="10" t="s">
        <v>496</v>
      </c>
      <c r="B904" s="10" t="s">
        <v>4261</v>
      </c>
      <c r="C904" s="14" t="s">
        <v>16</v>
      </c>
      <c r="D904" s="9" t="s">
        <v>100</v>
      </c>
      <c r="E904" s="10" t="s">
        <v>3602</v>
      </c>
      <c r="F904" s="10" t="s">
        <v>4280</v>
      </c>
      <c r="G904" s="10" t="s">
        <v>4281</v>
      </c>
      <c r="H904" s="10" t="s">
        <v>4026</v>
      </c>
      <c r="I904" s="10" t="s">
        <v>4046</v>
      </c>
      <c r="J904" s="14" t="s">
        <v>389</v>
      </c>
      <c r="K904" s="15">
        <v>0</v>
      </c>
      <c r="L904" s="15">
        <v>15</v>
      </c>
      <c r="M904" s="15">
        <v>15</v>
      </c>
      <c r="N904" s="15">
        <v>15</v>
      </c>
      <c r="O904" s="15">
        <v>15</v>
      </c>
      <c r="P904" s="15">
        <v>0</v>
      </c>
      <c r="Q904" s="16">
        <v>0.4</v>
      </c>
      <c r="R904" s="17" t="s">
        <v>20</v>
      </c>
      <c r="S904" s="15">
        <v>550</v>
      </c>
      <c r="T904" s="14" t="s">
        <v>4282</v>
      </c>
      <c r="U904" s="12" t="s">
        <v>4283</v>
      </c>
      <c r="V904" s="12"/>
      <c r="W904" s="17" t="s">
        <v>4284</v>
      </c>
      <c r="X904" s="17" t="s">
        <v>4026</v>
      </c>
    </row>
    <row r="905" spans="1:24" ht="45" x14ac:dyDescent="0.25">
      <c r="A905" s="10" t="s">
        <v>502</v>
      </c>
      <c r="B905" s="10" t="s">
        <v>4019</v>
      </c>
      <c r="C905" s="14" t="s">
        <v>28</v>
      </c>
      <c r="D905" s="9" t="s">
        <v>150</v>
      </c>
      <c r="E905" s="10" t="s">
        <v>4007</v>
      </c>
      <c r="F905" s="10" t="s">
        <v>120</v>
      </c>
      <c r="G905" s="10" t="s">
        <v>120</v>
      </c>
      <c r="H905" s="10" t="s">
        <v>4027</v>
      </c>
      <c r="I905" s="10" t="s">
        <v>120</v>
      </c>
      <c r="J905" s="14" t="s">
        <v>4285</v>
      </c>
      <c r="K905" s="15">
        <v>0</v>
      </c>
      <c r="L905" s="15">
        <v>320</v>
      </c>
      <c r="M905" s="15">
        <v>320</v>
      </c>
      <c r="N905" s="15">
        <v>320</v>
      </c>
      <c r="O905" s="18" t="s">
        <v>17</v>
      </c>
      <c r="P905" s="15">
        <v>400</v>
      </c>
      <c r="Q905" s="19">
        <v>6.1</v>
      </c>
      <c r="R905" s="17" t="s">
        <v>20</v>
      </c>
      <c r="S905" s="16">
        <v>40780.800000000003</v>
      </c>
      <c r="T905" s="14" t="s">
        <v>4286</v>
      </c>
      <c r="U905" s="12" t="s">
        <v>4287</v>
      </c>
      <c r="V905" s="12"/>
      <c r="W905" s="17" t="s">
        <v>17</v>
      </c>
      <c r="X905" s="17" t="s">
        <v>17</v>
      </c>
    </row>
    <row r="906" spans="1:24" ht="75" x14ac:dyDescent="0.25">
      <c r="A906" s="10" t="s">
        <v>510</v>
      </c>
      <c r="B906" s="10" t="s">
        <v>3544</v>
      </c>
      <c r="C906" s="14" t="s">
        <v>16</v>
      </c>
      <c r="D906" s="9" t="s">
        <v>100</v>
      </c>
      <c r="E906" s="10" t="s">
        <v>3589</v>
      </c>
      <c r="F906" s="10" t="s">
        <v>4288</v>
      </c>
      <c r="G906" s="10" t="s">
        <v>4014</v>
      </c>
      <c r="H906" s="10" t="s">
        <v>4209</v>
      </c>
      <c r="I906" s="10" t="s">
        <v>4276</v>
      </c>
      <c r="J906" s="14" t="s">
        <v>4289</v>
      </c>
      <c r="K906" s="15">
        <v>0</v>
      </c>
      <c r="L906" s="15">
        <v>14</v>
      </c>
      <c r="M906" s="15">
        <v>14</v>
      </c>
      <c r="N906" s="15">
        <v>14</v>
      </c>
      <c r="O906" s="15">
        <v>14</v>
      </c>
      <c r="P906" s="15">
        <v>0</v>
      </c>
      <c r="Q906" s="16">
        <v>0.4</v>
      </c>
      <c r="R906" s="17" t="s">
        <v>20</v>
      </c>
      <c r="S906" s="15">
        <v>550</v>
      </c>
      <c r="T906" s="14" t="s">
        <v>4290</v>
      </c>
      <c r="U906" s="12" t="s">
        <v>4291</v>
      </c>
      <c r="V906" s="12"/>
      <c r="W906" s="17" t="s">
        <v>738</v>
      </c>
      <c r="X906" s="17" t="s">
        <v>4209</v>
      </c>
    </row>
    <row r="907" spans="1:24" ht="30" x14ac:dyDescent="0.25">
      <c r="A907" s="10" t="s">
        <v>518</v>
      </c>
      <c r="B907" s="10" t="s">
        <v>3091</v>
      </c>
      <c r="C907" s="14" t="s">
        <v>16</v>
      </c>
      <c r="D907" s="9" t="s">
        <v>100</v>
      </c>
      <c r="E907" s="10" t="s">
        <v>2927</v>
      </c>
      <c r="F907" s="10" t="s">
        <v>3059</v>
      </c>
      <c r="G907" s="10" t="s">
        <v>4092</v>
      </c>
      <c r="H907" s="10" t="s">
        <v>3874</v>
      </c>
      <c r="I907" s="10" t="s">
        <v>3756</v>
      </c>
      <c r="J907" s="14" t="s">
        <v>4292</v>
      </c>
      <c r="K907" s="15">
        <v>0</v>
      </c>
      <c r="L907" s="15">
        <v>40</v>
      </c>
      <c r="M907" s="15">
        <v>40</v>
      </c>
      <c r="N907" s="15">
        <v>40</v>
      </c>
      <c r="O907" s="15">
        <v>40</v>
      </c>
      <c r="P907" s="15">
        <v>0</v>
      </c>
      <c r="Q907" s="16">
        <v>0.4</v>
      </c>
      <c r="R907" s="17" t="s">
        <v>20</v>
      </c>
      <c r="S907" s="16">
        <v>5097.6000000000004</v>
      </c>
      <c r="T907" s="14" t="s">
        <v>4293</v>
      </c>
      <c r="U907" s="12" t="s">
        <v>4294</v>
      </c>
      <c r="V907" s="12"/>
      <c r="W907" s="17" t="s">
        <v>4295</v>
      </c>
      <c r="X907" s="17" t="s">
        <v>3874</v>
      </c>
    </row>
    <row r="908" spans="1:24" ht="45" x14ac:dyDescent="0.25">
      <c r="A908" s="10" t="s">
        <v>524</v>
      </c>
      <c r="B908" s="10" t="s">
        <v>4242</v>
      </c>
      <c r="C908" s="14" t="s">
        <v>16</v>
      </c>
      <c r="D908" s="9" t="s">
        <v>100</v>
      </c>
      <c r="E908" s="10" t="s">
        <v>4296</v>
      </c>
      <c r="F908" s="10" t="s">
        <v>4245</v>
      </c>
      <c r="G908" s="10" t="s">
        <v>4297</v>
      </c>
      <c r="H908" s="10" t="s">
        <v>2371</v>
      </c>
      <c r="I908" s="10" t="s">
        <v>4298</v>
      </c>
      <c r="J908" s="14" t="s">
        <v>4299</v>
      </c>
      <c r="K908" s="15">
        <v>0</v>
      </c>
      <c r="L908" s="15">
        <v>100</v>
      </c>
      <c r="M908" s="15">
        <v>100</v>
      </c>
      <c r="N908" s="15">
        <v>100</v>
      </c>
      <c r="O908" s="15">
        <v>100</v>
      </c>
      <c r="P908" s="15">
        <v>0</v>
      </c>
      <c r="Q908" s="16">
        <v>0.4</v>
      </c>
      <c r="R908" s="17" t="s">
        <v>20</v>
      </c>
      <c r="S908" s="15">
        <v>12744</v>
      </c>
      <c r="T908" s="14" t="s">
        <v>4300</v>
      </c>
      <c r="U908" s="12" t="s">
        <v>4301</v>
      </c>
      <c r="V908" s="12"/>
      <c r="W908" s="17" t="s">
        <v>4302</v>
      </c>
      <c r="X908" s="17" t="s">
        <v>2371</v>
      </c>
    </row>
    <row r="909" spans="1:24" ht="30" x14ac:dyDescent="0.25">
      <c r="A909" s="10" t="s">
        <v>34</v>
      </c>
      <c r="B909" s="10" t="s">
        <v>1125</v>
      </c>
      <c r="C909" s="14" t="s">
        <v>16</v>
      </c>
      <c r="D909" s="9" t="s">
        <v>100</v>
      </c>
      <c r="E909" s="10" t="s">
        <v>4004</v>
      </c>
      <c r="F909" s="10" t="s">
        <v>4004</v>
      </c>
      <c r="G909" s="10" t="s">
        <v>4046</v>
      </c>
      <c r="H909" s="10" t="s">
        <v>4115</v>
      </c>
      <c r="I909" s="10" t="s">
        <v>3315</v>
      </c>
      <c r="J909" s="14" t="s">
        <v>4303</v>
      </c>
      <c r="K909" s="15">
        <v>10</v>
      </c>
      <c r="L909" s="15">
        <v>5</v>
      </c>
      <c r="M909" s="15">
        <v>15</v>
      </c>
      <c r="N909" s="15">
        <v>15</v>
      </c>
      <c r="O909" s="15">
        <v>15</v>
      </c>
      <c r="P909" s="15">
        <v>0</v>
      </c>
      <c r="Q909" s="16">
        <v>0.4</v>
      </c>
      <c r="R909" s="17" t="s">
        <v>20</v>
      </c>
      <c r="S909" s="15">
        <v>550</v>
      </c>
      <c r="T909" s="14" t="s">
        <v>3211</v>
      </c>
      <c r="U909" s="12" t="s">
        <v>4304</v>
      </c>
      <c r="V909" s="12"/>
      <c r="W909" s="17" t="s">
        <v>4305</v>
      </c>
      <c r="X909" s="17" t="s">
        <v>4115</v>
      </c>
    </row>
    <row r="910" spans="1:24" ht="75" x14ac:dyDescent="0.25">
      <c r="A910" s="10" t="s">
        <v>533</v>
      </c>
      <c r="B910" s="10" t="s">
        <v>64</v>
      </c>
      <c r="C910" s="14" t="s">
        <v>16</v>
      </c>
      <c r="D910" s="9" t="s">
        <v>37</v>
      </c>
      <c r="E910" s="10" t="s">
        <v>67</v>
      </c>
      <c r="F910" s="10" t="s">
        <v>66</v>
      </c>
      <c r="G910" s="10" t="s">
        <v>4306</v>
      </c>
      <c r="H910" s="10" t="s">
        <v>120</v>
      </c>
      <c r="I910" s="10" t="s">
        <v>120</v>
      </c>
      <c r="J910" s="14" t="s">
        <v>65</v>
      </c>
      <c r="K910" s="15">
        <v>0</v>
      </c>
      <c r="L910" s="15">
        <v>15</v>
      </c>
      <c r="M910" s="15">
        <v>15</v>
      </c>
      <c r="N910" s="15">
        <v>15</v>
      </c>
      <c r="O910" s="18" t="s">
        <v>17</v>
      </c>
      <c r="P910" s="15">
        <v>0</v>
      </c>
      <c r="Q910" s="16">
        <v>0.4</v>
      </c>
      <c r="R910" s="17" t="s">
        <v>20</v>
      </c>
      <c r="S910" s="15">
        <v>550</v>
      </c>
      <c r="T910" s="14" t="s">
        <v>4307</v>
      </c>
      <c r="U910" s="12" t="s">
        <v>4308</v>
      </c>
      <c r="V910" s="12"/>
      <c r="W910" s="17" t="s">
        <v>17</v>
      </c>
      <c r="X910" s="17" t="s">
        <v>17</v>
      </c>
    </row>
    <row r="911" spans="1:24" ht="60" x14ac:dyDescent="0.25">
      <c r="A911" s="10" t="s">
        <v>537</v>
      </c>
      <c r="B911" s="10" t="s">
        <v>2963</v>
      </c>
      <c r="C911" s="14" t="s">
        <v>16</v>
      </c>
      <c r="D911" s="9" t="s">
        <v>37</v>
      </c>
      <c r="E911" s="10" t="s">
        <v>4250</v>
      </c>
      <c r="F911" s="10" t="s">
        <v>3934</v>
      </c>
      <c r="G911" s="10" t="s">
        <v>4309</v>
      </c>
      <c r="H911" s="10" t="s">
        <v>120</v>
      </c>
      <c r="I911" s="10" t="s">
        <v>4209</v>
      </c>
      <c r="J911" s="14" t="s">
        <v>4310</v>
      </c>
      <c r="K911" s="15">
        <v>0</v>
      </c>
      <c r="L911" s="15">
        <v>760</v>
      </c>
      <c r="M911" s="15">
        <v>760</v>
      </c>
      <c r="N911" s="15">
        <v>760</v>
      </c>
      <c r="O911" s="18" t="s">
        <v>17</v>
      </c>
      <c r="P911" s="15">
        <v>0</v>
      </c>
      <c r="Q911" s="16">
        <v>0.4</v>
      </c>
      <c r="R911" s="17" t="s">
        <v>22</v>
      </c>
      <c r="S911" s="16">
        <v>96854.399999999994</v>
      </c>
      <c r="T911" s="14" t="s">
        <v>4311</v>
      </c>
      <c r="U911" s="12" t="s">
        <v>4312</v>
      </c>
      <c r="V911" s="12"/>
      <c r="W911" s="17" t="s">
        <v>17</v>
      </c>
      <c r="X911" s="17" t="s">
        <v>17</v>
      </c>
    </row>
    <row r="912" spans="1:24" ht="60" x14ac:dyDescent="0.25">
      <c r="A912" s="10" t="s">
        <v>543</v>
      </c>
      <c r="B912" s="10" t="s">
        <v>4313</v>
      </c>
      <c r="C912" s="14" t="s">
        <v>16</v>
      </c>
      <c r="D912" s="9" t="s">
        <v>150</v>
      </c>
      <c r="E912" s="10" t="s">
        <v>3756</v>
      </c>
      <c r="F912" s="10" t="s">
        <v>120</v>
      </c>
      <c r="G912" s="10" t="s">
        <v>120</v>
      </c>
      <c r="H912" s="10" t="s">
        <v>2963</v>
      </c>
      <c r="I912" s="10" t="s">
        <v>120</v>
      </c>
      <c r="J912" s="14" t="s">
        <v>4314</v>
      </c>
      <c r="K912" s="15">
        <v>0</v>
      </c>
      <c r="L912" s="15">
        <v>760</v>
      </c>
      <c r="M912" s="15">
        <v>760</v>
      </c>
      <c r="N912" s="15">
        <v>760</v>
      </c>
      <c r="O912" s="18" t="s">
        <v>17</v>
      </c>
      <c r="P912" s="15">
        <v>0</v>
      </c>
      <c r="Q912" s="16">
        <v>0.4</v>
      </c>
      <c r="R912" s="17" t="s">
        <v>22</v>
      </c>
      <c r="S912" s="16">
        <v>96854.399999999994</v>
      </c>
      <c r="T912" s="14" t="s">
        <v>4315</v>
      </c>
      <c r="U912" s="12" t="s">
        <v>4316</v>
      </c>
      <c r="V912" s="12"/>
      <c r="W912" s="17" t="s">
        <v>17</v>
      </c>
      <c r="X912" s="17" t="s">
        <v>17</v>
      </c>
    </row>
    <row r="913" spans="1:24" ht="60" x14ac:dyDescent="0.25">
      <c r="A913" s="10" t="s">
        <v>552</v>
      </c>
      <c r="B913" s="10" t="s">
        <v>2927</v>
      </c>
      <c r="C913" s="14" t="s">
        <v>16</v>
      </c>
      <c r="D913" s="9" t="s">
        <v>100</v>
      </c>
      <c r="E913" s="10" t="s">
        <v>3677</v>
      </c>
      <c r="F913" s="10" t="s">
        <v>4317</v>
      </c>
      <c r="G913" s="10" t="s">
        <v>4318</v>
      </c>
      <c r="H913" s="10" t="s">
        <v>4319</v>
      </c>
      <c r="I913" s="10" t="s">
        <v>3389</v>
      </c>
      <c r="J913" s="14" t="s">
        <v>4320</v>
      </c>
      <c r="K913" s="15">
        <v>10</v>
      </c>
      <c r="L913" s="15">
        <v>16</v>
      </c>
      <c r="M913" s="15">
        <v>26</v>
      </c>
      <c r="N913" s="15">
        <v>26</v>
      </c>
      <c r="O913" s="15">
        <v>26</v>
      </c>
      <c r="P913" s="15">
        <v>0</v>
      </c>
      <c r="Q913" s="16">
        <v>0.4</v>
      </c>
      <c r="R913" s="17" t="s">
        <v>20</v>
      </c>
      <c r="S913" s="19">
        <v>2039.04</v>
      </c>
      <c r="T913" s="14" t="s">
        <v>4321</v>
      </c>
      <c r="U913" s="12" t="s">
        <v>4322</v>
      </c>
      <c r="V913" s="12"/>
      <c r="W913" s="17" t="s">
        <v>4323</v>
      </c>
      <c r="X913" s="17" t="s">
        <v>4319</v>
      </c>
    </row>
    <row r="914" spans="1:24" ht="30" x14ac:dyDescent="0.25">
      <c r="A914" s="10" t="s">
        <v>560</v>
      </c>
      <c r="B914" s="10" t="s">
        <v>2950</v>
      </c>
      <c r="C914" s="14" t="s">
        <v>16</v>
      </c>
      <c r="D914" s="9" t="s">
        <v>100</v>
      </c>
      <c r="E914" s="10" t="s">
        <v>3364</v>
      </c>
      <c r="F914" s="10" t="s">
        <v>4324</v>
      </c>
      <c r="G914" s="10" t="s">
        <v>4325</v>
      </c>
      <c r="H914" s="10" t="s">
        <v>4326</v>
      </c>
      <c r="I914" s="10" t="s">
        <v>445</v>
      </c>
      <c r="J914" s="14" t="s">
        <v>4327</v>
      </c>
      <c r="K914" s="19">
        <v>11.76</v>
      </c>
      <c r="L914" s="19">
        <v>23.24</v>
      </c>
      <c r="M914" s="15">
        <v>35</v>
      </c>
      <c r="N914" s="15">
        <v>35</v>
      </c>
      <c r="O914" s="15">
        <v>35</v>
      </c>
      <c r="P914" s="15">
        <v>0</v>
      </c>
      <c r="Q914" s="16">
        <v>0.4</v>
      </c>
      <c r="R914" s="17" t="s">
        <v>22</v>
      </c>
      <c r="S914" s="19">
        <v>2961.71</v>
      </c>
      <c r="T914" s="14" t="s">
        <v>4328</v>
      </c>
      <c r="U914" s="12" t="s">
        <v>4329</v>
      </c>
      <c r="V914" s="12"/>
      <c r="W914" s="17" t="s">
        <v>4330</v>
      </c>
      <c r="X914" s="17" t="s">
        <v>4326</v>
      </c>
    </row>
    <row r="915" spans="1:24" ht="60" x14ac:dyDescent="0.25">
      <c r="A915" s="10" t="s">
        <v>567</v>
      </c>
      <c r="B915" s="10" t="s">
        <v>4063</v>
      </c>
      <c r="C915" s="14" t="s">
        <v>16</v>
      </c>
      <c r="D915" s="9" t="s">
        <v>37</v>
      </c>
      <c r="E915" s="10" t="s">
        <v>4155</v>
      </c>
      <c r="F915" s="10" t="s">
        <v>4045</v>
      </c>
      <c r="G915" s="10" t="s">
        <v>4331</v>
      </c>
      <c r="H915" s="10" t="s">
        <v>120</v>
      </c>
      <c r="I915" s="10" t="s">
        <v>4332</v>
      </c>
      <c r="J915" s="14" t="s">
        <v>2886</v>
      </c>
      <c r="K915" s="16">
        <v>7.3</v>
      </c>
      <c r="L915" s="16">
        <v>7.7</v>
      </c>
      <c r="M915" s="15">
        <v>15</v>
      </c>
      <c r="N915" s="15">
        <v>15</v>
      </c>
      <c r="O915" s="18" t="s">
        <v>17</v>
      </c>
      <c r="P915" s="15">
        <v>0</v>
      </c>
      <c r="Q915" s="16">
        <v>0.4</v>
      </c>
      <c r="R915" s="17" t="s">
        <v>20</v>
      </c>
      <c r="S915" s="15">
        <v>550</v>
      </c>
      <c r="T915" s="14" t="s">
        <v>4333</v>
      </c>
      <c r="U915" s="12" t="s">
        <v>4334</v>
      </c>
      <c r="V915" s="12"/>
      <c r="W915" s="17" t="s">
        <v>17</v>
      </c>
      <c r="X915" s="17" t="s">
        <v>17</v>
      </c>
    </row>
    <row r="916" spans="1:24" ht="60" x14ac:dyDescent="0.25">
      <c r="A916" s="10" t="s">
        <v>576</v>
      </c>
      <c r="B916" s="10" t="s">
        <v>4063</v>
      </c>
      <c r="C916" s="14" t="s">
        <v>16</v>
      </c>
      <c r="D916" s="9" t="s">
        <v>37</v>
      </c>
      <c r="E916" s="10" t="s">
        <v>4155</v>
      </c>
      <c r="F916" s="10" t="s">
        <v>4045</v>
      </c>
      <c r="G916" s="10" t="s">
        <v>4331</v>
      </c>
      <c r="H916" s="10" t="s">
        <v>120</v>
      </c>
      <c r="I916" s="10" t="s">
        <v>4332</v>
      </c>
      <c r="J916" s="14" t="s">
        <v>4335</v>
      </c>
      <c r="K916" s="16">
        <v>7.3</v>
      </c>
      <c r="L916" s="16">
        <v>7.7</v>
      </c>
      <c r="M916" s="15">
        <v>15</v>
      </c>
      <c r="N916" s="15">
        <v>15</v>
      </c>
      <c r="O916" s="18" t="s">
        <v>17</v>
      </c>
      <c r="P916" s="15">
        <v>0</v>
      </c>
      <c r="Q916" s="16">
        <v>0.4</v>
      </c>
      <c r="R916" s="17" t="s">
        <v>20</v>
      </c>
      <c r="S916" s="19">
        <v>645.11</v>
      </c>
      <c r="T916" s="14" t="s">
        <v>4333</v>
      </c>
      <c r="U916" s="12" t="s">
        <v>4336</v>
      </c>
      <c r="V916" s="12"/>
      <c r="W916" s="17" t="s">
        <v>17</v>
      </c>
      <c r="X916" s="17" t="s">
        <v>17</v>
      </c>
    </row>
    <row r="917" spans="1:24" ht="60" x14ac:dyDescent="0.25">
      <c r="A917" s="10" t="s">
        <v>582</v>
      </c>
      <c r="B917" s="10" t="s">
        <v>4063</v>
      </c>
      <c r="C917" s="14" t="s">
        <v>16</v>
      </c>
      <c r="D917" s="9" t="s">
        <v>37</v>
      </c>
      <c r="E917" s="10" t="s">
        <v>4155</v>
      </c>
      <c r="F917" s="10" t="s">
        <v>4045</v>
      </c>
      <c r="G917" s="10" t="s">
        <v>4331</v>
      </c>
      <c r="H917" s="10" t="s">
        <v>120</v>
      </c>
      <c r="I917" s="10" t="s">
        <v>4332</v>
      </c>
      <c r="J917" s="14" t="s">
        <v>4337</v>
      </c>
      <c r="K917" s="16">
        <v>7.3</v>
      </c>
      <c r="L917" s="16">
        <v>12.7</v>
      </c>
      <c r="M917" s="15">
        <v>20</v>
      </c>
      <c r="N917" s="15">
        <v>20</v>
      </c>
      <c r="O917" s="18" t="s">
        <v>17</v>
      </c>
      <c r="P917" s="15">
        <v>0</v>
      </c>
      <c r="Q917" s="16">
        <v>0.4</v>
      </c>
      <c r="R917" s="17" t="s">
        <v>20</v>
      </c>
      <c r="S917" s="19">
        <v>1064.01</v>
      </c>
      <c r="T917" s="14" t="s">
        <v>4338</v>
      </c>
      <c r="U917" s="12" t="s">
        <v>4339</v>
      </c>
      <c r="V917" s="12"/>
      <c r="W917" s="17" t="s">
        <v>17</v>
      </c>
      <c r="X917" s="17" t="s">
        <v>17</v>
      </c>
    </row>
    <row r="918" spans="1:24" ht="45" x14ac:dyDescent="0.25">
      <c r="A918" s="10" t="s">
        <v>589</v>
      </c>
      <c r="B918" s="10" t="s">
        <v>1412</v>
      </c>
      <c r="C918" s="14" t="s">
        <v>16</v>
      </c>
      <c r="D918" s="9" t="s">
        <v>100</v>
      </c>
      <c r="E918" s="10" t="s">
        <v>4340</v>
      </c>
      <c r="F918" s="10" t="s">
        <v>3544</v>
      </c>
      <c r="G918" s="10" t="s">
        <v>4020</v>
      </c>
      <c r="H918" s="10" t="s">
        <v>3934</v>
      </c>
      <c r="I918" s="10" t="s">
        <v>3934</v>
      </c>
      <c r="J918" s="14" t="s">
        <v>39</v>
      </c>
      <c r="K918" s="15">
        <v>10</v>
      </c>
      <c r="L918" s="15">
        <v>5</v>
      </c>
      <c r="M918" s="15">
        <v>15</v>
      </c>
      <c r="N918" s="15">
        <v>15</v>
      </c>
      <c r="O918" s="15">
        <v>15</v>
      </c>
      <c r="P918" s="15">
        <v>0</v>
      </c>
      <c r="Q918" s="16">
        <v>0.4</v>
      </c>
      <c r="R918" s="17" t="s">
        <v>20</v>
      </c>
      <c r="S918" s="15">
        <v>550</v>
      </c>
      <c r="T918" s="14" t="s">
        <v>4341</v>
      </c>
      <c r="U918" s="12" t="s">
        <v>4342</v>
      </c>
      <c r="V918" s="12"/>
      <c r="W918" s="17" t="s">
        <v>4343</v>
      </c>
      <c r="X918" s="17" t="s">
        <v>3934</v>
      </c>
    </row>
    <row r="919" spans="1:24" ht="30" x14ac:dyDescent="0.25">
      <c r="A919" s="10" t="s">
        <v>597</v>
      </c>
      <c r="B919" s="10" t="s">
        <v>3675</v>
      </c>
      <c r="C919" s="14" t="s">
        <v>16</v>
      </c>
      <c r="D919" s="9" t="s">
        <v>100</v>
      </c>
      <c r="E919" s="10" t="s">
        <v>3092</v>
      </c>
      <c r="F919" s="10" t="s">
        <v>4209</v>
      </c>
      <c r="G919" s="10" t="s">
        <v>4344</v>
      </c>
      <c r="H919" s="10" t="s">
        <v>3601</v>
      </c>
      <c r="I919" s="10" t="s">
        <v>4345</v>
      </c>
      <c r="J919" s="14" t="s">
        <v>3085</v>
      </c>
      <c r="K919" s="15">
        <v>0</v>
      </c>
      <c r="L919" s="15">
        <v>35</v>
      </c>
      <c r="M919" s="15">
        <v>35</v>
      </c>
      <c r="N919" s="15">
        <v>35</v>
      </c>
      <c r="O919" s="15">
        <v>35</v>
      </c>
      <c r="P919" s="15">
        <v>0</v>
      </c>
      <c r="Q919" s="16">
        <v>0.4</v>
      </c>
      <c r="R919" s="17" t="s">
        <v>20</v>
      </c>
      <c r="S919" s="16">
        <v>4460.3999999999996</v>
      </c>
      <c r="T919" s="14" t="s">
        <v>4346</v>
      </c>
      <c r="U919" s="12" t="s">
        <v>4347</v>
      </c>
      <c r="V919" s="12"/>
      <c r="W919" s="17" t="s">
        <v>4348</v>
      </c>
      <c r="X919" s="17" t="s">
        <v>3601</v>
      </c>
    </row>
    <row r="920" spans="1:24" ht="30" x14ac:dyDescent="0.25">
      <c r="A920" s="10" t="s">
        <v>602</v>
      </c>
      <c r="B920" s="10" t="s">
        <v>3544</v>
      </c>
      <c r="C920" s="14" t="s">
        <v>28</v>
      </c>
      <c r="D920" s="9" t="s">
        <v>150</v>
      </c>
      <c r="E920" s="10" t="s">
        <v>2533</v>
      </c>
      <c r="F920" s="10" t="s">
        <v>120</v>
      </c>
      <c r="G920" s="10" t="s">
        <v>120</v>
      </c>
      <c r="H920" s="10" t="s">
        <v>3675</v>
      </c>
      <c r="I920" s="10" t="s">
        <v>120</v>
      </c>
      <c r="J920" s="14" t="s">
        <v>3724</v>
      </c>
      <c r="K920" s="15">
        <v>0</v>
      </c>
      <c r="L920" s="15">
        <v>15</v>
      </c>
      <c r="M920" s="15">
        <v>15</v>
      </c>
      <c r="N920" s="15">
        <v>15</v>
      </c>
      <c r="O920" s="18" t="s">
        <v>17</v>
      </c>
      <c r="P920" s="15">
        <v>0</v>
      </c>
      <c r="Q920" s="16">
        <v>0.4</v>
      </c>
      <c r="R920" s="17" t="s">
        <v>20</v>
      </c>
      <c r="S920" s="15">
        <v>550</v>
      </c>
      <c r="T920" s="14" t="s">
        <v>3725</v>
      </c>
      <c r="U920" s="12" t="s">
        <v>4349</v>
      </c>
      <c r="V920" s="12"/>
      <c r="W920" s="17" t="s">
        <v>17</v>
      </c>
      <c r="X920" s="17" t="s">
        <v>17</v>
      </c>
    </row>
    <row r="921" spans="1:24" ht="60" x14ac:dyDescent="0.25">
      <c r="A921" s="10" t="s">
        <v>610</v>
      </c>
      <c r="B921" s="10" t="s">
        <v>1125</v>
      </c>
      <c r="C921" s="14" t="s">
        <v>16</v>
      </c>
      <c r="D921" s="9" t="s">
        <v>150</v>
      </c>
      <c r="E921" s="10" t="s">
        <v>4350</v>
      </c>
      <c r="F921" s="10" t="s">
        <v>120</v>
      </c>
      <c r="G921" s="10" t="s">
        <v>120</v>
      </c>
      <c r="H921" s="10" t="s">
        <v>4324</v>
      </c>
      <c r="I921" s="10" t="s">
        <v>120</v>
      </c>
      <c r="J921" s="14" t="s">
        <v>4351</v>
      </c>
      <c r="K921" s="15">
        <v>7</v>
      </c>
      <c r="L921" s="15">
        <v>28</v>
      </c>
      <c r="M921" s="15">
        <v>35</v>
      </c>
      <c r="N921" s="15">
        <v>35</v>
      </c>
      <c r="O921" s="18" t="s">
        <v>17</v>
      </c>
      <c r="P921" s="15">
        <v>0</v>
      </c>
      <c r="Q921" s="16">
        <v>0.4</v>
      </c>
      <c r="R921" s="17" t="s">
        <v>20</v>
      </c>
      <c r="S921" s="19">
        <v>3568.32</v>
      </c>
      <c r="T921" s="14" t="s">
        <v>4352</v>
      </c>
      <c r="U921" s="12" t="s">
        <v>4353</v>
      </c>
      <c r="V921" s="12"/>
      <c r="W921" s="17" t="s">
        <v>17</v>
      </c>
      <c r="X921" s="17" t="s">
        <v>17</v>
      </c>
    </row>
    <row r="922" spans="1:24" ht="90" x14ac:dyDescent="0.25">
      <c r="A922" s="10" t="s">
        <v>618</v>
      </c>
      <c r="B922" s="10" t="s">
        <v>4354</v>
      </c>
      <c r="C922" s="14" t="s">
        <v>16</v>
      </c>
      <c r="D922" s="9" t="s">
        <v>100</v>
      </c>
      <c r="E922" s="10" t="s">
        <v>4355</v>
      </c>
      <c r="F922" s="10" t="s">
        <v>4356</v>
      </c>
      <c r="G922" s="10" t="s">
        <v>4357</v>
      </c>
      <c r="H922" s="10" t="s">
        <v>4196</v>
      </c>
      <c r="I922" s="10" t="s">
        <v>4324</v>
      </c>
      <c r="J922" s="14" t="s">
        <v>556</v>
      </c>
      <c r="K922" s="15">
        <v>8</v>
      </c>
      <c r="L922" s="15">
        <v>12</v>
      </c>
      <c r="M922" s="15">
        <v>20</v>
      </c>
      <c r="N922" s="15">
        <v>20</v>
      </c>
      <c r="O922" s="15">
        <v>20</v>
      </c>
      <c r="P922" s="15">
        <v>0</v>
      </c>
      <c r="Q922" s="16">
        <v>0.4</v>
      </c>
      <c r="R922" s="17" t="s">
        <v>20</v>
      </c>
      <c r="S922" s="16">
        <v>849.6</v>
      </c>
      <c r="T922" s="14" t="s">
        <v>4358</v>
      </c>
      <c r="U922" s="12" t="s">
        <v>4359</v>
      </c>
      <c r="V922" s="12"/>
      <c r="W922" s="17" t="s">
        <v>4360</v>
      </c>
      <c r="X922" s="17" t="s">
        <v>4196</v>
      </c>
    </row>
    <row r="923" spans="1:24" ht="45" x14ac:dyDescent="0.25">
      <c r="A923" s="10" t="s">
        <v>626</v>
      </c>
      <c r="B923" s="10" t="s">
        <v>3315</v>
      </c>
      <c r="C923" s="14" t="s">
        <v>16</v>
      </c>
      <c r="D923" s="9" t="s">
        <v>100</v>
      </c>
      <c r="E923" s="10" t="s">
        <v>4361</v>
      </c>
      <c r="F923" s="10" t="s">
        <v>4257</v>
      </c>
      <c r="G923" s="10" t="s">
        <v>2596</v>
      </c>
      <c r="H923" s="10" t="s">
        <v>53</v>
      </c>
      <c r="I923" s="10" t="s">
        <v>3364</v>
      </c>
      <c r="J923" s="14" t="s">
        <v>950</v>
      </c>
      <c r="K923" s="15">
        <v>15</v>
      </c>
      <c r="L923" s="15">
        <v>105</v>
      </c>
      <c r="M923" s="15">
        <v>120</v>
      </c>
      <c r="N923" s="15">
        <v>120</v>
      </c>
      <c r="O923" s="15">
        <v>120</v>
      </c>
      <c r="P923" s="15">
        <v>0</v>
      </c>
      <c r="Q923" s="16">
        <v>0.4</v>
      </c>
      <c r="R923" s="17" t="s">
        <v>22</v>
      </c>
      <c r="S923" s="16">
        <v>13381.2</v>
      </c>
      <c r="T923" s="14" t="s">
        <v>4362</v>
      </c>
      <c r="U923" s="12" t="s">
        <v>4363</v>
      </c>
      <c r="V923" s="12"/>
      <c r="W923" s="17" t="s">
        <v>4364</v>
      </c>
      <c r="X923" s="17" t="s">
        <v>53</v>
      </c>
    </row>
    <row r="924" spans="1:24" ht="30" x14ac:dyDescent="0.25">
      <c r="A924" s="10" t="s">
        <v>632</v>
      </c>
      <c r="B924" s="10" t="s">
        <v>3109</v>
      </c>
      <c r="C924" s="14" t="s">
        <v>16</v>
      </c>
      <c r="D924" s="9" t="s">
        <v>37</v>
      </c>
      <c r="E924" s="10" t="s">
        <v>3674</v>
      </c>
      <c r="F924" s="10" t="s">
        <v>3674</v>
      </c>
      <c r="G924" s="10" t="s">
        <v>3675</v>
      </c>
      <c r="H924" s="10" t="s">
        <v>120</v>
      </c>
      <c r="I924" s="10" t="s">
        <v>3677</v>
      </c>
      <c r="J924" s="14" t="s">
        <v>39</v>
      </c>
      <c r="K924" s="15">
        <v>10</v>
      </c>
      <c r="L924" s="15">
        <v>5</v>
      </c>
      <c r="M924" s="15">
        <v>15</v>
      </c>
      <c r="N924" s="15">
        <v>15</v>
      </c>
      <c r="O924" s="18" t="s">
        <v>17</v>
      </c>
      <c r="P924" s="15">
        <v>0</v>
      </c>
      <c r="Q924" s="16">
        <v>0.4</v>
      </c>
      <c r="R924" s="17" t="s">
        <v>20</v>
      </c>
      <c r="S924" s="15">
        <v>550</v>
      </c>
      <c r="T924" s="14" t="s">
        <v>4365</v>
      </c>
      <c r="U924" s="12" t="s">
        <v>4366</v>
      </c>
      <c r="V924" s="12"/>
      <c r="W924" s="17" t="s">
        <v>17</v>
      </c>
      <c r="X924" s="17" t="s">
        <v>17</v>
      </c>
    </row>
    <row r="925" spans="1:24" ht="75" x14ac:dyDescent="0.25">
      <c r="A925" s="10" t="s">
        <v>638</v>
      </c>
      <c r="B925" s="10" t="s">
        <v>4191</v>
      </c>
      <c r="C925" s="14" t="s">
        <v>16</v>
      </c>
      <c r="D925" s="9" t="s">
        <v>37</v>
      </c>
      <c r="E925" s="10" t="s">
        <v>4030</v>
      </c>
      <c r="F925" s="10" t="s">
        <v>4123</v>
      </c>
      <c r="G925" s="10" t="s">
        <v>4142</v>
      </c>
      <c r="H925" s="10" t="s">
        <v>120</v>
      </c>
      <c r="I925" s="10" t="s">
        <v>120</v>
      </c>
      <c r="J925" s="14" t="s">
        <v>4367</v>
      </c>
      <c r="K925" s="15">
        <v>0</v>
      </c>
      <c r="L925" s="15">
        <v>6</v>
      </c>
      <c r="M925" s="15">
        <v>6</v>
      </c>
      <c r="N925" s="15">
        <v>6</v>
      </c>
      <c r="O925" s="18" t="s">
        <v>17</v>
      </c>
      <c r="P925" s="15">
        <v>0</v>
      </c>
      <c r="Q925" s="16">
        <v>0.4</v>
      </c>
      <c r="R925" s="17" t="s">
        <v>20</v>
      </c>
      <c r="S925" s="15">
        <v>550</v>
      </c>
      <c r="T925" s="14" t="s">
        <v>4368</v>
      </c>
      <c r="U925" s="12" t="s">
        <v>4369</v>
      </c>
      <c r="V925" s="12"/>
      <c r="W925" s="17" t="s">
        <v>17</v>
      </c>
      <c r="X925" s="17" t="s">
        <v>17</v>
      </c>
    </row>
    <row r="926" spans="1:24" ht="30" x14ac:dyDescent="0.25">
      <c r="A926" s="10" t="s">
        <v>646</v>
      </c>
      <c r="B926" s="10" t="s">
        <v>4370</v>
      </c>
      <c r="C926" s="14" t="s">
        <v>208</v>
      </c>
      <c r="D926" s="9" t="s">
        <v>100</v>
      </c>
      <c r="E926" s="10" t="s">
        <v>4371</v>
      </c>
      <c r="F926" s="10" t="s">
        <v>4372</v>
      </c>
      <c r="G926" s="10" t="s">
        <v>4373</v>
      </c>
      <c r="H926" s="10" t="s">
        <v>4178</v>
      </c>
      <c r="I926" s="10" t="s">
        <v>4374</v>
      </c>
      <c r="J926" s="14" t="s">
        <v>4375</v>
      </c>
      <c r="K926" s="15">
        <v>25</v>
      </c>
      <c r="L926" s="15">
        <v>35</v>
      </c>
      <c r="M926" s="15">
        <v>60</v>
      </c>
      <c r="N926" s="15">
        <v>60</v>
      </c>
      <c r="O926" s="15">
        <v>60</v>
      </c>
      <c r="P926" s="15">
        <v>0</v>
      </c>
      <c r="Q926" s="16">
        <v>0.4</v>
      </c>
      <c r="R926" s="17" t="s">
        <v>20</v>
      </c>
      <c r="S926" s="16">
        <v>4460.3999999999996</v>
      </c>
      <c r="T926" s="14" t="s">
        <v>4376</v>
      </c>
      <c r="U926" s="12" t="s">
        <v>4377</v>
      </c>
      <c r="V926" s="12"/>
      <c r="W926" s="17" t="s">
        <v>4378</v>
      </c>
      <c r="X926" s="17" t="s">
        <v>4178</v>
      </c>
    </row>
    <row r="927" spans="1:24" ht="75" x14ac:dyDescent="0.25">
      <c r="A927" s="10" t="s">
        <v>651</v>
      </c>
      <c r="B927" s="10" t="s">
        <v>3601</v>
      </c>
      <c r="C927" s="14" t="s">
        <v>16</v>
      </c>
      <c r="D927" s="9" t="s">
        <v>100</v>
      </c>
      <c r="E927" s="10" t="s">
        <v>4379</v>
      </c>
      <c r="F927" s="10" t="s">
        <v>4165</v>
      </c>
      <c r="G927" s="10" t="s">
        <v>4380</v>
      </c>
      <c r="H927" s="10" t="s">
        <v>2371</v>
      </c>
      <c r="I927" s="10" t="s">
        <v>4381</v>
      </c>
      <c r="J927" s="14" t="s">
        <v>4382</v>
      </c>
      <c r="K927" s="15">
        <v>0</v>
      </c>
      <c r="L927" s="15">
        <v>15</v>
      </c>
      <c r="M927" s="15">
        <v>15</v>
      </c>
      <c r="N927" s="15">
        <v>15</v>
      </c>
      <c r="O927" s="15">
        <v>15</v>
      </c>
      <c r="P927" s="15">
        <v>0</v>
      </c>
      <c r="Q927" s="16">
        <v>0.4</v>
      </c>
      <c r="R927" s="17" t="s">
        <v>20</v>
      </c>
      <c r="S927" s="15">
        <v>550</v>
      </c>
      <c r="T927" s="14" t="s">
        <v>4383</v>
      </c>
      <c r="U927" s="12" t="s">
        <v>4384</v>
      </c>
      <c r="V927" s="12"/>
      <c r="W927" s="17" t="s">
        <v>4385</v>
      </c>
      <c r="X927" s="17" t="s">
        <v>2371</v>
      </c>
    </row>
    <row r="928" spans="1:24" ht="60" x14ac:dyDescent="0.25">
      <c r="A928" s="10" t="s">
        <v>658</v>
      </c>
      <c r="B928" s="10" t="s">
        <v>3275</v>
      </c>
      <c r="C928" s="14" t="s">
        <v>16</v>
      </c>
      <c r="D928" s="9" t="s">
        <v>100</v>
      </c>
      <c r="E928" s="10" t="s">
        <v>3209</v>
      </c>
      <c r="F928" s="10" t="s">
        <v>3899</v>
      </c>
      <c r="G928" s="10" t="s">
        <v>4386</v>
      </c>
      <c r="H928" s="10" t="s">
        <v>4188</v>
      </c>
      <c r="I928" s="10" t="s">
        <v>3589</v>
      </c>
      <c r="J928" s="14" t="s">
        <v>4387</v>
      </c>
      <c r="K928" s="15">
        <v>0</v>
      </c>
      <c r="L928" s="15">
        <v>25</v>
      </c>
      <c r="M928" s="15">
        <v>25</v>
      </c>
      <c r="N928" s="15">
        <v>25</v>
      </c>
      <c r="O928" s="15">
        <v>25</v>
      </c>
      <c r="P928" s="15">
        <v>0</v>
      </c>
      <c r="Q928" s="16">
        <v>0.4</v>
      </c>
      <c r="R928" s="17" t="s">
        <v>20</v>
      </c>
      <c r="S928" s="16">
        <v>1911.6</v>
      </c>
      <c r="T928" s="14" t="s">
        <v>4388</v>
      </c>
      <c r="U928" s="12" t="s">
        <v>4389</v>
      </c>
      <c r="V928" s="12"/>
      <c r="W928" s="17" t="s">
        <v>4390</v>
      </c>
      <c r="X928" s="17" t="s">
        <v>4188</v>
      </c>
    </row>
    <row r="929" spans="1:24" ht="60" x14ac:dyDescent="0.25">
      <c r="A929" s="10" t="s">
        <v>662</v>
      </c>
      <c r="B929" s="10" t="s">
        <v>4371</v>
      </c>
      <c r="C929" s="14" t="s">
        <v>16</v>
      </c>
      <c r="D929" s="9" t="s">
        <v>100</v>
      </c>
      <c r="E929" s="10" t="s">
        <v>1850</v>
      </c>
      <c r="F929" s="10" t="s">
        <v>4261</v>
      </c>
      <c r="G929" s="10" t="s">
        <v>4391</v>
      </c>
      <c r="H929" s="10" t="s">
        <v>4193</v>
      </c>
      <c r="I929" s="10" t="s">
        <v>4040</v>
      </c>
      <c r="J929" s="14" t="s">
        <v>4392</v>
      </c>
      <c r="K929" s="15">
        <v>0</v>
      </c>
      <c r="L929" s="15">
        <v>250</v>
      </c>
      <c r="M929" s="15">
        <v>250</v>
      </c>
      <c r="N929" s="15">
        <v>250</v>
      </c>
      <c r="O929" s="15">
        <v>250</v>
      </c>
      <c r="P929" s="15">
        <v>400</v>
      </c>
      <c r="Q929" s="19">
        <v>6.1</v>
      </c>
      <c r="R929" s="17" t="s">
        <v>20</v>
      </c>
      <c r="S929" s="15">
        <v>31860</v>
      </c>
      <c r="T929" s="14" t="s">
        <v>4393</v>
      </c>
      <c r="U929" s="12" t="s">
        <v>4394</v>
      </c>
      <c r="V929" s="12"/>
      <c r="W929" s="17" t="s">
        <v>4395</v>
      </c>
      <c r="X929" s="17" t="s">
        <v>4193</v>
      </c>
    </row>
    <row r="930" spans="1:24" ht="90" x14ac:dyDescent="0.25">
      <c r="A930" s="10" t="s">
        <v>669</v>
      </c>
      <c r="B930" s="10" t="s">
        <v>4203</v>
      </c>
      <c r="C930" s="14" t="s">
        <v>16</v>
      </c>
      <c r="D930" s="9" t="s">
        <v>134</v>
      </c>
      <c r="E930" s="10" t="s">
        <v>4396</v>
      </c>
      <c r="F930" s="10" t="s">
        <v>4355</v>
      </c>
      <c r="G930" s="10" t="s">
        <v>4397</v>
      </c>
      <c r="H930" s="10" t="s">
        <v>4398</v>
      </c>
      <c r="I930" s="10" t="s">
        <v>120</v>
      </c>
      <c r="J930" s="14" t="s">
        <v>2136</v>
      </c>
      <c r="K930" s="15">
        <v>0</v>
      </c>
      <c r="L930" s="15">
        <v>30</v>
      </c>
      <c r="M930" s="15">
        <v>30</v>
      </c>
      <c r="N930" s="15">
        <v>30</v>
      </c>
      <c r="O930" s="18" t="s">
        <v>17</v>
      </c>
      <c r="P930" s="15">
        <v>0</v>
      </c>
      <c r="Q930" s="16">
        <v>0.4</v>
      </c>
      <c r="R930" s="17" t="s">
        <v>20</v>
      </c>
      <c r="S930" s="16">
        <v>3823.2</v>
      </c>
      <c r="T930" s="14" t="s">
        <v>4399</v>
      </c>
      <c r="U930" s="12" t="s">
        <v>4400</v>
      </c>
      <c r="V930" s="12"/>
      <c r="W930" s="17" t="s">
        <v>17</v>
      </c>
      <c r="X930" s="17" t="s">
        <v>17</v>
      </c>
    </row>
    <row r="931" spans="1:24" ht="45" x14ac:dyDescent="0.25">
      <c r="A931" s="10" t="s">
        <v>676</v>
      </c>
      <c r="B931" s="10" t="s">
        <v>4014</v>
      </c>
      <c r="C931" s="14" t="s">
        <v>16</v>
      </c>
      <c r="D931" s="9" t="s">
        <v>37</v>
      </c>
      <c r="E931" s="10" t="s">
        <v>4401</v>
      </c>
      <c r="F931" s="10" t="s">
        <v>4064</v>
      </c>
      <c r="G931" s="10" t="s">
        <v>4065</v>
      </c>
      <c r="H931" s="10" t="s">
        <v>120</v>
      </c>
      <c r="I931" s="10" t="s">
        <v>4326</v>
      </c>
      <c r="J931" s="14" t="s">
        <v>2136</v>
      </c>
      <c r="K931" s="15">
        <v>0</v>
      </c>
      <c r="L931" s="15">
        <v>30</v>
      </c>
      <c r="M931" s="15">
        <v>30</v>
      </c>
      <c r="N931" s="15">
        <v>30</v>
      </c>
      <c r="O931" s="18" t="s">
        <v>17</v>
      </c>
      <c r="P931" s="15">
        <v>0</v>
      </c>
      <c r="Q931" s="16">
        <v>0.4</v>
      </c>
      <c r="R931" s="17" t="s">
        <v>20</v>
      </c>
      <c r="S931" s="16">
        <v>3823.2</v>
      </c>
      <c r="T931" s="14" t="s">
        <v>4402</v>
      </c>
      <c r="U931" s="12" t="s">
        <v>4403</v>
      </c>
      <c r="V931" s="12"/>
      <c r="W931" s="17" t="s">
        <v>17</v>
      </c>
      <c r="X931" s="17" t="s">
        <v>17</v>
      </c>
    </row>
    <row r="932" spans="1:24" ht="60" x14ac:dyDescent="0.25">
      <c r="A932" s="10" t="s">
        <v>683</v>
      </c>
      <c r="B932" s="10" t="s">
        <v>4404</v>
      </c>
      <c r="C932" s="14" t="s">
        <v>16</v>
      </c>
      <c r="D932" s="9" t="s">
        <v>100</v>
      </c>
      <c r="E932" s="10" t="s">
        <v>4136</v>
      </c>
      <c r="F932" s="10" t="s">
        <v>1125</v>
      </c>
      <c r="G932" s="10" t="s">
        <v>4153</v>
      </c>
      <c r="H932" s="10" t="s">
        <v>4182</v>
      </c>
      <c r="I932" s="10" t="s">
        <v>4405</v>
      </c>
      <c r="J932" s="14" t="s">
        <v>389</v>
      </c>
      <c r="K932" s="15">
        <v>0</v>
      </c>
      <c r="L932" s="15">
        <v>15</v>
      </c>
      <c r="M932" s="15">
        <v>15</v>
      </c>
      <c r="N932" s="15">
        <v>15</v>
      </c>
      <c r="O932" s="15">
        <v>15</v>
      </c>
      <c r="P932" s="15">
        <v>0</v>
      </c>
      <c r="Q932" s="16">
        <v>0.4</v>
      </c>
      <c r="R932" s="17" t="s">
        <v>20</v>
      </c>
      <c r="S932" s="15">
        <v>550</v>
      </c>
      <c r="T932" s="14" t="s">
        <v>4406</v>
      </c>
      <c r="U932" s="12" t="s">
        <v>4407</v>
      </c>
      <c r="V932" s="12"/>
      <c r="W932" s="17" t="s">
        <v>4408</v>
      </c>
      <c r="X932" s="17" t="s">
        <v>4182</v>
      </c>
    </row>
    <row r="933" spans="1:24" ht="60" x14ac:dyDescent="0.25">
      <c r="A933" s="10" t="s">
        <v>691</v>
      </c>
      <c r="B933" s="10" t="s">
        <v>4404</v>
      </c>
      <c r="C933" s="14" t="s">
        <v>16</v>
      </c>
      <c r="D933" s="9" t="s">
        <v>37</v>
      </c>
      <c r="E933" s="10" t="s">
        <v>1125</v>
      </c>
      <c r="F933" s="10" t="s">
        <v>3460</v>
      </c>
      <c r="G933" s="10" t="s">
        <v>4409</v>
      </c>
      <c r="H933" s="10" t="s">
        <v>120</v>
      </c>
      <c r="I933" s="10" t="s">
        <v>4046</v>
      </c>
      <c r="J933" s="14" t="s">
        <v>4410</v>
      </c>
      <c r="K933" s="15">
        <v>0</v>
      </c>
      <c r="L933" s="15">
        <v>150</v>
      </c>
      <c r="M933" s="15">
        <v>150</v>
      </c>
      <c r="N933" s="15">
        <v>150</v>
      </c>
      <c r="O933" s="18" t="s">
        <v>17</v>
      </c>
      <c r="P933" s="15">
        <v>160</v>
      </c>
      <c r="Q933" s="19">
        <v>6.1</v>
      </c>
      <c r="R933" s="17" t="s">
        <v>20</v>
      </c>
      <c r="S933" s="15">
        <v>19116</v>
      </c>
      <c r="T933" s="14" t="s">
        <v>4411</v>
      </c>
      <c r="U933" s="12" t="s">
        <v>4412</v>
      </c>
      <c r="V933" s="12"/>
      <c r="W933" s="17" t="s">
        <v>17</v>
      </c>
      <c r="X933" s="17" t="s">
        <v>17</v>
      </c>
    </row>
    <row r="934" spans="1:24" ht="30" x14ac:dyDescent="0.25">
      <c r="A934" s="10" t="s">
        <v>697</v>
      </c>
      <c r="B934" s="10" t="s">
        <v>49</v>
      </c>
      <c r="C934" s="14" t="s">
        <v>16</v>
      </c>
      <c r="D934" s="9" t="s">
        <v>37</v>
      </c>
      <c r="E934" s="10" t="s">
        <v>36</v>
      </c>
      <c r="F934" s="10" t="s">
        <v>51</v>
      </c>
      <c r="G934" s="10" t="s">
        <v>4413</v>
      </c>
      <c r="H934" s="10" t="s">
        <v>120</v>
      </c>
      <c r="I934" s="10" t="s">
        <v>4414</v>
      </c>
      <c r="J934" s="14" t="s">
        <v>50</v>
      </c>
      <c r="K934" s="15">
        <v>0</v>
      </c>
      <c r="L934" s="15">
        <v>15</v>
      </c>
      <c r="M934" s="15">
        <v>15</v>
      </c>
      <c r="N934" s="15">
        <v>15</v>
      </c>
      <c r="O934" s="18" t="s">
        <v>17</v>
      </c>
      <c r="P934" s="15">
        <v>0</v>
      </c>
      <c r="Q934" s="16">
        <v>0.4</v>
      </c>
      <c r="R934" s="17" t="s">
        <v>20</v>
      </c>
      <c r="S934" s="15">
        <v>550</v>
      </c>
      <c r="T934" s="14" t="s">
        <v>4415</v>
      </c>
      <c r="U934" s="12" t="s">
        <v>4416</v>
      </c>
      <c r="V934" s="12"/>
      <c r="W934" s="17" t="s">
        <v>17</v>
      </c>
      <c r="X934" s="17" t="s">
        <v>17</v>
      </c>
    </row>
    <row r="935" spans="1:24" ht="30" x14ac:dyDescent="0.25">
      <c r="A935" s="10" t="s">
        <v>705</v>
      </c>
      <c r="B935" s="10" t="s">
        <v>4019</v>
      </c>
      <c r="C935" s="14" t="s">
        <v>16</v>
      </c>
      <c r="D935" s="9" t="s">
        <v>100</v>
      </c>
      <c r="E935" s="10" t="s">
        <v>4417</v>
      </c>
      <c r="F935" s="10" t="s">
        <v>4014</v>
      </c>
      <c r="G935" s="10" t="s">
        <v>4418</v>
      </c>
      <c r="H935" s="10" t="s">
        <v>4401</v>
      </c>
      <c r="I935" s="10" t="s">
        <v>4401</v>
      </c>
      <c r="J935" s="14" t="s">
        <v>39</v>
      </c>
      <c r="K935" s="15">
        <v>15</v>
      </c>
      <c r="L935" s="15">
        <v>0</v>
      </c>
      <c r="M935" s="15">
        <v>15</v>
      </c>
      <c r="N935" s="15">
        <v>15</v>
      </c>
      <c r="O935" s="15">
        <v>15</v>
      </c>
      <c r="P935" s="15">
        <v>0</v>
      </c>
      <c r="Q935" s="16">
        <v>0.4</v>
      </c>
      <c r="R935" s="17" t="s">
        <v>20</v>
      </c>
      <c r="S935" s="15">
        <v>550</v>
      </c>
      <c r="T935" s="14" t="s">
        <v>4247</v>
      </c>
      <c r="U935" s="12" t="s">
        <v>4419</v>
      </c>
      <c r="V935" s="12"/>
      <c r="W935" s="17" t="s">
        <v>4420</v>
      </c>
      <c r="X935" s="17" t="s">
        <v>4401</v>
      </c>
    </row>
    <row r="936" spans="1:24" ht="75" x14ac:dyDescent="0.25">
      <c r="A936" s="10" t="s">
        <v>711</v>
      </c>
      <c r="B936" s="10" t="s">
        <v>3934</v>
      </c>
      <c r="C936" s="14" t="s">
        <v>16</v>
      </c>
      <c r="D936" s="9" t="s">
        <v>37</v>
      </c>
      <c r="E936" s="10" t="s">
        <v>4136</v>
      </c>
      <c r="F936" s="10" t="s">
        <v>1125</v>
      </c>
      <c r="G936" s="10" t="s">
        <v>4153</v>
      </c>
      <c r="H936" s="10" t="s">
        <v>120</v>
      </c>
      <c r="I936" s="10" t="s">
        <v>4155</v>
      </c>
      <c r="J936" s="14" t="s">
        <v>1064</v>
      </c>
      <c r="K936" s="15">
        <v>0</v>
      </c>
      <c r="L936" s="15">
        <v>150</v>
      </c>
      <c r="M936" s="15">
        <v>150</v>
      </c>
      <c r="N936" s="15">
        <v>150</v>
      </c>
      <c r="O936" s="18" t="s">
        <v>17</v>
      </c>
      <c r="P936" s="15">
        <v>0</v>
      </c>
      <c r="Q936" s="16">
        <v>0.4</v>
      </c>
      <c r="R936" s="17" t="s">
        <v>20</v>
      </c>
      <c r="S936" s="15">
        <v>19116</v>
      </c>
      <c r="T936" s="14" t="s">
        <v>4421</v>
      </c>
      <c r="U936" s="12" t="s">
        <v>4422</v>
      </c>
      <c r="V936" s="12"/>
      <c r="W936" s="17" t="s">
        <v>17</v>
      </c>
      <c r="X936" s="17" t="s">
        <v>17</v>
      </c>
    </row>
    <row r="937" spans="1:24" ht="75" x14ac:dyDescent="0.25">
      <c r="A937" s="10" t="s">
        <v>716</v>
      </c>
      <c r="B937" s="10" t="s">
        <v>4361</v>
      </c>
      <c r="C937" s="14" t="s">
        <v>16</v>
      </c>
      <c r="D937" s="9" t="s">
        <v>37</v>
      </c>
      <c r="E937" s="10" t="s">
        <v>4354</v>
      </c>
      <c r="F937" s="10" t="s">
        <v>4423</v>
      </c>
      <c r="G937" s="10" t="s">
        <v>4191</v>
      </c>
      <c r="H937" s="10" t="s">
        <v>120</v>
      </c>
      <c r="I937" s="10" t="s">
        <v>3628</v>
      </c>
      <c r="J937" s="14" t="s">
        <v>1413</v>
      </c>
      <c r="K937" s="15">
        <v>0</v>
      </c>
      <c r="L937" s="15">
        <v>70</v>
      </c>
      <c r="M937" s="15">
        <v>70</v>
      </c>
      <c r="N937" s="15">
        <v>70</v>
      </c>
      <c r="O937" s="18" t="s">
        <v>17</v>
      </c>
      <c r="P937" s="15">
        <v>0</v>
      </c>
      <c r="Q937" s="16">
        <v>0.4</v>
      </c>
      <c r="R937" s="17" t="s">
        <v>20</v>
      </c>
      <c r="S937" s="16">
        <v>8920.7999999999993</v>
      </c>
      <c r="T937" s="14" t="s">
        <v>4424</v>
      </c>
      <c r="U937" s="12" t="s">
        <v>4425</v>
      </c>
      <c r="V937" s="12"/>
      <c r="W937" s="17" t="s">
        <v>17</v>
      </c>
      <c r="X937" s="17" t="s">
        <v>17</v>
      </c>
    </row>
    <row r="938" spans="1:24" ht="45" x14ac:dyDescent="0.25">
      <c r="A938" s="10" t="s">
        <v>721</v>
      </c>
      <c r="B938" s="10" t="s">
        <v>4423</v>
      </c>
      <c r="C938" s="14" t="s">
        <v>16</v>
      </c>
      <c r="D938" s="9" t="s">
        <v>100</v>
      </c>
      <c r="E938" s="10" t="s">
        <v>2950</v>
      </c>
      <c r="F938" s="10" t="s">
        <v>2950</v>
      </c>
      <c r="G938" s="10" t="s">
        <v>3600</v>
      </c>
      <c r="H938" s="10" t="s">
        <v>3676</v>
      </c>
      <c r="I938" s="10" t="s">
        <v>4426</v>
      </c>
      <c r="J938" s="14" t="s">
        <v>39</v>
      </c>
      <c r="K938" s="15">
        <v>0</v>
      </c>
      <c r="L938" s="15">
        <v>15</v>
      </c>
      <c r="M938" s="15">
        <v>15</v>
      </c>
      <c r="N938" s="15">
        <v>15</v>
      </c>
      <c r="O938" s="15">
        <v>15</v>
      </c>
      <c r="P938" s="15">
        <v>0</v>
      </c>
      <c r="Q938" s="16">
        <v>0.4</v>
      </c>
      <c r="R938" s="17" t="s">
        <v>20</v>
      </c>
      <c r="S938" s="15">
        <v>550</v>
      </c>
      <c r="T938" s="14" t="s">
        <v>4427</v>
      </c>
      <c r="U938" s="12" t="s">
        <v>4428</v>
      </c>
      <c r="V938" s="12"/>
      <c r="W938" s="17" t="s">
        <v>4429</v>
      </c>
      <c r="X938" s="17" t="s">
        <v>3676</v>
      </c>
    </row>
    <row r="939" spans="1:24" ht="75" x14ac:dyDescent="0.25">
      <c r="A939" s="10" t="s">
        <v>62</v>
      </c>
      <c r="B939" s="10" t="s">
        <v>4013</v>
      </c>
      <c r="C939" s="14" t="s">
        <v>28</v>
      </c>
      <c r="D939" s="9" t="s">
        <v>134</v>
      </c>
      <c r="E939" s="10" t="s">
        <v>4237</v>
      </c>
      <c r="F939" s="10" t="s">
        <v>4296</v>
      </c>
      <c r="G939" s="10" t="s">
        <v>4035</v>
      </c>
      <c r="H939" s="10" t="s">
        <v>4372</v>
      </c>
      <c r="I939" s="10" t="s">
        <v>4430</v>
      </c>
      <c r="J939" s="14" t="s">
        <v>153</v>
      </c>
      <c r="K939" s="15">
        <v>0</v>
      </c>
      <c r="L939" s="15">
        <v>70</v>
      </c>
      <c r="M939" s="15">
        <v>70</v>
      </c>
      <c r="N939" s="15">
        <v>70</v>
      </c>
      <c r="O939" s="18" t="s">
        <v>17</v>
      </c>
      <c r="P939" s="15">
        <v>0</v>
      </c>
      <c r="Q939" s="16">
        <v>0.4</v>
      </c>
      <c r="R939" s="17" t="s">
        <v>20</v>
      </c>
      <c r="S939" s="16">
        <v>8920.7999999999993</v>
      </c>
      <c r="T939" s="14" t="s">
        <v>4431</v>
      </c>
      <c r="U939" s="12" t="s">
        <v>4432</v>
      </c>
      <c r="V939" s="12"/>
      <c r="W939" s="17" t="s">
        <v>17</v>
      </c>
      <c r="X939" s="17" t="s">
        <v>17</v>
      </c>
    </row>
    <row r="940" spans="1:24" ht="90" x14ac:dyDescent="0.25">
      <c r="A940" s="10" t="s">
        <v>730</v>
      </c>
      <c r="B940" s="10" t="s">
        <v>4261</v>
      </c>
      <c r="C940" s="14" t="s">
        <v>16</v>
      </c>
      <c r="D940" s="9" t="s">
        <v>37</v>
      </c>
      <c r="E940" s="10" t="s">
        <v>3602</v>
      </c>
      <c r="F940" s="10" t="s">
        <v>4064</v>
      </c>
      <c r="G940" s="10" t="s">
        <v>4065</v>
      </c>
      <c r="H940" s="10" t="s">
        <v>120</v>
      </c>
      <c r="I940" s="10" t="s">
        <v>120</v>
      </c>
      <c r="J940" s="14" t="s">
        <v>4433</v>
      </c>
      <c r="K940" s="15">
        <v>0</v>
      </c>
      <c r="L940" s="15">
        <v>120</v>
      </c>
      <c r="M940" s="15">
        <v>120</v>
      </c>
      <c r="N940" s="15">
        <v>120</v>
      </c>
      <c r="O940" s="18" t="s">
        <v>17</v>
      </c>
      <c r="P940" s="15">
        <v>0</v>
      </c>
      <c r="Q940" s="16">
        <v>0.4</v>
      </c>
      <c r="R940" s="17" t="s">
        <v>20</v>
      </c>
      <c r="S940" s="16">
        <v>15292.8</v>
      </c>
      <c r="T940" s="14" t="s">
        <v>4434</v>
      </c>
      <c r="U940" s="12" t="s">
        <v>4435</v>
      </c>
      <c r="V940" s="12"/>
      <c r="W940" s="17" t="s">
        <v>17</v>
      </c>
      <c r="X940" s="17" t="s">
        <v>17</v>
      </c>
    </row>
    <row r="941" spans="1:24" ht="30" x14ac:dyDescent="0.25">
      <c r="A941" s="10" t="s">
        <v>735</v>
      </c>
      <c r="B941" s="10" t="s">
        <v>4004</v>
      </c>
      <c r="C941" s="14" t="s">
        <v>16</v>
      </c>
      <c r="D941" s="9" t="s">
        <v>100</v>
      </c>
      <c r="E941" s="10" t="s">
        <v>4436</v>
      </c>
      <c r="F941" s="10" t="s">
        <v>2950</v>
      </c>
      <c r="G941" s="10" t="s">
        <v>3600</v>
      </c>
      <c r="H941" s="10" t="s">
        <v>4045</v>
      </c>
      <c r="I941" s="10" t="s">
        <v>4426</v>
      </c>
      <c r="J941" s="14" t="s">
        <v>1989</v>
      </c>
      <c r="K941" s="15">
        <v>0</v>
      </c>
      <c r="L941" s="15">
        <v>15</v>
      </c>
      <c r="M941" s="15">
        <v>15</v>
      </c>
      <c r="N941" s="15">
        <v>15</v>
      </c>
      <c r="O941" s="15">
        <v>15</v>
      </c>
      <c r="P941" s="15">
        <v>0</v>
      </c>
      <c r="Q941" s="16">
        <v>0.4</v>
      </c>
      <c r="R941" s="17" t="s">
        <v>20</v>
      </c>
      <c r="S941" s="15">
        <v>550</v>
      </c>
      <c r="T941" s="14" t="s">
        <v>4437</v>
      </c>
      <c r="U941" s="12" t="s">
        <v>4438</v>
      </c>
      <c r="V941" s="12"/>
      <c r="W941" s="17" t="s">
        <v>4439</v>
      </c>
      <c r="X941" s="17" t="s">
        <v>4045</v>
      </c>
    </row>
    <row r="942" spans="1:24" ht="75" x14ac:dyDescent="0.25">
      <c r="A942" s="10" t="s">
        <v>739</v>
      </c>
      <c r="B942" s="10" t="s">
        <v>3093</v>
      </c>
      <c r="C942" s="14" t="s">
        <v>16</v>
      </c>
      <c r="D942" s="9" t="s">
        <v>100</v>
      </c>
      <c r="E942" s="10" t="s">
        <v>1412</v>
      </c>
      <c r="F942" s="10" t="s">
        <v>3658</v>
      </c>
      <c r="G942" s="10" t="s">
        <v>4288</v>
      </c>
      <c r="H942" s="10" t="s">
        <v>3934</v>
      </c>
      <c r="I942" s="10" t="s">
        <v>4440</v>
      </c>
      <c r="J942" s="14" t="s">
        <v>4441</v>
      </c>
      <c r="K942" s="15">
        <v>0</v>
      </c>
      <c r="L942" s="15">
        <v>5</v>
      </c>
      <c r="M942" s="15">
        <v>5</v>
      </c>
      <c r="N942" s="15">
        <v>5</v>
      </c>
      <c r="O942" s="15">
        <v>5</v>
      </c>
      <c r="P942" s="15">
        <v>0</v>
      </c>
      <c r="Q942" s="16">
        <v>0.4</v>
      </c>
      <c r="R942" s="17" t="s">
        <v>20</v>
      </c>
      <c r="S942" s="16">
        <v>637.20000000000005</v>
      </c>
      <c r="T942" s="14" t="s">
        <v>4442</v>
      </c>
      <c r="U942" s="12" t="s">
        <v>4443</v>
      </c>
      <c r="V942" s="12"/>
      <c r="W942" s="17" t="s">
        <v>4444</v>
      </c>
      <c r="X942" s="17" t="s">
        <v>3934</v>
      </c>
    </row>
    <row r="943" spans="1:24" ht="75" x14ac:dyDescent="0.25">
      <c r="A943" s="10" t="s">
        <v>743</v>
      </c>
      <c r="B943" s="10" t="s">
        <v>3364</v>
      </c>
      <c r="C943" s="14" t="s">
        <v>16</v>
      </c>
      <c r="D943" s="9" t="s">
        <v>37</v>
      </c>
      <c r="E943" s="10" t="s">
        <v>4269</v>
      </c>
      <c r="F943" s="10" t="s">
        <v>4220</v>
      </c>
      <c r="G943" s="10" t="s">
        <v>4445</v>
      </c>
      <c r="H943" s="10" t="s">
        <v>120</v>
      </c>
      <c r="I943" s="10" t="s">
        <v>4063</v>
      </c>
      <c r="J943" s="14" t="s">
        <v>4446</v>
      </c>
      <c r="K943" s="15">
        <v>0</v>
      </c>
      <c r="L943" s="15">
        <v>350</v>
      </c>
      <c r="M943" s="15">
        <v>350</v>
      </c>
      <c r="N943" s="15">
        <v>350</v>
      </c>
      <c r="O943" s="18" t="s">
        <v>17</v>
      </c>
      <c r="P943" s="15">
        <v>400</v>
      </c>
      <c r="Q943" s="19">
        <v>6.1</v>
      </c>
      <c r="R943" s="17" t="s">
        <v>20</v>
      </c>
      <c r="S943" s="15">
        <v>44604</v>
      </c>
      <c r="T943" s="14" t="s">
        <v>4447</v>
      </c>
      <c r="U943" s="12" t="s">
        <v>4448</v>
      </c>
      <c r="V943" s="12"/>
      <c r="W943" s="17" t="s">
        <v>17</v>
      </c>
      <c r="X943" s="17" t="s">
        <v>17</v>
      </c>
    </row>
    <row r="944" spans="1:24" ht="120" x14ac:dyDescent="0.25">
      <c r="A944" s="10" t="s">
        <v>747</v>
      </c>
      <c r="B944" s="10" t="s">
        <v>4026</v>
      </c>
      <c r="C944" s="14" t="s">
        <v>16</v>
      </c>
      <c r="D944" s="9" t="s">
        <v>21</v>
      </c>
      <c r="E944" s="10" t="s">
        <v>2039</v>
      </c>
      <c r="F944" s="10" t="s">
        <v>120</v>
      </c>
      <c r="G944" s="10" t="s">
        <v>120</v>
      </c>
      <c r="H944" s="10" t="s">
        <v>120</v>
      </c>
      <c r="I944" s="10" t="s">
        <v>120</v>
      </c>
      <c r="J944" s="14" t="s">
        <v>4262</v>
      </c>
      <c r="K944" s="15">
        <v>0</v>
      </c>
      <c r="L944" s="15">
        <v>2500</v>
      </c>
      <c r="M944" s="15">
        <v>2500</v>
      </c>
      <c r="N944" s="15">
        <v>2500</v>
      </c>
      <c r="O944" s="18" t="s">
        <v>17</v>
      </c>
      <c r="P944" s="15">
        <v>0</v>
      </c>
      <c r="Q944" s="16">
        <v>0.4</v>
      </c>
      <c r="R944" s="17" t="s">
        <v>22</v>
      </c>
      <c r="S944" s="15">
        <v>37763245</v>
      </c>
      <c r="T944" s="14" t="s">
        <v>4449</v>
      </c>
      <c r="U944" s="12" t="s">
        <v>4450</v>
      </c>
      <c r="V944" s="12"/>
      <c r="W944" s="17" t="s">
        <v>17</v>
      </c>
      <c r="X944" s="17" t="s">
        <v>17</v>
      </c>
    </row>
    <row r="945" spans="1:24" ht="45" x14ac:dyDescent="0.25">
      <c r="A945" s="10" t="s">
        <v>754</v>
      </c>
      <c r="B945" s="10" t="s">
        <v>2939</v>
      </c>
      <c r="C945" s="14" t="s">
        <v>16</v>
      </c>
      <c r="D945" s="9" t="s">
        <v>100</v>
      </c>
      <c r="E945" s="10" t="s">
        <v>2466</v>
      </c>
      <c r="F945" s="10" t="s">
        <v>2466</v>
      </c>
      <c r="G945" s="10" t="s">
        <v>4345</v>
      </c>
      <c r="H945" s="10" t="s">
        <v>4371</v>
      </c>
      <c r="I945" s="10" t="s">
        <v>4318</v>
      </c>
      <c r="J945" s="14" t="s">
        <v>4451</v>
      </c>
      <c r="K945" s="15">
        <v>0</v>
      </c>
      <c r="L945" s="15">
        <v>15</v>
      </c>
      <c r="M945" s="15">
        <v>15</v>
      </c>
      <c r="N945" s="15">
        <v>15</v>
      </c>
      <c r="O945" s="15">
        <v>15</v>
      </c>
      <c r="P945" s="15">
        <v>0</v>
      </c>
      <c r="Q945" s="16">
        <v>0.4</v>
      </c>
      <c r="R945" s="17" t="s">
        <v>20</v>
      </c>
      <c r="S945" s="15">
        <v>550</v>
      </c>
      <c r="T945" s="14" t="s">
        <v>4452</v>
      </c>
      <c r="U945" s="12" t="s">
        <v>4453</v>
      </c>
      <c r="V945" s="12"/>
      <c r="W945" s="17" t="s">
        <v>4454</v>
      </c>
      <c r="X945" s="17" t="s">
        <v>4371</v>
      </c>
    </row>
    <row r="946" spans="1:24" ht="45" x14ac:dyDescent="0.25">
      <c r="A946" s="10" t="s">
        <v>760</v>
      </c>
      <c r="B946" s="10" t="s">
        <v>1850</v>
      </c>
      <c r="C946" s="14" t="s">
        <v>16</v>
      </c>
      <c r="D946" s="9" t="s">
        <v>100</v>
      </c>
      <c r="E946" s="10" t="s">
        <v>4455</v>
      </c>
      <c r="F946" s="10" t="s">
        <v>4261</v>
      </c>
      <c r="G946" s="10" t="s">
        <v>4391</v>
      </c>
      <c r="H946" s="10" t="s">
        <v>4128</v>
      </c>
      <c r="I946" s="10" t="s">
        <v>4040</v>
      </c>
      <c r="J946" s="14" t="s">
        <v>320</v>
      </c>
      <c r="K946" s="15">
        <v>0</v>
      </c>
      <c r="L946" s="15">
        <v>12</v>
      </c>
      <c r="M946" s="15">
        <v>12</v>
      </c>
      <c r="N946" s="15">
        <v>12</v>
      </c>
      <c r="O946" s="15">
        <v>12</v>
      </c>
      <c r="P946" s="15">
        <v>0</v>
      </c>
      <c r="Q946" s="16">
        <v>0.4</v>
      </c>
      <c r="R946" s="17" t="s">
        <v>20</v>
      </c>
      <c r="S946" s="15">
        <v>550</v>
      </c>
      <c r="T946" s="14" t="s">
        <v>4456</v>
      </c>
      <c r="U946" s="12" t="s">
        <v>4457</v>
      </c>
      <c r="V946" s="12"/>
      <c r="W946" s="17" t="s">
        <v>4458</v>
      </c>
      <c r="X946" s="17" t="s">
        <v>4128</v>
      </c>
    </row>
    <row r="947" spans="1:24" ht="60" x14ac:dyDescent="0.25">
      <c r="A947" s="10" t="s">
        <v>763</v>
      </c>
      <c r="B947" s="10" t="s">
        <v>3600</v>
      </c>
      <c r="C947" s="14" t="s">
        <v>16</v>
      </c>
      <c r="D947" s="9" t="s">
        <v>37</v>
      </c>
      <c r="E947" s="10" t="s">
        <v>4196</v>
      </c>
      <c r="F947" s="10" t="s">
        <v>4188</v>
      </c>
      <c r="G947" s="10" t="s">
        <v>4459</v>
      </c>
      <c r="H947" s="10" t="s">
        <v>120</v>
      </c>
      <c r="I947" s="10" t="s">
        <v>4260</v>
      </c>
      <c r="J947" s="14" t="s">
        <v>4460</v>
      </c>
      <c r="K947" s="15">
        <v>51</v>
      </c>
      <c r="L947" s="15">
        <v>69</v>
      </c>
      <c r="M947" s="15">
        <v>120</v>
      </c>
      <c r="N947" s="15">
        <v>120</v>
      </c>
      <c r="O947" s="18" t="s">
        <v>17</v>
      </c>
      <c r="P947" s="15">
        <v>0</v>
      </c>
      <c r="Q947" s="16">
        <v>0.4</v>
      </c>
      <c r="R947" s="17" t="s">
        <v>20</v>
      </c>
      <c r="S947" s="19">
        <v>8793.36</v>
      </c>
      <c r="T947" s="14" t="s">
        <v>4461</v>
      </c>
      <c r="U947" s="12" t="s">
        <v>4462</v>
      </c>
      <c r="V947" s="12"/>
      <c r="W947" s="17" t="s">
        <v>17</v>
      </c>
      <c r="X947" s="17" t="s">
        <v>17</v>
      </c>
    </row>
    <row r="948" spans="1:24" ht="90" x14ac:dyDescent="0.25">
      <c r="A948" s="10" t="s">
        <v>767</v>
      </c>
      <c r="B948" s="10" t="s">
        <v>4013</v>
      </c>
      <c r="C948" s="14" t="s">
        <v>16</v>
      </c>
      <c r="D948" s="9" t="s">
        <v>100</v>
      </c>
      <c r="E948" s="10" t="s">
        <v>4237</v>
      </c>
      <c r="F948" s="10" t="s">
        <v>4237</v>
      </c>
      <c r="G948" s="10" t="s">
        <v>4296</v>
      </c>
      <c r="H948" s="10" t="s">
        <v>3601</v>
      </c>
      <c r="I948" s="10" t="s">
        <v>4463</v>
      </c>
      <c r="J948" s="14" t="s">
        <v>4464</v>
      </c>
      <c r="K948" s="15">
        <v>0</v>
      </c>
      <c r="L948" s="15">
        <v>0</v>
      </c>
      <c r="M948" s="15">
        <v>0</v>
      </c>
      <c r="N948" s="15">
        <v>51</v>
      </c>
      <c r="O948" s="15">
        <v>51</v>
      </c>
      <c r="P948" s="15">
        <v>0</v>
      </c>
      <c r="Q948" s="16">
        <v>0.4</v>
      </c>
      <c r="R948" s="17" t="s">
        <v>20</v>
      </c>
      <c r="S948" s="19">
        <v>6499.44</v>
      </c>
      <c r="T948" s="14" t="s">
        <v>4465</v>
      </c>
      <c r="U948" s="12" t="s">
        <v>4466</v>
      </c>
      <c r="V948" s="12"/>
      <c r="W948" s="17" t="s">
        <v>4467</v>
      </c>
      <c r="X948" s="17" t="s">
        <v>3601</v>
      </c>
    </row>
    <row r="949" spans="1:24" ht="75" x14ac:dyDescent="0.25">
      <c r="A949" s="10" t="s">
        <v>29</v>
      </c>
      <c r="B949" s="10" t="s">
        <v>4379</v>
      </c>
      <c r="C949" s="14" t="s">
        <v>16</v>
      </c>
      <c r="D949" s="9" t="s">
        <v>150</v>
      </c>
      <c r="E949" s="10" t="s">
        <v>4026</v>
      </c>
      <c r="F949" s="10" t="s">
        <v>120</v>
      </c>
      <c r="G949" s="10" t="s">
        <v>120</v>
      </c>
      <c r="H949" s="10" t="s">
        <v>57</v>
      </c>
      <c r="I949" s="10" t="s">
        <v>120</v>
      </c>
      <c r="J949" s="14" t="s">
        <v>39</v>
      </c>
      <c r="K949" s="19">
        <v>436.22</v>
      </c>
      <c r="L949" s="15">
        <v>35</v>
      </c>
      <c r="M949" s="19">
        <v>471.22</v>
      </c>
      <c r="N949" s="19">
        <v>471.22</v>
      </c>
      <c r="O949" s="18" t="s">
        <v>17</v>
      </c>
      <c r="P949" s="15">
        <v>0</v>
      </c>
      <c r="Q949" s="16">
        <v>0.4</v>
      </c>
      <c r="R949" s="17" t="s">
        <v>22</v>
      </c>
      <c r="S949" s="16">
        <v>4006.1</v>
      </c>
      <c r="T949" s="14" t="s">
        <v>4468</v>
      </c>
      <c r="U949" s="12" t="s">
        <v>4469</v>
      </c>
      <c r="V949" s="12"/>
      <c r="W949" s="17" t="s">
        <v>17</v>
      </c>
      <c r="X949" s="17" t="s">
        <v>17</v>
      </c>
    </row>
    <row r="950" spans="1:24" ht="75" x14ac:dyDescent="0.25">
      <c r="A950" s="10" t="s">
        <v>776</v>
      </c>
      <c r="B950" s="10" t="s">
        <v>3150</v>
      </c>
      <c r="C950" s="14" t="s">
        <v>16</v>
      </c>
      <c r="D950" s="9" t="s">
        <v>134</v>
      </c>
      <c r="E950" s="10" t="s">
        <v>3770</v>
      </c>
      <c r="F950" s="10" t="s">
        <v>3275</v>
      </c>
      <c r="G950" s="10" t="s">
        <v>3274</v>
      </c>
      <c r="H950" s="10" t="s">
        <v>2533</v>
      </c>
      <c r="I950" s="10" t="s">
        <v>3273</v>
      </c>
      <c r="J950" s="14" t="s">
        <v>4470</v>
      </c>
      <c r="K950" s="15">
        <v>0</v>
      </c>
      <c r="L950" s="15">
        <v>8</v>
      </c>
      <c r="M950" s="15">
        <v>8</v>
      </c>
      <c r="N950" s="15">
        <v>8</v>
      </c>
      <c r="O950" s="18" t="s">
        <v>17</v>
      </c>
      <c r="P950" s="15">
        <v>0</v>
      </c>
      <c r="Q950" s="16">
        <v>0.4</v>
      </c>
      <c r="R950" s="17" t="s">
        <v>20</v>
      </c>
      <c r="S950" s="15">
        <v>550</v>
      </c>
      <c r="T950" s="14" t="s">
        <v>4471</v>
      </c>
      <c r="U950" s="12" t="s">
        <v>4472</v>
      </c>
      <c r="V950" s="12"/>
      <c r="W950" s="17" t="s">
        <v>17</v>
      </c>
      <c r="X950" s="17" t="s">
        <v>17</v>
      </c>
    </row>
    <row r="951" spans="1:24" ht="75" x14ac:dyDescent="0.25">
      <c r="A951" s="10" t="s">
        <v>779</v>
      </c>
      <c r="B951" s="10" t="s">
        <v>3150</v>
      </c>
      <c r="C951" s="14" t="s">
        <v>16</v>
      </c>
      <c r="D951" s="9" t="s">
        <v>134</v>
      </c>
      <c r="E951" s="10" t="s">
        <v>3770</v>
      </c>
      <c r="F951" s="10" t="s">
        <v>3275</v>
      </c>
      <c r="G951" s="10" t="s">
        <v>3274</v>
      </c>
      <c r="H951" s="10" t="s">
        <v>2533</v>
      </c>
      <c r="I951" s="10" t="s">
        <v>3273</v>
      </c>
      <c r="J951" s="14" t="s">
        <v>4473</v>
      </c>
      <c r="K951" s="15">
        <v>0</v>
      </c>
      <c r="L951" s="15">
        <v>8</v>
      </c>
      <c r="M951" s="15">
        <v>8</v>
      </c>
      <c r="N951" s="15">
        <v>8</v>
      </c>
      <c r="O951" s="18" t="s">
        <v>17</v>
      </c>
      <c r="P951" s="15">
        <v>0</v>
      </c>
      <c r="Q951" s="16">
        <v>0.4</v>
      </c>
      <c r="R951" s="17" t="s">
        <v>20</v>
      </c>
      <c r="S951" s="19">
        <v>1019.52</v>
      </c>
      <c r="T951" s="14" t="s">
        <v>4474</v>
      </c>
      <c r="U951" s="12" t="s">
        <v>4475</v>
      </c>
      <c r="V951" s="12"/>
      <c r="W951" s="17" t="s">
        <v>17</v>
      </c>
      <c r="X951" s="17" t="s">
        <v>17</v>
      </c>
    </row>
    <row r="952" spans="1:24" ht="75" x14ac:dyDescent="0.25">
      <c r="A952" s="10" t="s">
        <v>784</v>
      </c>
      <c r="B952" s="10" t="s">
        <v>3150</v>
      </c>
      <c r="C952" s="14" t="s">
        <v>16</v>
      </c>
      <c r="D952" s="9" t="s">
        <v>134</v>
      </c>
      <c r="E952" s="10" t="s">
        <v>3770</v>
      </c>
      <c r="F952" s="10" t="s">
        <v>3275</v>
      </c>
      <c r="G952" s="10" t="s">
        <v>3274</v>
      </c>
      <c r="H952" s="10" t="s">
        <v>2533</v>
      </c>
      <c r="I952" s="10" t="s">
        <v>3273</v>
      </c>
      <c r="J952" s="14" t="s">
        <v>4476</v>
      </c>
      <c r="K952" s="15">
        <v>0</v>
      </c>
      <c r="L952" s="15">
        <v>8</v>
      </c>
      <c r="M952" s="15">
        <v>8</v>
      </c>
      <c r="N952" s="15">
        <v>8</v>
      </c>
      <c r="O952" s="18" t="s">
        <v>17</v>
      </c>
      <c r="P952" s="15">
        <v>0</v>
      </c>
      <c r="Q952" s="16">
        <v>0.4</v>
      </c>
      <c r="R952" s="17" t="s">
        <v>20</v>
      </c>
      <c r="S952" s="19">
        <v>1019.52</v>
      </c>
      <c r="T952" s="14" t="s">
        <v>4477</v>
      </c>
      <c r="U952" s="12" t="s">
        <v>4478</v>
      </c>
      <c r="V952" s="12"/>
      <c r="W952" s="17" t="s">
        <v>17</v>
      </c>
      <c r="X952" s="17" t="s">
        <v>17</v>
      </c>
    </row>
    <row r="953" spans="1:24" ht="75" x14ac:dyDescent="0.25">
      <c r="A953" s="10" t="s">
        <v>789</v>
      </c>
      <c r="B953" s="10" t="s">
        <v>3150</v>
      </c>
      <c r="C953" s="14" t="s">
        <v>16</v>
      </c>
      <c r="D953" s="9" t="s">
        <v>134</v>
      </c>
      <c r="E953" s="10" t="s">
        <v>3770</v>
      </c>
      <c r="F953" s="10" t="s">
        <v>3275</v>
      </c>
      <c r="G953" s="10" t="s">
        <v>3274</v>
      </c>
      <c r="H953" s="10" t="s">
        <v>2533</v>
      </c>
      <c r="I953" s="10" t="s">
        <v>3273</v>
      </c>
      <c r="J953" s="14" t="s">
        <v>4479</v>
      </c>
      <c r="K953" s="15">
        <v>0</v>
      </c>
      <c r="L953" s="15">
        <v>8</v>
      </c>
      <c r="M953" s="15">
        <v>8</v>
      </c>
      <c r="N953" s="15">
        <v>8</v>
      </c>
      <c r="O953" s="18" t="s">
        <v>17</v>
      </c>
      <c r="P953" s="15">
        <v>0</v>
      </c>
      <c r="Q953" s="16">
        <v>0.4</v>
      </c>
      <c r="R953" s="17" t="s">
        <v>20</v>
      </c>
      <c r="S953" s="19">
        <v>1019.52</v>
      </c>
      <c r="T953" s="14" t="s">
        <v>4480</v>
      </c>
      <c r="U953" s="12" t="s">
        <v>4481</v>
      </c>
      <c r="V953" s="12"/>
      <c r="W953" s="17" t="s">
        <v>17</v>
      </c>
      <c r="X953" s="17" t="s">
        <v>17</v>
      </c>
    </row>
    <row r="954" spans="1:24" ht="75" x14ac:dyDescent="0.25">
      <c r="A954" s="10" t="s">
        <v>796</v>
      </c>
      <c r="B954" s="10" t="s">
        <v>23</v>
      </c>
      <c r="C954" s="14" t="s">
        <v>16</v>
      </c>
      <c r="D954" s="9" t="s">
        <v>21</v>
      </c>
      <c r="E954" s="10" t="s">
        <v>53</v>
      </c>
      <c r="F954" s="10" t="s">
        <v>120</v>
      </c>
      <c r="G954" s="10" t="s">
        <v>120</v>
      </c>
      <c r="H954" s="10" t="s">
        <v>120</v>
      </c>
      <c r="I954" s="10" t="s">
        <v>120</v>
      </c>
      <c r="J954" s="14" t="s">
        <v>24</v>
      </c>
      <c r="K954" s="15">
        <v>0</v>
      </c>
      <c r="L954" s="15">
        <v>4</v>
      </c>
      <c r="M954" s="15">
        <v>4</v>
      </c>
      <c r="N954" s="15">
        <v>4</v>
      </c>
      <c r="O954" s="18" t="s">
        <v>17</v>
      </c>
      <c r="P954" s="15">
        <v>0</v>
      </c>
      <c r="Q954" s="16">
        <v>0.4</v>
      </c>
      <c r="R954" s="17" t="s">
        <v>20</v>
      </c>
      <c r="S954" s="15">
        <v>550</v>
      </c>
      <c r="T954" s="14" t="s">
        <v>4482</v>
      </c>
      <c r="U954" s="12" t="s">
        <v>4483</v>
      </c>
      <c r="V954" s="12"/>
      <c r="W954" s="17" t="s">
        <v>17</v>
      </c>
      <c r="X954" s="17" t="s">
        <v>17</v>
      </c>
    </row>
    <row r="955" spans="1:24" ht="30" x14ac:dyDescent="0.25">
      <c r="A955" s="10" t="s">
        <v>802</v>
      </c>
      <c r="B955" s="10" t="s">
        <v>421</v>
      </c>
      <c r="C955" s="14" t="s">
        <v>16</v>
      </c>
      <c r="D955" s="9" t="s">
        <v>100</v>
      </c>
      <c r="E955" s="10" t="s">
        <v>4250</v>
      </c>
      <c r="F955" s="10" t="s">
        <v>911</v>
      </c>
      <c r="G955" s="10" t="s">
        <v>4484</v>
      </c>
      <c r="H955" s="10" t="s">
        <v>4045</v>
      </c>
      <c r="I955" s="10" t="s">
        <v>4485</v>
      </c>
      <c r="J955" s="14" t="s">
        <v>3724</v>
      </c>
      <c r="K955" s="15">
        <v>0</v>
      </c>
      <c r="L955" s="15">
        <v>15</v>
      </c>
      <c r="M955" s="15">
        <v>15</v>
      </c>
      <c r="N955" s="15">
        <v>15</v>
      </c>
      <c r="O955" s="15">
        <v>15</v>
      </c>
      <c r="P955" s="15">
        <v>0</v>
      </c>
      <c r="Q955" s="16">
        <v>0.4</v>
      </c>
      <c r="R955" s="17" t="s">
        <v>20</v>
      </c>
      <c r="S955" s="15">
        <v>550</v>
      </c>
      <c r="T955" s="14" t="s">
        <v>4486</v>
      </c>
      <c r="U955" s="12" t="s">
        <v>4487</v>
      </c>
      <c r="V955" s="12"/>
      <c r="W955" s="17" t="s">
        <v>4488</v>
      </c>
      <c r="X955" s="17" t="s">
        <v>4045</v>
      </c>
    </row>
    <row r="956" spans="1:24" ht="30" x14ac:dyDescent="0.25">
      <c r="A956" s="10" t="s">
        <v>807</v>
      </c>
      <c r="B956" s="10" t="s">
        <v>3325</v>
      </c>
      <c r="C956" s="14" t="s">
        <v>16</v>
      </c>
      <c r="D956" s="9" t="s">
        <v>100</v>
      </c>
      <c r="E956" s="10" t="s">
        <v>3161</v>
      </c>
      <c r="F956" s="10" t="s">
        <v>2938</v>
      </c>
      <c r="G956" s="10" t="s">
        <v>2950</v>
      </c>
      <c r="H956" s="10" t="s">
        <v>4340</v>
      </c>
      <c r="I956" s="10" t="s">
        <v>3874</v>
      </c>
      <c r="J956" s="14" t="s">
        <v>39</v>
      </c>
      <c r="K956" s="15">
        <v>15</v>
      </c>
      <c r="L956" s="15">
        <v>0</v>
      </c>
      <c r="M956" s="15">
        <v>15</v>
      </c>
      <c r="N956" s="15">
        <v>15</v>
      </c>
      <c r="O956" s="15">
        <v>15</v>
      </c>
      <c r="P956" s="15">
        <v>0</v>
      </c>
      <c r="Q956" s="16">
        <v>0.4</v>
      </c>
      <c r="R956" s="17" t="s">
        <v>20</v>
      </c>
      <c r="S956" s="15">
        <v>550</v>
      </c>
      <c r="T956" s="14" t="s">
        <v>4489</v>
      </c>
      <c r="U956" s="12" t="s">
        <v>4490</v>
      </c>
      <c r="V956" s="12"/>
      <c r="W956" s="17" t="s">
        <v>4491</v>
      </c>
      <c r="X956" s="17" t="s">
        <v>4340</v>
      </c>
    </row>
    <row r="957" spans="1:24" ht="30" x14ac:dyDescent="0.25">
      <c r="A957" s="10" t="s">
        <v>813</v>
      </c>
      <c r="B957" s="10" t="s">
        <v>2322</v>
      </c>
      <c r="C957" s="14" t="s">
        <v>16</v>
      </c>
      <c r="D957" s="9" t="s">
        <v>100</v>
      </c>
      <c r="E957" s="10" t="s">
        <v>4398</v>
      </c>
      <c r="F957" s="10" t="s">
        <v>4007</v>
      </c>
      <c r="G957" s="10" t="s">
        <v>4172</v>
      </c>
      <c r="H957" s="10" t="s">
        <v>4045</v>
      </c>
      <c r="I957" s="10" t="s">
        <v>4173</v>
      </c>
      <c r="J957" s="14" t="s">
        <v>4492</v>
      </c>
      <c r="K957" s="15">
        <v>15</v>
      </c>
      <c r="L957" s="15">
        <v>0</v>
      </c>
      <c r="M957" s="15">
        <v>15</v>
      </c>
      <c r="N957" s="15">
        <v>15</v>
      </c>
      <c r="O957" s="18" t="s">
        <v>17</v>
      </c>
      <c r="P957" s="15">
        <v>0</v>
      </c>
      <c r="Q957" s="16">
        <v>0.4</v>
      </c>
      <c r="R957" s="17" t="s">
        <v>20</v>
      </c>
      <c r="S957" s="15">
        <v>15</v>
      </c>
      <c r="T957" s="14" t="s">
        <v>4493</v>
      </c>
      <c r="U957" s="12" t="s">
        <v>4494</v>
      </c>
      <c r="V957" s="12"/>
      <c r="W957" s="17" t="s">
        <v>17</v>
      </c>
      <c r="X957" s="17" t="s">
        <v>17</v>
      </c>
    </row>
    <row r="958" spans="1:24" ht="30" x14ac:dyDescent="0.25">
      <c r="A958" s="10" t="s">
        <v>819</v>
      </c>
      <c r="B958" s="10" t="s">
        <v>3315</v>
      </c>
      <c r="C958" s="14" t="s">
        <v>16</v>
      </c>
      <c r="D958" s="9" t="s">
        <v>100</v>
      </c>
      <c r="E958" s="10" t="s">
        <v>4495</v>
      </c>
      <c r="F958" s="10" t="s">
        <v>4396</v>
      </c>
      <c r="G958" s="10" t="s">
        <v>4496</v>
      </c>
      <c r="H958" s="10" t="s">
        <v>4258</v>
      </c>
      <c r="I958" s="10" t="s">
        <v>4013</v>
      </c>
      <c r="J958" s="14" t="s">
        <v>4497</v>
      </c>
      <c r="K958" s="15">
        <v>0</v>
      </c>
      <c r="L958" s="15">
        <v>15</v>
      </c>
      <c r="M958" s="15">
        <v>15</v>
      </c>
      <c r="N958" s="15">
        <v>15</v>
      </c>
      <c r="O958" s="15">
        <v>15</v>
      </c>
      <c r="P958" s="15">
        <v>0</v>
      </c>
      <c r="Q958" s="16">
        <v>0.4</v>
      </c>
      <c r="R958" s="17" t="s">
        <v>20</v>
      </c>
      <c r="S958" s="15">
        <v>550</v>
      </c>
      <c r="T958" s="14" t="s">
        <v>4498</v>
      </c>
      <c r="U958" s="12" t="s">
        <v>4499</v>
      </c>
      <c r="V958" s="12"/>
      <c r="W958" s="17" t="s">
        <v>4500</v>
      </c>
      <c r="X958" s="17" t="s">
        <v>4258</v>
      </c>
    </row>
    <row r="959" spans="1:24" ht="30" x14ac:dyDescent="0.25">
      <c r="A959" s="10" t="s">
        <v>824</v>
      </c>
      <c r="B959" s="10" t="s">
        <v>4045</v>
      </c>
      <c r="C959" s="14" t="s">
        <v>16</v>
      </c>
      <c r="D959" s="9" t="s">
        <v>37</v>
      </c>
      <c r="E959" s="10" t="s">
        <v>4026</v>
      </c>
      <c r="F959" s="10" t="s">
        <v>4028</v>
      </c>
      <c r="G959" s="10" t="s">
        <v>4029</v>
      </c>
      <c r="H959" s="10" t="s">
        <v>120</v>
      </c>
      <c r="I959" s="10" t="s">
        <v>4030</v>
      </c>
      <c r="J959" s="14" t="s">
        <v>3151</v>
      </c>
      <c r="K959" s="15">
        <v>0</v>
      </c>
      <c r="L959" s="15">
        <v>100</v>
      </c>
      <c r="M959" s="15">
        <v>100</v>
      </c>
      <c r="N959" s="15">
        <v>100</v>
      </c>
      <c r="O959" s="18" t="s">
        <v>17</v>
      </c>
      <c r="P959" s="15">
        <v>0</v>
      </c>
      <c r="Q959" s="16">
        <v>0.4</v>
      </c>
      <c r="R959" s="17" t="s">
        <v>20</v>
      </c>
      <c r="S959" s="15">
        <v>12744</v>
      </c>
      <c r="T959" s="14" t="s">
        <v>4501</v>
      </c>
      <c r="U959" s="12" t="s">
        <v>4502</v>
      </c>
      <c r="V959" s="12"/>
      <c r="W959" s="17" t="s">
        <v>17</v>
      </c>
      <c r="X959" s="17" t="s">
        <v>17</v>
      </c>
    </row>
    <row r="960" spans="1:24" ht="60" x14ac:dyDescent="0.25">
      <c r="A960" s="10" t="s">
        <v>831</v>
      </c>
      <c r="B960" s="10" t="s">
        <v>4220</v>
      </c>
      <c r="C960" s="14" t="s">
        <v>16</v>
      </c>
      <c r="D960" s="9" t="s">
        <v>37</v>
      </c>
      <c r="E960" s="10" t="s">
        <v>4503</v>
      </c>
      <c r="F960" s="10" t="s">
        <v>4504</v>
      </c>
      <c r="G960" s="10" t="s">
        <v>4505</v>
      </c>
      <c r="H960" s="10" t="s">
        <v>120</v>
      </c>
      <c r="I960" s="10" t="s">
        <v>4155</v>
      </c>
      <c r="J960" s="14" t="s">
        <v>39</v>
      </c>
      <c r="K960" s="15">
        <v>4</v>
      </c>
      <c r="L960" s="15">
        <v>11</v>
      </c>
      <c r="M960" s="15">
        <v>15</v>
      </c>
      <c r="N960" s="15">
        <v>15</v>
      </c>
      <c r="O960" s="18" t="s">
        <v>17</v>
      </c>
      <c r="P960" s="15">
        <v>0</v>
      </c>
      <c r="Q960" s="16">
        <v>0.4</v>
      </c>
      <c r="R960" s="17" t="s">
        <v>20</v>
      </c>
      <c r="S960" s="15">
        <v>550</v>
      </c>
      <c r="T960" s="14" t="s">
        <v>4506</v>
      </c>
      <c r="U960" s="12" t="s">
        <v>4507</v>
      </c>
      <c r="V960" s="12"/>
      <c r="W960" s="17" t="s">
        <v>17</v>
      </c>
      <c r="X960" s="17" t="s">
        <v>17</v>
      </c>
    </row>
    <row r="961" spans="1:24" ht="45" x14ac:dyDescent="0.25">
      <c r="A961" s="10" t="s">
        <v>836</v>
      </c>
      <c r="B961" s="10" t="s">
        <v>26</v>
      </c>
      <c r="C961" s="14" t="s">
        <v>16</v>
      </c>
      <c r="D961" s="9" t="s">
        <v>37</v>
      </c>
      <c r="E961" s="10" t="s">
        <v>42</v>
      </c>
      <c r="F961" s="10" t="s">
        <v>42</v>
      </c>
      <c r="G961" s="10" t="s">
        <v>4508</v>
      </c>
      <c r="H961" s="10" t="s">
        <v>120</v>
      </c>
      <c r="I961" s="10" t="s">
        <v>4509</v>
      </c>
      <c r="J961" s="14" t="s">
        <v>39</v>
      </c>
      <c r="K961" s="15">
        <v>4</v>
      </c>
      <c r="L961" s="15">
        <v>11</v>
      </c>
      <c r="M961" s="15">
        <v>15</v>
      </c>
      <c r="N961" s="15">
        <v>15</v>
      </c>
      <c r="O961" s="18" t="s">
        <v>17</v>
      </c>
      <c r="P961" s="15">
        <v>0</v>
      </c>
      <c r="Q961" s="16">
        <v>0.4</v>
      </c>
      <c r="R961" s="17" t="s">
        <v>20</v>
      </c>
      <c r="S961" s="15">
        <v>550</v>
      </c>
      <c r="T961" s="14" t="s">
        <v>4510</v>
      </c>
      <c r="U961" s="12" t="s">
        <v>4511</v>
      </c>
      <c r="V961" s="12"/>
      <c r="W961" s="17" t="s">
        <v>17</v>
      </c>
      <c r="X961" s="17" t="s">
        <v>17</v>
      </c>
    </row>
    <row r="962" spans="1:24" ht="30" x14ac:dyDescent="0.25">
      <c r="A962" s="10" t="s">
        <v>841</v>
      </c>
      <c r="B962" s="10" t="s">
        <v>4066</v>
      </c>
      <c r="C962" s="14" t="s">
        <v>16</v>
      </c>
      <c r="D962" s="9" t="s">
        <v>100</v>
      </c>
      <c r="E962" s="10" t="s">
        <v>4512</v>
      </c>
      <c r="F962" s="10" t="s">
        <v>14</v>
      </c>
      <c r="G962" s="10" t="s">
        <v>4513</v>
      </c>
      <c r="H962" s="10" t="s">
        <v>66</v>
      </c>
      <c r="I962" s="10" t="s">
        <v>4514</v>
      </c>
      <c r="J962" s="14" t="s">
        <v>39</v>
      </c>
      <c r="K962" s="15">
        <v>10</v>
      </c>
      <c r="L962" s="15">
        <v>20</v>
      </c>
      <c r="M962" s="15">
        <v>30</v>
      </c>
      <c r="N962" s="15">
        <v>30</v>
      </c>
      <c r="O962" s="15">
        <v>30</v>
      </c>
      <c r="P962" s="15">
        <v>0</v>
      </c>
      <c r="Q962" s="16">
        <v>0.4</v>
      </c>
      <c r="R962" s="17" t="s">
        <v>20</v>
      </c>
      <c r="S962" s="16">
        <v>3823.2</v>
      </c>
      <c r="T962" s="14" t="s">
        <v>4515</v>
      </c>
      <c r="U962" s="12" t="s">
        <v>4516</v>
      </c>
      <c r="V962" s="12"/>
      <c r="W962" s="17" t="s">
        <v>4517</v>
      </c>
      <c r="X962" s="17" t="s">
        <v>66</v>
      </c>
    </row>
    <row r="963" spans="1:24" ht="75" x14ac:dyDescent="0.25">
      <c r="A963" s="10" t="s">
        <v>846</v>
      </c>
      <c r="B963" s="10" t="s">
        <v>3274</v>
      </c>
      <c r="C963" s="14" t="s">
        <v>16</v>
      </c>
      <c r="D963" s="9" t="s">
        <v>100</v>
      </c>
      <c r="E963" s="10" t="s">
        <v>4518</v>
      </c>
      <c r="F963" s="10" t="s">
        <v>3093</v>
      </c>
      <c r="G963" s="10" t="s">
        <v>4039</v>
      </c>
      <c r="H963" s="10" t="s">
        <v>4519</v>
      </c>
      <c r="I963" s="10" t="s">
        <v>3601</v>
      </c>
      <c r="J963" s="14" t="s">
        <v>189</v>
      </c>
      <c r="K963" s="15">
        <v>0</v>
      </c>
      <c r="L963" s="15">
        <v>45</v>
      </c>
      <c r="M963" s="15">
        <v>45</v>
      </c>
      <c r="N963" s="15">
        <v>45</v>
      </c>
      <c r="O963" s="15">
        <v>45</v>
      </c>
      <c r="P963" s="15">
        <v>0</v>
      </c>
      <c r="Q963" s="16">
        <v>0.4</v>
      </c>
      <c r="R963" s="17" t="s">
        <v>20</v>
      </c>
      <c r="S963" s="16">
        <v>5734.8</v>
      </c>
      <c r="T963" s="14" t="s">
        <v>4520</v>
      </c>
      <c r="U963" s="12" t="s">
        <v>4521</v>
      </c>
      <c r="V963" s="12"/>
      <c r="W963" s="17" t="s">
        <v>4522</v>
      </c>
      <c r="X963" s="17" t="s">
        <v>4519</v>
      </c>
    </row>
    <row r="964" spans="1:24" ht="75" x14ac:dyDescent="0.25">
      <c r="A964" s="10" t="s">
        <v>851</v>
      </c>
      <c r="B964" s="10" t="s">
        <v>3093</v>
      </c>
      <c r="C964" s="14" t="s">
        <v>16</v>
      </c>
      <c r="D964" s="9" t="s">
        <v>100</v>
      </c>
      <c r="E964" s="10" t="s">
        <v>3874</v>
      </c>
      <c r="F964" s="10" t="s">
        <v>1044</v>
      </c>
      <c r="G964" s="10" t="s">
        <v>4523</v>
      </c>
      <c r="H964" s="10" t="s">
        <v>2939</v>
      </c>
      <c r="I964" s="10" t="s">
        <v>4524</v>
      </c>
      <c r="J964" s="14" t="s">
        <v>4525</v>
      </c>
      <c r="K964" s="15">
        <v>0</v>
      </c>
      <c r="L964" s="15">
        <v>45</v>
      </c>
      <c r="M964" s="15">
        <v>45</v>
      </c>
      <c r="N964" s="15">
        <v>45</v>
      </c>
      <c r="O964" s="15">
        <v>45</v>
      </c>
      <c r="P964" s="15">
        <v>0</v>
      </c>
      <c r="Q964" s="16">
        <v>0.4</v>
      </c>
      <c r="R964" s="17" t="s">
        <v>20</v>
      </c>
      <c r="S964" s="16">
        <v>5734.8</v>
      </c>
      <c r="T964" s="14" t="s">
        <v>4526</v>
      </c>
      <c r="U964" s="12" t="s">
        <v>4527</v>
      </c>
      <c r="V964" s="12"/>
      <c r="W964" s="17" t="s">
        <v>4528</v>
      </c>
      <c r="X964" s="17" t="s">
        <v>2939</v>
      </c>
    </row>
    <row r="965" spans="1:24" ht="30" x14ac:dyDescent="0.25">
      <c r="A965" s="10" t="s">
        <v>856</v>
      </c>
      <c r="B965" s="10" t="s">
        <v>4013</v>
      </c>
      <c r="C965" s="14" t="s">
        <v>16</v>
      </c>
      <c r="D965" s="9" t="s">
        <v>100</v>
      </c>
      <c r="E965" s="10" t="s">
        <v>4018</v>
      </c>
      <c r="F965" s="10" t="s">
        <v>3676</v>
      </c>
      <c r="G965" s="10" t="s">
        <v>3627</v>
      </c>
      <c r="H965" s="10" t="s">
        <v>42</v>
      </c>
      <c r="I965" s="10" t="s">
        <v>4243</v>
      </c>
      <c r="J965" s="14" t="s">
        <v>39</v>
      </c>
      <c r="K965" s="15">
        <v>0</v>
      </c>
      <c r="L965" s="15">
        <v>15</v>
      </c>
      <c r="M965" s="15">
        <v>15</v>
      </c>
      <c r="N965" s="15">
        <v>15</v>
      </c>
      <c r="O965" s="15">
        <v>15</v>
      </c>
      <c r="P965" s="15">
        <v>0</v>
      </c>
      <c r="Q965" s="16">
        <v>0.4</v>
      </c>
      <c r="R965" s="17" t="s">
        <v>20</v>
      </c>
      <c r="S965" s="15">
        <v>550</v>
      </c>
      <c r="T965" s="14" t="s">
        <v>4529</v>
      </c>
      <c r="U965" s="12" t="s">
        <v>4530</v>
      </c>
      <c r="V965" s="12"/>
      <c r="W965" s="17" t="s">
        <v>4531</v>
      </c>
      <c r="X965" s="17" t="s">
        <v>42</v>
      </c>
    </row>
    <row r="966" spans="1:24" ht="30" x14ac:dyDescent="0.25">
      <c r="A966" s="10" t="s">
        <v>861</v>
      </c>
      <c r="B966" s="10" t="s">
        <v>3092</v>
      </c>
      <c r="C966" s="14" t="s">
        <v>16</v>
      </c>
      <c r="D966" s="9" t="s">
        <v>134</v>
      </c>
      <c r="E966" s="10" t="s">
        <v>4210</v>
      </c>
      <c r="F966" s="10" t="s">
        <v>4136</v>
      </c>
      <c r="G966" s="10" t="s">
        <v>4155</v>
      </c>
      <c r="H966" s="10" t="s">
        <v>26</v>
      </c>
      <c r="I966" s="10" t="s">
        <v>4004</v>
      </c>
      <c r="J966" s="14" t="s">
        <v>1989</v>
      </c>
      <c r="K966" s="15">
        <v>0</v>
      </c>
      <c r="L966" s="15">
        <v>15</v>
      </c>
      <c r="M966" s="15">
        <v>15</v>
      </c>
      <c r="N966" s="15">
        <v>15</v>
      </c>
      <c r="O966" s="18" t="s">
        <v>17</v>
      </c>
      <c r="P966" s="15">
        <v>0</v>
      </c>
      <c r="Q966" s="16">
        <v>0.4</v>
      </c>
      <c r="R966" s="17" t="s">
        <v>20</v>
      </c>
      <c r="S966" s="15">
        <v>550</v>
      </c>
      <c r="T966" s="14" t="s">
        <v>4532</v>
      </c>
      <c r="U966" s="12" t="s">
        <v>4533</v>
      </c>
      <c r="V966" s="12"/>
      <c r="W966" s="17" t="s">
        <v>17</v>
      </c>
      <c r="X966" s="17" t="s">
        <v>17</v>
      </c>
    </row>
    <row r="967" spans="1:24" ht="45" x14ac:dyDescent="0.25">
      <c r="A967" s="10" t="s">
        <v>866</v>
      </c>
      <c r="B967" s="10" t="s">
        <v>3601</v>
      </c>
      <c r="C967" s="14" t="s">
        <v>16</v>
      </c>
      <c r="D967" s="9" t="s">
        <v>37</v>
      </c>
      <c r="E967" s="10" t="s">
        <v>4026</v>
      </c>
      <c r="F967" s="10" t="s">
        <v>2039</v>
      </c>
      <c r="G967" s="10" t="s">
        <v>4534</v>
      </c>
      <c r="H967" s="10" t="s">
        <v>120</v>
      </c>
      <c r="I967" s="10" t="s">
        <v>49</v>
      </c>
      <c r="J967" s="14" t="s">
        <v>3171</v>
      </c>
      <c r="K967" s="15">
        <v>0</v>
      </c>
      <c r="L967" s="15">
        <v>100</v>
      </c>
      <c r="M967" s="15">
        <v>100</v>
      </c>
      <c r="N967" s="15">
        <v>100</v>
      </c>
      <c r="O967" s="18" t="s">
        <v>17</v>
      </c>
      <c r="P967" s="15">
        <v>0</v>
      </c>
      <c r="Q967" s="16">
        <v>0.4</v>
      </c>
      <c r="R967" s="17" t="s">
        <v>22</v>
      </c>
      <c r="S967" s="15">
        <v>12744</v>
      </c>
      <c r="T967" s="14" t="s">
        <v>4535</v>
      </c>
      <c r="U967" s="12" t="s">
        <v>4536</v>
      </c>
      <c r="V967" s="12"/>
      <c r="W967" s="17" t="s">
        <v>17</v>
      </c>
      <c r="X967" s="17" t="s">
        <v>17</v>
      </c>
    </row>
    <row r="968" spans="1:24" ht="90" x14ac:dyDescent="0.25">
      <c r="A968" s="10" t="s">
        <v>871</v>
      </c>
      <c r="B968" s="10" t="s">
        <v>4354</v>
      </c>
      <c r="C968" s="14" t="s">
        <v>16</v>
      </c>
      <c r="D968" s="9" t="s">
        <v>37</v>
      </c>
      <c r="E968" s="10" t="s">
        <v>4355</v>
      </c>
      <c r="F968" s="10" t="s">
        <v>4013</v>
      </c>
      <c r="G968" s="10" t="s">
        <v>4537</v>
      </c>
      <c r="H968" s="10" t="s">
        <v>120</v>
      </c>
      <c r="I968" s="10" t="s">
        <v>4269</v>
      </c>
      <c r="J968" s="14" t="s">
        <v>2087</v>
      </c>
      <c r="K968" s="15">
        <v>10</v>
      </c>
      <c r="L968" s="15">
        <v>5</v>
      </c>
      <c r="M968" s="15">
        <v>15</v>
      </c>
      <c r="N968" s="15">
        <v>15</v>
      </c>
      <c r="O968" s="18" t="s">
        <v>17</v>
      </c>
      <c r="P968" s="15">
        <v>0</v>
      </c>
      <c r="Q968" s="16">
        <v>0.4</v>
      </c>
      <c r="R968" s="17" t="s">
        <v>20</v>
      </c>
      <c r="S968" s="15">
        <v>550</v>
      </c>
      <c r="T968" s="14" t="s">
        <v>4538</v>
      </c>
      <c r="U968" s="12" t="s">
        <v>4539</v>
      </c>
      <c r="V968" s="12"/>
      <c r="W968" s="17" t="s">
        <v>17</v>
      </c>
      <c r="X968" s="17" t="s">
        <v>17</v>
      </c>
    </row>
    <row r="969" spans="1:24" ht="45" x14ac:dyDescent="0.25">
      <c r="A969" s="10" t="s">
        <v>35</v>
      </c>
      <c r="B969" s="10" t="s">
        <v>4540</v>
      </c>
      <c r="C969" s="14" t="s">
        <v>16</v>
      </c>
      <c r="D969" s="9" t="s">
        <v>100</v>
      </c>
      <c r="E969" s="10" t="s">
        <v>4541</v>
      </c>
      <c r="F969" s="10" t="s">
        <v>3364</v>
      </c>
      <c r="G969" s="10" t="s">
        <v>14</v>
      </c>
      <c r="H969" s="10" t="s">
        <v>4243</v>
      </c>
      <c r="I969" s="10" t="s">
        <v>4019</v>
      </c>
      <c r="J969" s="14" t="s">
        <v>39</v>
      </c>
      <c r="K969" s="15">
        <v>10</v>
      </c>
      <c r="L969" s="15">
        <v>5</v>
      </c>
      <c r="M969" s="15">
        <v>15</v>
      </c>
      <c r="N969" s="15">
        <v>15</v>
      </c>
      <c r="O969" s="15">
        <v>15</v>
      </c>
      <c r="P969" s="15">
        <v>0</v>
      </c>
      <c r="Q969" s="16">
        <v>0.4</v>
      </c>
      <c r="R969" s="17" t="s">
        <v>20</v>
      </c>
      <c r="S969" s="15">
        <v>550</v>
      </c>
      <c r="T969" s="14" t="s">
        <v>4542</v>
      </c>
      <c r="U969" s="12" t="s">
        <v>4543</v>
      </c>
      <c r="V969" s="12"/>
      <c r="W969" s="17" t="s">
        <v>4544</v>
      </c>
      <c r="X969" s="17" t="s">
        <v>4243</v>
      </c>
    </row>
    <row r="970" spans="1:24" ht="60" x14ac:dyDescent="0.25">
      <c r="A970" s="10" t="s">
        <v>884</v>
      </c>
      <c r="B970" s="10" t="s">
        <v>4014</v>
      </c>
      <c r="C970" s="14" t="s">
        <v>16</v>
      </c>
      <c r="D970" s="9" t="s">
        <v>100</v>
      </c>
      <c r="E970" s="10" t="s">
        <v>4503</v>
      </c>
      <c r="F970" s="10" t="s">
        <v>4504</v>
      </c>
      <c r="G970" s="10" t="s">
        <v>4505</v>
      </c>
      <c r="H970" s="10" t="s">
        <v>4165</v>
      </c>
      <c r="I970" s="10" t="s">
        <v>4155</v>
      </c>
      <c r="J970" s="14" t="s">
        <v>4545</v>
      </c>
      <c r="K970" s="15">
        <v>0</v>
      </c>
      <c r="L970" s="15">
        <v>150</v>
      </c>
      <c r="M970" s="15">
        <v>150</v>
      </c>
      <c r="N970" s="15">
        <v>150</v>
      </c>
      <c r="O970" s="15">
        <v>100</v>
      </c>
      <c r="P970" s="15">
        <v>0</v>
      </c>
      <c r="Q970" s="16">
        <v>0.4</v>
      </c>
      <c r="R970" s="17" t="s">
        <v>20</v>
      </c>
      <c r="S970" s="15">
        <v>19116</v>
      </c>
      <c r="T970" s="14" t="s">
        <v>4546</v>
      </c>
      <c r="U970" s="12" t="s">
        <v>4547</v>
      </c>
      <c r="V970" s="12"/>
      <c r="W970" s="17" t="s">
        <v>4548</v>
      </c>
      <c r="X970" s="17" t="s">
        <v>4165</v>
      </c>
    </row>
    <row r="971" spans="1:24" ht="75" x14ac:dyDescent="0.25">
      <c r="A971" s="10" t="s">
        <v>891</v>
      </c>
      <c r="B971" s="10" t="s">
        <v>3115</v>
      </c>
      <c r="C971" s="14" t="s">
        <v>16</v>
      </c>
      <c r="D971" s="9" t="s">
        <v>37</v>
      </c>
      <c r="E971" s="10" t="s">
        <v>14</v>
      </c>
      <c r="F971" s="10" t="s">
        <v>49</v>
      </c>
      <c r="G971" s="10" t="s">
        <v>4549</v>
      </c>
      <c r="H971" s="10" t="s">
        <v>120</v>
      </c>
      <c r="I971" s="10" t="s">
        <v>120</v>
      </c>
      <c r="J971" s="14" t="s">
        <v>4550</v>
      </c>
      <c r="K971" s="15">
        <v>0</v>
      </c>
      <c r="L971" s="15">
        <v>25</v>
      </c>
      <c r="M971" s="15">
        <v>25</v>
      </c>
      <c r="N971" s="15">
        <v>25</v>
      </c>
      <c r="O971" s="18" t="s">
        <v>17</v>
      </c>
      <c r="P971" s="15">
        <v>0</v>
      </c>
      <c r="Q971" s="16">
        <v>0.4</v>
      </c>
      <c r="R971" s="17" t="s">
        <v>20</v>
      </c>
      <c r="S971" s="15">
        <v>3186</v>
      </c>
      <c r="T971" s="14" t="s">
        <v>4126</v>
      </c>
      <c r="U971" s="12" t="s">
        <v>4551</v>
      </c>
      <c r="V971" s="12"/>
      <c r="W971" s="17" t="s">
        <v>17</v>
      </c>
      <c r="X971" s="17" t="s">
        <v>17</v>
      </c>
    </row>
    <row r="972" spans="1:24" ht="30" x14ac:dyDescent="0.25">
      <c r="A972" s="10" t="s">
        <v>897</v>
      </c>
      <c r="B972" s="10" t="s">
        <v>4540</v>
      </c>
      <c r="C972" s="14" t="s">
        <v>16</v>
      </c>
      <c r="D972" s="9" t="s">
        <v>100</v>
      </c>
      <c r="E972" s="10" t="s">
        <v>4356</v>
      </c>
      <c r="F972" s="10" t="s">
        <v>4013</v>
      </c>
      <c r="G972" s="10" t="s">
        <v>4537</v>
      </c>
      <c r="H972" s="10" t="s">
        <v>4237</v>
      </c>
      <c r="I972" s="10" t="s">
        <v>4269</v>
      </c>
      <c r="J972" s="14" t="s">
        <v>4550</v>
      </c>
      <c r="K972" s="15">
        <v>0</v>
      </c>
      <c r="L972" s="15">
        <v>15</v>
      </c>
      <c r="M972" s="15">
        <v>15</v>
      </c>
      <c r="N972" s="15">
        <v>15</v>
      </c>
      <c r="O972" s="15">
        <v>15</v>
      </c>
      <c r="P972" s="15">
        <v>0</v>
      </c>
      <c r="Q972" s="16">
        <v>0.4</v>
      </c>
      <c r="R972" s="17" t="s">
        <v>20</v>
      </c>
      <c r="S972" s="15">
        <v>550</v>
      </c>
      <c r="T972" s="14" t="s">
        <v>4552</v>
      </c>
      <c r="U972" s="12" t="s">
        <v>4553</v>
      </c>
      <c r="V972" s="12"/>
      <c r="W972" s="17" t="s">
        <v>4554</v>
      </c>
      <c r="X972" s="17" t="s">
        <v>4237</v>
      </c>
    </row>
    <row r="973" spans="1:24" ht="60" x14ac:dyDescent="0.25">
      <c r="A973" s="10" t="s">
        <v>903</v>
      </c>
      <c r="B973" s="10" t="s">
        <v>26</v>
      </c>
      <c r="C973" s="14" t="s">
        <v>16</v>
      </c>
      <c r="D973" s="9" t="s">
        <v>37</v>
      </c>
      <c r="E973" s="10" t="s">
        <v>42</v>
      </c>
      <c r="F973" s="10" t="s">
        <v>36</v>
      </c>
      <c r="G973" s="10" t="s">
        <v>4555</v>
      </c>
      <c r="H973" s="10" t="s">
        <v>120</v>
      </c>
      <c r="I973" s="10" t="s">
        <v>4556</v>
      </c>
      <c r="J973" s="14" t="s">
        <v>33</v>
      </c>
      <c r="K973" s="15">
        <v>60</v>
      </c>
      <c r="L973" s="15">
        <v>60</v>
      </c>
      <c r="M973" s="15">
        <v>120</v>
      </c>
      <c r="N973" s="15">
        <v>120</v>
      </c>
      <c r="O973" s="18" t="s">
        <v>17</v>
      </c>
      <c r="P973" s="15">
        <v>0</v>
      </c>
      <c r="Q973" s="16">
        <v>0.4</v>
      </c>
      <c r="R973" s="17" t="s">
        <v>20</v>
      </c>
      <c r="S973" s="16">
        <v>6867.6</v>
      </c>
      <c r="T973" s="14" t="s">
        <v>4557</v>
      </c>
      <c r="U973" s="12" t="s">
        <v>4558</v>
      </c>
      <c r="V973" s="12"/>
      <c r="W973" s="17" t="s">
        <v>17</v>
      </c>
      <c r="X973" s="17" t="s">
        <v>17</v>
      </c>
    </row>
    <row r="974" spans="1:24" ht="120" x14ac:dyDescent="0.25">
      <c r="A974" s="10" t="s">
        <v>909</v>
      </c>
      <c r="B974" s="10" t="s">
        <v>4242</v>
      </c>
      <c r="C974" s="14" t="s">
        <v>16</v>
      </c>
      <c r="D974" s="9" t="s">
        <v>37</v>
      </c>
      <c r="E974" s="10" t="s">
        <v>4371</v>
      </c>
      <c r="F974" s="10" t="s">
        <v>4171</v>
      </c>
      <c r="G974" s="10" t="s">
        <v>4559</v>
      </c>
      <c r="H974" s="10" t="s">
        <v>120</v>
      </c>
      <c r="I974" s="10" t="s">
        <v>120</v>
      </c>
      <c r="J974" s="14" t="s">
        <v>4560</v>
      </c>
      <c r="K974" s="15">
        <v>0</v>
      </c>
      <c r="L974" s="15">
        <v>150</v>
      </c>
      <c r="M974" s="15">
        <v>150</v>
      </c>
      <c r="N974" s="15">
        <v>150</v>
      </c>
      <c r="O974" s="18" t="s">
        <v>17</v>
      </c>
      <c r="P974" s="15">
        <v>0</v>
      </c>
      <c r="Q974" s="16">
        <v>0.4</v>
      </c>
      <c r="R974" s="17" t="s">
        <v>20</v>
      </c>
      <c r="S974" s="15">
        <v>19116</v>
      </c>
      <c r="T974" s="14" t="s">
        <v>4561</v>
      </c>
      <c r="U974" s="12" t="s">
        <v>4562</v>
      </c>
      <c r="V974" s="12"/>
      <c r="W974" s="17" t="s">
        <v>17</v>
      </c>
      <c r="X974" s="17" t="s">
        <v>17</v>
      </c>
    </row>
    <row r="975" spans="1:24" ht="75" x14ac:dyDescent="0.25">
      <c r="A975" s="10" t="s">
        <v>915</v>
      </c>
      <c r="B975" s="10" t="s">
        <v>4203</v>
      </c>
      <c r="C975" s="14" t="s">
        <v>16</v>
      </c>
      <c r="D975" s="9" t="s">
        <v>100</v>
      </c>
      <c r="E975" s="10" t="s">
        <v>4396</v>
      </c>
      <c r="F975" s="10" t="s">
        <v>3509</v>
      </c>
      <c r="G975" s="10" t="s">
        <v>4070</v>
      </c>
      <c r="H975" s="10" t="s">
        <v>4171</v>
      </c>
      <c r="I975" s="10" t="s">
        <v>4229</v>
      </c>
      <c r="J975" s="14" t="s">
        <v>2786</v>
      </c>
      <c r="K975" s="15">
        <v>0</v>
      </c>
      <c r="L975" s="15">
        <v>100</v>
      </c>
      <c r="M975" s="15">
        <v>100</v>
      </c>
      <c r="N975" s="15">
        <v>100</v>
      </c>
      <c r="O975" s="15">
        <v>100</v>
      </c>
      <c r="P975" s="15">
        <v>160</v>
      </c>
      <c r="Q975" s="19">
        <v>6.1</v>
      </c>
      <c r="R975" s="17" t="s">
        <v>20</v>
      </c>
      <c r="S975" s="15">
        <v>12744</v>
      </c>
      <c r="T975" s="14" t="s">
        <v>4563</v>
      </c>
      <c r="U975" s="12" t="s">
        <v>4564</v>
      </c>
      <c r="V975" s="12"/>
      <c r="W975" s="17" t="s">
        <v>4565</v>
      </c>
      <c r="X975" s="17" t="s">
        <v>4171</v>
      </c>
    </row>
    <row r="976" spans="1:24" ht="75" x14ac:dyDescent="0.25">
      <c r="A976" s="10" t="s">
        <v>918</v>
      </c>
      <c r="B976" s="10" t="s">
        <v>4014</v>
      </c>
      <c r="C976" s="14" t="s">
        <v>16</v>
      </c>
      <c r="D976" s="9" t="s">
        <v>37</v>
      </c>
      <c r="E976" s="10" t="s">
        <v>4245</v>
      </c>
      <c r="F976" s="10" t="s">
        <v>4401</v>
      </c>
      <c r="G976" s="10" t="s">
        <v>4566</v>
      </c>
      <c r="H976" s="10" t="s">
        <v>120</v>
      </c>
      <c r="I976" s="10" t="s">
        <v>4567</v>
      </c>
      <c r="J976" s="14" t="s">
        <v>4568</v>
      </c>
      <c r="K976" s="15">
        <v>0</v>
      </c>
      <c r="L976" s="15">
        <v>150</v>
      </c>
      <c r="M976" s="15">
        <v>150</v>
      </c>
      <c r="N976" s="15">
        <v>150</v>
      </c>
      <c r="O976" s="18" t="s">
        <v>17</v>
      </c>
      <c r="P976" s="15">
        <v>0</v>
      </c>
      <c r="Q976" s="16">
        <v>0.4</v>
      </c>
      <c r="R976" s="17" t="s">
        <v>20</v>
      </c>
      <c r="S976" s="15">
        <v>19116</v>
      </c>
      <c r="T976" s="14" t="s">
        <v>4569</v>
      </c>
      <c r="U976" s="12" t="s">
        <v>4570</v>
      </c>
      <c r="V976" s="12"/>
      <c r="W976" s="17" t="s">
        <v>17</v>
      </c>
      <c r="X976" s="17" t="s">
        <v>17</v>
      </c>
    </row>
    <row r="977" spans="1:24" ht="45" x14ac:dyDescent="0.25">
      <c r="A977" s="10" t="s">
        <v>922</v>
      </c>
      <c r="B977" s="10" t="s">
        <v>4183</v>
      </c>
      <c r="C977" s="14" t="s">
        <v>16</v>
      </c>
      <c r="D977" s="9" t="s">
        <v>100</v>
      </c>
      <c r="E977" s="10" t="s">
        <v>4396</v>
      </c>
      <c r="F977" s="10" t="s">
        <v>4396</v>
      </c>
      <c r="G977" s="10" t="s">
        <v>4496</v>
      </c>
      <c r="H977" s="10" t="s">
        <v>4372</v>
      </c>
      <c r="I977" s="10" t="s">
        <v>4013</v>
      </c>
      <c r="J977" s="14" t="s">
        <v>39</v>
      </c>
      <c r="K977" s="15">
        <v>15</v>
      </c>
      <c r="L977" s="15">
        <v>35</v>
      </c>
      <c r="M977" s="15">
        <v>50</v>
      </c>
      <c r="N977" s="15">
        <v>50</v>
      </c>
      <c r="O977" s="15">
        <v>50</v>
      </c>
      <c r="P977" s="15">
        <v>0</v>
      </c>
      <c r="Q977" s="16">
        <v>0.4</v>
      </c>
      <c r="R977" s="17" t="s">
        <v>20</v>
      </c>
      <c r="S977" s="16">
        <v>4460.3999999999996</v>
      </c>
      <c r="T977" s="14" t="s">
        <v>4571</v>
      </c>
      <c r="U977" s="12" t="s">
        <v>4572</v>
      </c>
      <c r="V977" s="12"/>
      <c r="W977" s="17" t="s">
        <v>4573</v>
      </c>
      <c r="X977" s="17" t="s">
        <v>4372</v>
      </c>
    </row>
    <row r="978" spans="1:24" ht="105" x14ac:dyDescent="0.25">
      <c r="A978" s="10" t="s">
        <v>930</v>
      </c>
      <c r="B978" s="10" t="s">
        <v>4203</v>
      </c>
      <c r="C978" s="14" t="s">
        <v>16</v>
      </c>
      <c r="D978" s="9" t="s">
        <v>37</v>
      </c>
      <c r="E978" s="10" t="s">
        <v>4396</v>
      </c>
      <c r="F978" s="10" t="s">
        <v>4018</v>
      </c>
      <c r="G978" s="10" t="s">
        <v>49</v>
      </c>
      <c r="H978" s="10" t="s">
        <v>120</v>
      </c>
      <c r="I978" s="10" t="s">
        <v>4371</v>
      </c>
      <c r="J978" s="14" t="s">
        <v>4574</v>
      </c>
      <c r="K978" s="16">
        <v>3.7</v>
      </c>
      <c r="L978" s="16">
        <v>14.3</v>
      </c>
      <c r="M978" s="15">
        <v>18</v>
      </c>
      <c r="N978" s="15">
        <v>18</v>
      </c>
      <c r="O978" s="18" t="s">
        <v>17</v>
      </c>
      <c r="P978" s="15">
        <v>0</v>
      </c>
      <c r="Q978" s="16">
        <v>0.4</v>
      </c>
      <c r="R978" s="17" t="s">
        <v>20</v>
      </c>
      <c r="S978" s="19">
        <v>1012.44</v>
      </c>
      <c r="T978" s="14" t="s">
        <v>4575</v>
      </c>
      <c r="U978" s="12" t="s">
        <v>4576</v>
      </c>
      <c r="V978" s="12"/>
      <c r="W978" s="17" t="s">
        <v>17</v>
      </c>
      <c r="X978" s="17" t="s">
        <v>17</v>
      </c>
    </row>
    <row r="979" spans="1:24" ht="45" x14ac:dyDescent="0.25">
      <c r="A979" s="10" t="s">
        <v>938</v>
      </c>
      <c r="B979" s="10" t="s">
        <v>4288</v>
      </c>
      <c r="C979" s="14" t="s">
        <v>16</v>
      </c>
      <c r="D979" s="9" t="s">
        <v>100</v>
      </c>
      <c r="E979" s="10" t="s">
        <v>2855</v>
      </c>
      <c r="F979" s="10" t="s">
        <v>3092</v>
      </c>
      <c r="G979" s="10" t="s">
        <v>4173</v>
      </c>
      <c r="H979" s="10" t="s">
        <v>4405</v>
      </c>
      <c r="I979" s="10" t="s">
        <v>4577</v>
      </c>
      <c r="J979" s="14" t="s">
        <v>4578</v>
      </c>
      <c r="K979" s="15">
        <v>3</v>
      </c>
      <c r="L979" s="15">
        <v>2</v>
      </c>
      <c r="M979" s="15">
        <v>5</v>
      </c>
      <c r="N979" s="15">
        <v>5</v>
      </c>
      <c r="O979" s="15">
        <v>5</v>
      </c>
      <c r="P979" s="15">
        <v>0</v>
      </c>
      <c r="Q979" s="16">
        <v>0.4</v>
      </c>
      <c r="R979" s="17" t="s">
        <v>20</v>
      </c>
      <c r="S979" s="15">
        <v>550</v>
      </c>
      <c r="T979" s="14" t="s">
        <v>4579</v>
      </c>
      <c r="U979" s="12" t="s">
        <v>4580</v>
      </c>
      <c r="V979" s="12"/>
      <c r="W979" s="17" t="s">
        <v>4581</v>
      </c>
      <c r="X979" s="17" t="s">
        <v>4405</v>
      </c>
    </row>
    <row r="980" spans="1:24" ht="75" x14ac:dyDescent="0.25">
      <c r="A980" s="10" t="s">
        <v>948</v>
      </c>
      <c r="B980" s="10" t="s">
        <v>23</v>
      </c>
      <c r="C980" s="14" t="s">
        <v>16</v>
      </c>
      <c r="D980" s="9" t="s">
        <v>37</v>
      </c>
      <c r="E980" s="10" t="s">
        <v>53</v>
      </c>
      <c r="F980" s="10" t="s">
        <v>36</v>
      </c>
      <c r="G980" s="10" t="s">
        <v>4582</v>
      </c>
      <c r="H980" s="10" t="s">
        <v>120</v>
      </c>
      <c r="I980" s="10" t="s">
        <v>120</v>
      </c>
      <c r="J980" s="14" t="s">
        <v>55</v>
      </c>
      <c r="K980" s="15">
        <v>0</v>
      </c>
      <c r="L980" s="15">
        <v>40</v>
      </c>
      <c r="M980" s="15">
        <v>40</v>
      </c>
      <c r="N980" s="15">
        <v>40</v>
      </c>
      <c r="O980" s="18" t="s">
        <v>17</v>
      </c>
      <c r="P980" s="15">
        <v>0</v>
      </c>
      <c r="Q980" s="16">
        <v>0.4</v>
      </c>
      <c r="R980" s="17" t="s">
        <v>20</v>
      </c>
      <c r="S980" s="16">
        <v>5097.6000000000004</v>
      </c>
      <c r="T980" s="14" t="s">
        <v>4583</v>
      </c>
      <c r="U980" s="12" t="s">
        <v>4584</v>
      </c>
      <c r="V980" s="12"/>
      <c r="W980" s="17" t="s">
        <v>17</v>
      </c>
      <c r="X980" s="17" t="s">
        <v>17</v>
      </c>
    </row>
    <row r="981" spans="1:24" ht="60" x14ac:dyDescent="0.25">
      <c r="A981" s="10" t="s">
        <v>954</v>
      </c>
      <c r="B981" s="10" t="s">
        <v>3093</v>
      </c>
      <c r="C981" s="14" t="s">
        <v>16</v>
      </c>
      <c r="D981" s="9" t="s">
        <v>150</v>
      </c>
      <c r="E981" s="10" t="s">
        <v>1412</v>
      </c>
      <c r="F981" s="10" t="s">
        <v>120</v>
      </c>
      <c r="G981" s="10" t="s">
        <v>120</v>
      </c>
      <c r="H981" s="10" t="s">
        <v>4004</v>
      </c>
      <c r="I981" s="10" t="s">
        <v>120</v>
      </c>
      <c r="J981" s="14" t="s">
        <v>4585</v>
      </c>
      <c r="K981" s="15">
        <v>0</v>
      </c>
      <c r="L981" s="16">
        <v>149.1</v>
      </c>
      <c r="M981" s="16">
        <v>149.1</v>
      </c>
      <c r="N981" s="16">
        <v>149.1</v>
      </c>
      <c r="O981" s="18" t="s">
        <v>17</v>
      </c>
      <c r="P981" s="15">
        <v>0</v>
      </c>
      <c r="Q981" s="16">
        <v>0.4</v>
      </c>
      <c r="R981" s="17" t="s">
        <v>20</v>
      </c>
      <c r="S981" s="16">
        <v>19001.3</v>
      </c>
      <c r="T981" s="14" t="s">
        <v>4586</v>
      </c>
      <c r="U981" s="12" t="s">
        <v>4587</v>
      </c>
      <c r="V981" s="12"/>
      <c r="W981" s="17" t="s">
        <v>17</v>
      </c>
      <c r="X981" s="17" t="s">
        <v>17</v>
      </c>
    </row>
    <row r="982" spans="1:24" ht="60" x14ac:dyDescent="0.25">
      <c r="A982" s="10" t="s">
        <v>957</v>
      </c>
      <c r="B982" s="10" t="s">
        <v>4253</v>
      </c>
      <c r="C982" s="14" t="s">
        <v>16</v>
      </c>
      <c r="D982" s="9" t="s">
        <v>100</v>
      </c>
      <c r="E982" s="10" t="s">
        <v>4354</v>
      </c>
      <c r="F982" s="10" t="s">
        <v>3509</v>
      </c>
      <c r="G982" s="10" t="s">
        <v>4237</v>
      </c>
      <c r="H982" s="10" t="s">
        <v>4371</v>
      </c>
      <c r="I982" s="10" t="s">
        <v>4229</v>
      </c>
      <c r="J982" s="14" t="s">
        <v>4588</v>
      </c>
      <c r="K982" s="15">
        <v>0</v>
      </c>
      <c r="L982" s="16">
        <v>149.1</v>
      </c>
      <c r="M982" s="16">
        <v>149.1</v>
      </c>
      <c r="N982" s="16">
        <v>149.1</v>
      </c>
      <c r="O982" s="16">
        <v>149.1</v>
      </c>
      <c r="P982" s="15">
        <v>0</v>
      </c>
      <c r="Q982" s="16">
        <v>0.4</v>
      </c>
      <c r="R982" s="17" t="s">
        <v>20</v>
      </c>
      <c r="S982" s="16">
        <v>19001.3</v>
      </c>
      <c r="T982" s="14" t="s">
        <v>4589</v>
      </c>
      <c r="U982" s="12" t="s">
        <v>4590</v>
      </c>
      <c r="V982" s="12"/>
      <c r="W982" s="17" t="s">
        <v>4591</v>
      </c>
      <c r="X982" s="17" t="s">
        <v>4371</v>
      </c>
    </row>
    <row r="983" spans="1:24" ht="60" x14ac:dyDescent="0.25">
      <c r="A983" s="10" t="s">
        <v>960</v>
      </c>
      <c r="B983" s="10" t="s">
        <v>3209</v>
      </c>
      <c r="C983" s="14" t="s">
        <v>16</v>
      </c>
      <c r="D983" s="9" t="s">
        <v>37</v>
      </c>
      <c r="E983" s="10" t="s">
        <v>1265</v>
      </c>
      <c r="F983" s="10" t="s">
        <v>3093</v>
      </c>
      <c r="G983" s="10" t="s">
        <v>4148</v>
      </c>
      <c r="H983" s="10" t="s">
        <v>120</v>
      </c>
      <c r="I983" s="10" t="s">
        <v>4079</v>
      </c>
      <c r="J983" s="14" t="s">
        <v>4592</v>
      </c>
      <c r="K983" s="15">
        <v>0</v>
      </c>
      <c r="L983" s="16">
        <v>197.6</v>
      </c>
      <c r="M983" s="16">
        <v>197.6</v>
      </c>
      <c r="N983" s="16">
        <v>197.6</v>
      </c>
      <c r="O983" s="18" t="s">
        <v>17</v>
      </c>
      <c r="P983" s="15">
        <v>0</v>
      </c>
      <c r="Q983" s="16">
        <v>0.4</v>
      </c>
      <c r="R983" s="17" t="s">
        <v>22</v>
      </c>
      <c r="S983" s="19">
        <v>25182.14</v>
      </c>
      <c r="T983" s="14" t="s">
        <v>4593</v>
      </c>
      <c r="U983" s="12" t="s">
        <v>4594</v>
      </c>
      <c r="V983" s="12"/>
      <c r="W983" s="17" t="s">
        <v>17</v>
      </c>
      <c r="X983" s="17" t="s">
        <v>17</v>
      </c>
    </row>
    <row r="984" spans="1:24" ht="90" x14ac:dyDescent="0.25">
      <c r="A984" s="10" t="s">
        <v>964</v>
      </c>
      <c r="B984" s="10" t="s">
        <v>4014</v>
      </c>
      <c r="C984" s="14" t="s">
        <v>16</v>
      </c>
      <c r="D984" s="9" t="s">
        <v>37</v>
      </c>
      <c r="E984" s="10" t="s">
        <v>4504</v>
      </c>
      <c r="F984" s="10" t="s">
        <v>3601</v>
      </c>
      <c r="G984" s="10" t="s">
        <v>4270</v>
      </c>
      <c r="H984" s="10" t="s">
        <v>120</v>
      </c>
      <c r="I984" s="10" t="s">
        <v>120</v>
      </c>
      <c r="J984" s="14" t="s">
        <v>4595</v>
      </c>
      <c r="K984" s="15">
        <v>0</v>
      </c>
      <c r="L984" s="15">
        <v>60</v>
      </c>
      <c r="M984" s="15">
        <v>60</v>
      </c>
      <c r="N984" s="15">
        <v>60</v>
      </c>
      <c r="O984" s="18" t="s">
        <v>17</v>
      </c>
      <c r="P984" s="15">
        <v>0</v>
      </c>
      <c r="Q984" s="16">
        <v>0.4</v>
      </c>
      <c r="R984" s="17" t="s">
        <v>20</v>
      </c>
      <c r="S984" s="16">
        <v>7646.4</v>
      </c>
      <c r="T984" s="14" t="s">
        <v>4596</v>
      </c>
      <c r="U984" s="12" t="s">
        <v>4597</v>
      </c>
      <c r="V984" s="12"/>
      <c r="W984" s="17" t="s">
        <v>17</v>
      </c>
      <c r="X984" s="17" t="s">
        <v>17</v>
      </c>
    </row>
    <row r="985" spans="1:24" ht="75" x14ac:dyDescent="0.25">
      <c r="A985" s="10" t="s">
        <v>970</v>
      </c>
      <c r="B985" s="10" t="s">
        <v>1072</v>
      </c>
      <c r="C985" s="14" t="s">
        <v>16</v>
      </c>
      <c r="D985" s="9" t="s">
        <v>100</v>
      </c>
      <c r="E985" s="10" t="s">
        <v>3325</v>
      </c>
      <c r="F985" s="10" t="s">
        <v>3274</v>
      </c>
      <c r="G985" s="10" t="s">
        <v>3509</v>
      </c>
      <c r="H985" s="10" t="s">
        <v>4401</v>
      </c>
      <c r="I985" s="10" t="s">
        <v>4054</v>
      </c>
      <c r="J985" s="14" t="s">
        <v>4598</v>
      </c>
      <c r="K985" s="16">
        <v>17.899999999999999</v>
      </c>
      <c r="L985" s="15">
        <v>53</v>
      </c>
      <c r="M985" s="16">
        <v>70.900000000000006</v>
      </c>
      <c r="N985" s="16">
        <v>70.900000000000006</v>
      </c>
      <c r="O985" s="16">
        <v>70.900000000000006</v>
      </c>
      <c r="P985" s="15">
        <v>0</v>
      </c>
      <c r="Q985" s="16">
        <v>0.4</v>
      </c>
      <c r="R985" s="17" t="s">
        <v>20</v>
      </c>
      <c r="S985" s="19">
        <v>6754.32</v>
      </c>
      <c r="T985" s="14" t="s">
        <v>4599</v>
      </c>
      <c r="U985" s="12" t="s">
        <v>4600</v>
      </c>
      <c r="V985" s="12"/>
      <c r="W985" s="17" t="s">
        <v>4601</v>
      </c>
      <c r="X985" s="17" t="s">
        <v>4401</v>
      </c>
    </row>
    <row r="986" spans="1:24" ht="30" x14ac:dyDescent="0.25">
      <c r="A986" s="10" t="s">
        <v>975</v>
      </c>
      <c r="B986" s="10" t="s">
        <v>3770</v>
      </c>
      <c r="C986" s="14" t="s">
        <v>16</v>
      </c>
      <c r="D986" s="9" t="s">
        <v>100</v>
      </c>
      <c r="E986" s="10" t="s">
        <v>4103</v>
      </c>
      <c r="F986" s="10" t="s">
        <v>3209</v>
      </c>
      <c r="G986" s="10" t="s">
        <v>4007</v>
      </c>
      <c r="H986" s="10" t="s">
        <v>4145</v>
      </c>
      <c r="I986" s="10" t="s">
        <v>4007</v>
      </c>
      <c r="J986" s="14" t="s">
        <v>4602</v>
      </c>
      <c r="K986" s="15">
        <v>10</v>
      </c>
      <c r="L986" s="15">
        <v>80</v>
      </c>
      <c r="M986" s="15">
        <v>90</v>
      </c>
      <c r="N986" s="15">
        <v>90</v>
      </c>
      <c r="O986" s="15">
        <v>90</v>
      </c>
      <c r="P986" s="15">
        <v>0</v>
      </c>
      <c r="Q986" s="16">
        <v>0.4</v>
      </c>
      <c r="R986" s="17" t="s">
        <v>20</v>
      </c>
      <c r="S986" s="16">
        <v>11469.6</v>
      </c>
      <c r="T986" s="14" t="s">
        <v>4603</v>
      </c>
      <c r="U986" s="12" t="s">
        <v>4604</v>
      </c>
      <c r="V986" s="12"/>
      <c r="W986" s="17" t="s">
        <v>4605</v>
      </c>
      <c r="X986" s="17" t="s">
        <v>4145</v>
      </c>
    </row>
    <row r="987" spans="1:24" ht="30" x14ac:dyDescent="0.25">
      <c r="A987" s="10" t="s">
        <v>979</v>
      </c>
      <c r="B987" s="10" t="s">
        <v>4519</v>
      </c>
      <c r="C987" s="14" t="s">
        <v>16</v>
      </c>
      <c r="D987" s="9" t="s">
        <v>100</v>
      </c>
      <c r="E987" s="10" t="s">
        <v>14</v>
      </c>
      <c r="F987" s="10" t="s">
        <v>14</v>
      </c>
      <c r="G987" s="10" t="s">
        <v>4513</v>
      </c>
      <c r="H987" s="10" t="s">
        <v>64</v>
      </c>
      <c r="I987" s="10" t="s">
        <v>4514</v>
      </c>
      <c r="J987" s="14" t="s">
        <v>3906</v>
      </c>
      <c r="K987" s="15">
        <v>0</v>
      </c>
      <c r="L987" s="15">
        <v>15</v>
      </c>
      <c r="M987" s="15">
        <v>15</v>
      </c>
      <c r="N987" s="15">
        <v>15</v>
      </c>
      <c r="O987" s="15">
        <v>15</v>
      </c>
      <c r="P987" s="15">
        <v>0</v>
      </c>
      <c r="Q987" s="16">
        <v>0.4</v>
      </c>
      <c r="R987" s="17" t="s">
        <v>20</v>
      </c>
      <c r="S987" s="15">
        <v>550</v>
      </c>
      <c r="T987" s="14" t="s">
        <v>4452</v>
      </c>
      <c r="U987" s="12" t="s">
        <v>4606</v>
      </c>
      <c r="V987" s="12"/>
      <c r="W987" s="17" t="s">
        <v>4607</v>
      </c>
      <c r="X987" s="17" t="s">
        <v>64</v>
      </c>
    </row>
    <row r="988" spans="1:24" ht="45" x14ac:dyDescent="0.25">
      <c r="A988" s="10" t="s">
        <v>986</v>
      </c>
      <c r="B988" s="10" t="s">
        <v>4324</v>
      </c>
      <c r="C988" s="14" t="s">
        <v>28</v>
      </c>
      <c r="D988" s="9" t="s">
        <v>150</v>
      </c>
      <c r="E988" s="10" t="s">
        <v>4371</v>
      </c>
      <c r="F988" s="10" t="s">
        <v>120</v>
      </c>
      <c r="G988" s="10" t="s">
        <v>120</v>
      </c>
      <c r="H988" s="10" t="s">
        <v>2039</v>
      </c>
      <c r="I988" s="10" t="s">
        <v>120</v>
      </c>
      <c r="J988" s="14" t="s">
        <v>4608</v>
      </c>
      <c r="K988" s="15">
        <v>0</v>
      </c>
      <c r="L988" s="15">
        <v>15</v>
      </c>
      <c r="M988" s="15">
        <v>15</v>
      </c>
      <c r="N988" s="15">
        <v>15</v>
      </c>
      <c r="O988" s="18" t="s">
        <v>17</v>
      </c>
      <c r="P988" s="15">
        <v>0</v>
      </c>
      <c r="Q988" s="16">
        <v>0.4</v>
      </c>
      <c r="R988" s="17" t="s">
        <v>20</v>
      </c>
      <c r="S988" s="15">
        <v>550</v>
      </c>
      <c r="T988" s="14" t="s">
        <v>4452</v>
      </c>
      <c r="U988" s="12" t="s">
        <v>4609</v>
      </c>
      <c r="V988" s="12"/>
      <c r="W988" s="17" t="s">
        <v>17</v>
      </c>
      <c r="X988" s="17" t="s">
        <v>17</v>
      </c>
    </row>
    <row r="989" spans="1:24" ht="30" x14ac:dyDescent="0.25">
      <c r="A989" s="10" t="s">
        <v>990</v>
      </c>
      <c r="B989" s="10" t="s">
        <v>4610</v>
      </c>
      <c r="C989" s="14" t="s">
        <v>16</v>
      </c>
      <c r="D989" s="9" t="s">
        <v>100</v>
      </c>
      <c r="E989" s="10" t="s">
        <v>4078</v>
      </c>
      <c r="F989" s="10" t="s">
        <v>3874</v>
      </c>
      <c r="G989" s="10" t="s">
        <v>4426</v>
      </c>
      <c r="H989" s="10" t="s">
        <v>3676</v>
      </c>
      <c r="I989" s="10" t="s">
        <v>4232</v>
      </c>
      <c r="J989" s="14" t="s">
        <v>2605</v>
      </c>
      <c r="K989" s="15">
        <v>0</v>
      </c>
      <c r="L989" s="15">
        <v>15</v>
      </c>
      <c r="M989" s="15">
        <v>15</v>
      </c>
      <c r="N989" s="15">
        <v>15</v>
      </c>
      <c r="O989" s="15">
        <v>15</v>
      </c>
      <c r="P989" s="15">
        <v>0</v>
      </c>
      <c r="Q989" s="16">
        <v>0.4</v>
      </c>
      <c r="R989" s="17" t="s">
        <v>20</v>
      </c>
      <c r="S989" s="15">
        <v>550</v>
      </c>
      <c r="T989" s="14" t="s">
        <v>4611</v>
      </c>
      <c r="U989" s="12" t="s">
        <v>4612</v>
      </c>
      <c r="V989" s="12"/>
      <c r="W989" s="17" t="s">
        <v>4613</v>
      </c>
      <c r="X989" s="17" t="s">
        <v>3676</v>
      </c>
    </row>
    <row r="990" spans="1:24" ht="105" x14ac:dyDescent="0.25">
      <c r="A990" s="10" t="s">
        <v>994</v>
      </c>
      <c r="B990" s="10" t="s">
        <v>1850</v>
      </c>
      <c r="C990" s="14" t="s">
        <v>16</v>
      </c>
      <c r="D990" s="9" t="s">
        <v>37</v>
      </c>
      <c r="E990" s="10" t="s">
        <v>4503</v>
      </c>
      <c r="F990" s="10" t="s">
        <v>4504</v>
      </c>
      <c r="G990" s="10" t="s">
        <v>4614</v>
      </c>
      <c r="H990" s="10" t="s">
        <v>120</v>
      </c>
      <c r="I990" s="10" t="s">
        <v>120</v>
      </c>
      <c r="J990" s="14" t="s">
        <v>4615</v>
      </c>
      <c r="K990" s="15">
        <v>0</v>
      </c>
      <c r="L990" s="15">
        <v>150</v>
      </c>
      <c r="M990" s="15">
        <v>150</v>
      </c>
      <c r="N990" s="15">
        <v>150</v>
      </c>
      <c r="O990" s="18" t="s">
        <v>17</v>
      </c>
      <c r="P990" s="15">
        <v>0</v>
      </c>
      <c r="Q990" s="16">
        <v>0.4</v>
      </c>
      <c r="R990" s="17" t="s">
        <v>22</v>
      </c>
      <c r="S990" s="15">
        <v>19116</v>
      </c>
      <c r="T990" s="14" t="s">
        <v>4616</v>
      </c>
      <c r="U990" s="12" t="s">
        <v>4617</v>
      </c>
      <c r="V990" s="12"/>
      <c r="W990" s="17" t="s">
        <v>17</v>
      </c>
      <c r="X990" s="17" t="s">
        <v>17</v>
      </c>
    </row>
    <row r="991" spans="1:24" ht="75" x14ac:dyDescent="0.25">
      <c r="A991" s="10" t="s">
        <v>1000</v>
      </c>
      <c r="B991" s="10" t="s">
        <v>14</v>
      </c>
      <c r="C991" s="14" t="s">
        <v>16</v>
      </c>
      <c r="D991" s="9" t="s">
        <v>21</v>
      </c>
      <c r="E991" s="10" t="s">
        <v>53</v>
      </c>
      <c r="F991" s="10" t="s">
        <v>120</v>
      </c>
      <c r="G991" s="10" t="s">
        <v>120</v>
      </c>
      <c r="H991" s="10" t="s">
        <v>120</v>
      </c>
      <c r="I991" s="10" t="s">
        <v>120</v>
      </c>
      <c r="J991" s="14" t="s">
        <v>15</v>
      </c>
      <c r="K991" s="15">
        <v>0</v>
      </c>
      <c r="L991" s="15">
        <v>150</v>
      </c>
      <c r="M991" s="15">
        <v>150</v>
      </c>
      <c r="N991" s="15">
        <v>150</v>
      </c>
      <c r="O991" s="18" t="s">
        <v>17</v>
      </c>
      <c r="P991" s="15">
        <v>0</v>
      </c>
      <c r="Q991" s="16">
        <v>0.4</v>
      </c>
      <c r="R991" s="17" t="s">
        <v>20</v>
      </c>
      <c r="S991" s="15">
        <v>19116</v>
      </c>
      <c r="T991" s="14" t="s">
        <v>4618</v>
      </c>
      <c r="U991" s="12" t="s">
        <v>4619</v>
      </c>
      <c r="V991" s="12"/>
      <c r="W991" s="17" t="s">
        <v>17</v>
      </c>
      <c r="X991" s="17" t="s">
        <v>17</v>
      </c>
    </row>
    <row r="992" spans="1:24" ht="30" x14ac:dyDescent="0.25">
      <c r="A992" s="10" t="s">
        <v>1003</v>
      </c>
      <c r="B992" s="10" t="s">
        <v>3508</v>
      </c>
      <c r="C992" s="14" t="s">
        <v>16</v>
      </c>
      <c r="D992" s="9" t="s">
        <v>100</v>
      </c>
      <c r="E992" s="10" t="s">
        <v>3059</v>
      </c>
      <c r="F992" s="10" t="s">
        <v>3757</v>
      </c>
      <c r="G992" s="10" t="s">
        <v>4137</v>
      </c>
      <c r="H992" s="10" t="s">
        <v>4069</v>
      </c>
      <c r="I992" s="10" t="s">
        <v>3149</v>
      </c>
      <c r="J992" s="14" t="s">
        <v>4620</v>
      </c>
      <c r="K992" s="15">
        <v>6</v>
      </c>
      <c r="L992" s="15">
        <v>9</v>
      </c>
      <c r="M992" s="15">
        <v>15</v>
      </c>
      <c r="N992" s="15">
        <v>15</v>
      </c>
      <c r="O992" s="15">
        <v>15</v>
      </c>
      <c r="P992" s="15">
        <v>0</v>
      </c>
      <c r="Q992" s="16">
        <v>0.4</v>
      </c>
      <c r="R992" s="17" t="s">
        <v>20</v>
      </c>
      <c r="S992" s="15">
        <v>550</v>
      </c>
      <c r="T992" s="14" t="s">
        <v>4621</v>
      </c>
      <c r="U992" s="12" t="s">
        <v>4622</v>
      </c>
      <c r="V992" s="12"/>
      <c r="W992" s="17" t="s">
        <v>4623</v>
      </c>
      <c r="X992" s="17" t="s">
        <v>4069</v>
      </c>
    </row>
    <row r="993" spans="1:24" ht="30" x14ac:dyDescent="0.25">
      <c r="A993" s="10" t="s">
        <v>1009</v>
      </c>
      <c r="B993" s="10" t="s">
        <v>4196</v>
      </c>
      <c r="C993" s="14" t="s">
        <v>16</v>
      </c>
      <c r="D993" s="9" t="s">
        <v>37</v>
      </c>
      <c r="E993" s="10" t="s">
        <v>23</v>
      </c>
      <c r="F993" s="10" t="s">
        <v>4188</v>
      </c>
      <c r="G993" s="10" t="s">
        <v>4624</v>
      </c>
      <c r="H993" s="10" t="s">
        <v>120</v>
      </c>
      <c r="I993" s="10" t="s">
        <v>120</v>
      </c>
      <c r="J993" s="14" t="s">
        <v>39</v>
      </c>
      <c r="K993" s="15">
        <v>15</v>
      </c>
      <c r="L993" s="15">
        <v>35</v>
      </c>
      <c r="M993" s="15">
        <v>50</v>
      </c>
      <c r="N993" s="15">
        <v>50</v>
      </c>
      <c r="O993" s="18" t="s">
        <v>17</v>
      </c>
      <c r="P993" s="15">
        <v>0</v>
      </c>
      <c r="Q993" s="16">
        <v>0.4</v>
      </c>
      <c r="R993" s="17" t="s">
        <v>20</v>
      </c>
      <c r="S993" s="15">
        <v>6372</v>
      </c>
      <c r="T993" s="14" t="s">
        <v>4625</v>
      </c>
      <c r="U993" s="12" t="s">
        <v>4626</v>
      </c>
      <c r="V993" s="12"/>
      <c r="W993" s="17" t="s">
        <v>17</v>
      </c>
      <c r="X993" s="17" t="s">
        <v>17</v>
      </c>
    </row>
    <row r="994" spans="1:24" ht="60" x14ac:dyDescent="0.25">
      <c r="A994" s="10" t="s">
        <v>1015</v>
      </c>
      <c r="B994" s="10" t="s">
        <v>4020</v>
      </c>
      <c r="C994" s="14" t="s">
        <v>16</v>
      </c>
      <c r="D994" s="9" t="s">
        <v>37</v>
      </c>
      <c r="E994" s="10" t="s">
        <v>4627</v>
      </c>
      <c r="F994" s="10" t="s">
        <v>4038</v>
      </c>
      <c r="G994" s="10" t="s">
        <v>4628</v>
      </c>
      <c r="H994" s="10" t="s">
        <v>120</v>
      </c>
      <c r="I994" s="10" t="s">
        <v>4629</v>
      </c>
      <c r="J994" s="14" t="s">
        <v>39</v>
      </c>
      <c r="K994" s="15">
        <v>15</v>
      </c>
      <c r="L994" s="15">
        <v>20</v>
      </c>
      <c r="M994" s="15">
        <v>35</v>
      </c>
      <c r="N994" s="15">
        <v>35</v>
      </c>
      <c r="O994" s="18" t="s">
        <v>17</v>
      </c>
      <c r="P994" s="15">
        <v>0</v>
      </c>
      <c r="Q994" s="16">
        <v>0.4</v>
      </c>
      <c r="R994" s="17" t="s">
        <v>20</v>
      </c>
      <c r="S994" s="16">
        <v>2548.8000000000002</v>
      </c>
      <c r="T994" s="14" t="s">
        <v>4630</v>
      </c>
      <c r="U994" s="12" t="s">
        <v>4631</v>
      </c>
      <c r="V994" s="12"/>
      <c r="W994" s="17" t="s">
        <v>17</v>
      </c>
      <c r="X994" s="17" t="s">
        <v>17</v>
      </c>
    </row>
    <row r="995" spans="1:24" ht="45" x14ac:dyDescent="0.25">
      <c r="A995" s="10" t="s">
        <v>1020</v>
      </c>
      <c r="B995" s="10" t="s">
        <v>1412</v>
      </c>
      <c r="C995" s="14" t="s">
        <v>28</v>
      </c>
      <c r="D995" s="9" t="s">
        <v>150</v>
      </c>
      <c r="E995" s="10" t="s">
        <v>911</v>
      </c>
      <c r="F995" s="10" t="s">
        <v>120</v>
      </c>
      <c r="G995" s="10" t="s">
        <v>120</v>
      </c>
      <c r="H995" s="10" t="s">
        <v>4257</v>
      </c>
      <c r="I995" s="10" t="s">
        <v>120</v>
      </c>
      <c r="J995" s="14" t="s">
        <v>4632</v>
      </c>
      <c r="K995" s="15">
        <v>0</v>
      </c>
      <c r="L995" s="15">
        <v>20</v>
      </c>
      <c r="M995" s="15">
        <v>20</v>
      </c>
      <c r="N995" s="15">
        <v>20</v>
      </c>
      <c r="O995" s="18" t="s">
        <v>17</v>
      </c>
      <c r="P995" s="15">
        <v>0</v>
      </c>
      <c r="Q995" s="16">
        <v>0.4</v>
      </c>
      <c r="R995" s="17" t="s">
        <v>20</v>
      </c>
      <c r="S995" s="16">
        <v>2548.8000000000002</v>
      </c>
      <c r="T995" s="14" t="s">
        <v>4633</v>
      </c>
      <c r="U995" s="12" t="s">
        <v>4634</v>
      </c>
      <c r="V995" s="12"/>
      <c r="W995" s="17" t="s">
        <v>17</v>
      </c>
      <c r="X995" s="17" t="s">
        <v>17</v>
      </c>
    </row>
    <row r="996" spans="1:24" ht="30" x14ac:dyDescent="0.25">
      <c r="A996" s="10" t="s">
        <v>1026</v>
      </c>
      <c r="B996" s="10" t="s">
        <v>4280</v>
      </c>
      <c r="C996" s="14" t="s">
        <v>16</v>
      </c>
      <c r="D996" s="9" t="s">
        <v>37</v>
      </c>
      <c r="E996" s="10" t="s">
        <v>4154</v>
      </c>
      <c r="F996" s="10" t="s">
        <v>4635</v>
      </c>
      <c r="G996" s="10" t="s">
        <v>4636</v>
      </c>
      <c r="H996" s="10" t="s">
        <v>120</v>
      </c>
      <c r="I996" s="10" t="s">
        <v>120</v>
      </c>
      <c r="J996" s="14" t="s">
        <v>4637</v>
      </c>
      <c r="K996" s="15">
        <v>100</v>
      </c>
      <c r="L996" s="15">
        <v>100</v>
      </c>
      <c r="M996" s="15">
        <v>200</v>
      </c>
      <c r="N996" s="15">
        <v>200</v>
      </c>
      <c r="O996" s="18" t="s">
        <v>17</v>
      </c>
      <c r="P996" s="15">
        <v>0</v>
      </c>
      <c r="Q996" s="16">
        <v>0.4</v>
      </c>
      <c r="R996" s="17" t="s">
        <v>20</v>
      </c>
      <c r="S996" s="15">
        <v>25488</v>
      </c>
      <c r="T996" s="14" t="s">
        <v>4638</v>
      </c>
      <c r="U996" s="12" t="s">
        <v>4639</v>
      </c>
      <c r="V996" s="12"/>
      <c r="W996" s="17" t="s">
        <v>17</v>
      </c>
      <c r="X996" s="17" t="s">
        <v>17</v>
      </c>
    </row>
    <row r="997" spans="1:24" ht="30" x14ac:dyDescent="0.25">
      <c r="A997" s="10" t="s">
        <v>1031</v>
      </c>
      <c r="B997" s="10" t="s">
        <v>4253</v>
      </c>
      <c r="C997" s="14" t="s">
        <v>16</v>
      </c>
      <c r="D997" s="9" t="s">
        <v>100</v>
      </c>
      <c r="E997" s="10" t="s">
        <v>4354</v>
      </c>
      <c r="F997" s="10" t="s">
        <v>4423</v>
      </c>
      <c r="G997" s="10" t="s">
        <v>4191</v>
      </c>
      <c r="H997" s="10" t="s">
        <v>4371</v>
      </c>
      <c r="I997" s="10" t="s">
        <v>4258</v>
      </c>
      <c r="J997" s="14" t="s">
        <v>39</v>
      </c>
      <c r="K997" s="15">
        <v>5</v>
      </c>
      <c r="L997" s="15">
        <v>10</v>
      </c>
      <c r="M997" s="15">
        <v>15</v>
      </c>
      <c r="N997" s="15">
        <v>15</v>
      </c>
      <c r="O997" s="15">
        <v>15</v>
      </c>
      <c r="P997" s="15">
        <v>0</v>
      </c>
      <c r="Q997" s="16">
        <v>0.4</v>
      </c>
      <c r="R997" s="17" t="s">
        <v>20</v>
      </c>
      <c r="S997" s="15">
        <v>550</v>
      </c>
      <c r="T997" s="14" t="s">
        <v>4640</v>
      </c>
      <c r="U997" s="12" t="s">
        <v>4641</v>
      </c>
      <c r="V997" s="12"/>
      <c r="W997" s="17" t="s">
        <v>4642</v>
      </c>
      <c r="X997" s="17" t="s">
        <v>4371</v>
      </c>
    </row>
    <row r="998" spans="1:24" ht="30" x14ac:dyDescent="0.25">
      <c r="A998" s="10" t="s">
        <v>1038</v>
      </c>
      <c r="B998" s="10" t="s">
        <v>3405</v>
      </c>
      <c r="C998" s="14" t="s">
        <v>16</v>
      </c>
      <c r="D998" s="9" t="s">
        <v>100</v>
      </c>
      <c r="E998" s="10" t="s">
        <v>4004</v>
      </c>
      <c r="F998" s="10" t="s">
        <v>4005</v>
      </c>
      <c r="G998" s="10" t="s">
        <v>4006</v>
      </c>
      <c r="H998" s="10" t="s">
        <v>4026</v>
      </c>
      <c r="I998" s="10" t="s">
        <v>4008</v>
      </c>
      <c r="J998" s="14" t="s">
        <v>2605</v>
      </c>
      <c r="K998" s="15">
        <v>0</v>
      </c>
      <c r="L998" s="15">
        <v>15</v>
      </c>
      <c r="M998" s="15">
        <v>15</v>
      </c>
      <c r="N998" s="15">
        <v>15</v>
      </c>
      <c r="O998" s="15">
        <v>15</v>
      </c>
      <c r="P998" s="15">
        <v>0</v>
      </c>
      <c r="Q998" s="16">
        <v>0.4</v>
      </c>
      <c r="R998" s="17" t="s">
        <v>20</v>
      </c>
      <c r="S998" s="15">
        <v>550</v>
      </c>
      <c r="T998" s="14" t="s">
        <v>4643</v>
      </c>
      <c r="U998" s="12" t="s">
        <v>4644</v>
      </c>
      <c r="V998" s="12"/>
      <c r="W998" s="17" t="s">
        <v>4645</v>
      </c>
      <c r="X998" s="17" t="s">
        <v>4026</v>
      </c>
    </row>
    <row r="999" spans="1:24" ht="105" x14ac:dyDescent="0.25">
      <c r="A999" s="10" t="s">
        <v>18</v>
      </c>
      <c r="B999" s="10" t="s">
        <v>3452</v>
      </c>
      <c r="C999" s="14" t="s">
        <v>16</v>
      </c>
      <c r="D999" s="9" t="s">
        <v>37</v>
      </c>
      <c r="E999" s="10" t="s">
        <v>4030</v>
      </c>
      <c r="F999" s="10" t="s">
        <v>4123</v>
      </c>
      <c r="G999" s="10" t="s">
        <v>4142</v>
      </c>
      <c r="H999" s="10" t="s">
        <v>120</v>
      </c>
      <c r="I999" s="10" t="s">
        <v>120</v>
      </c>
      <c r="J999" s="14" t="s">
        <v>39</v>
      </c>
      <c r="K999" s="15">
        <v>0</v>
      </c>
      <c r="L999" s="15">
        <v>15</v>
      </c>
      <c r="M999" s="15">
        <v>15</v>
      </c>
      <c r="N999" s="15">
        <v>15</v>
      </c>
      <c r="O999" s="18" t="s">
        <v>17</v>
      </c>
      <c r="P999" s="15">
        <v>0</v>
      </c>
      <c r="Q999" s="16">
        <v>0.4</v>
      </c>
      <c r="R999" s="17" t="s">
        <v>20</v>
      </c>
      <c r="S999" s="15">
        <v>550</v>
      </c>
      <c r="T999" s="14" t="s">
        <v>4646</v>
      </c>
      <c r="U999" s="12" t="s">
        <v>4647</v>
      </c>
      <c r="V999" s="12"/>
      <c r="W999" s="17" t="s">
        <v>17</v>
      </c>
      <c r="X999" s="17" t="s">
        <v>17</v>
      </c>
    </row>
    <row r="1000" spans="1:24" ht="75" x14ac:dyDescent="0.25">
      <c r="A1000" s="10" t="s">
        <v>1048</v>
      </c>
      <c r="B1000" s="10" t="s">
        <v>4202</v>
      </c>
      <c r="C1000" s="14" t="s">
        <v>16</v>
      </c>
      <c r="D1000" s="9" t="s">
        <v>100</v>
      </c>
      <c r="E1000" s="10" t="s">
        <v>4136</v>
      </c>
      <c r="F1000" s="10" t="s">
        <v>4648</v>
      </c>
      <c r="G1000" s="10" t="s">
        <v>4649</v>
      </c>
      <c r="H1000" s="10" t="s">
        <v>4028</v>
      </c>
      <c r="I1000" s="10" t="s">
        <v>4045</v>
      </c>
      <c r="J1000" s="14" t="s">
        <v>4650</v>
      </c>
      <c r="K1000" s="15">
        <v>0</v>
      </c>
      <c r="L1000" s="15">
        <v>6</v>
      </c>
      <c r="M1000" s="15">
        <v>0</v>
      </c>
      <c r="N1000" s="15">
        <v>6</v>
      </c>
      <c r="O1000" s="15">
        <v>6</v>
      </c>
      <c r="P1000" s="15">
        <v>0</v>
      </c>
      <c r="Q1000" s="16">
        <v>0.4</v>
      </c>
      <c r="R1000" s="17" t="s">
        <v>20</v>
      </c>
      <c r="S1000" s="15">
        <v>550</v>
      </c>
      <c r="T1000" s="14" t="s">
        <v>4651</v>
      </c>
      <c r="U1000" s="12" t="s">
        <v>4652</v>
      </c>
      <c r="V1000" s="12"/>
      <c r="W1000" s="17" t="s">
        <v>4653</v>
      </c>
      <c r="X1000" s="17" t="s">
        <v>4028</v>
      </c>
    </row>
    <row r="1001" spans="1:24" ht="75" x14ac:dyDescent="0.25">
      <c r="A1001" s="10" t="s">
        <v>1052</v>
      </c>
      <c r="B1001" s="10" t="s">
        <v>3315</v>
      </c>
      <c r="C1001" s="14" t="s">
        <v>16</v>
      </c>
      <c r="D1001" s="9" t="s">
        <v>37</v>
      </c>
      <c r="E1001" s="10" t="s">
        <v>4495</v>
      </c>
      <c r="F1001" s="10" t="s">
        <v>4354</v>
      </c>
      <c r="G1001" s="10" t="s">
        <v>4654</v>
      </c>
      <c r="H1001" s="10" t="s">
        <v>120</v>
      </c>
      <c r="I1001" s="10" t="s">
        <v>4272</v>
      </c>
      <c r="J1001" s="14" t="s">
        <v>1445</v>
      </c>
      <c r="K1001" s="15">
        <v>0</v>
      </c>
      <c r="L1001" s="15">
        <v>70</v>
      </c>
      <c r="M1001" s="15">
        <v>70</v>
      </c>
      <c r="N1001" s="15">
        <v>70</v>
      </c>
      <c r="O1001" s="18" t="s">
        <v>17</v>
      </c>
      <c r="P1001" s="15">
        <v>0</v>
      </c>
      <c r="Q1001" s="16">
        <v>0.4</v>
      </c>
      <c r="R1001" s="17" t="s">
        <v>20</v>
      </c>
      <c r="S1001" s="16">
        <v>8920.7999999999993</v>
      </c>
      <c r="T1001" s="14" t="s">
        <v>4655</v>
      </c>
      <c r="U1001" s="12" t="s">
        <v>4656</v>
      </c>
      <c r="V1001" s="12"/>
      <c r="W1001" s="17" t="s">
        <v>17</v>
      </c>
      <c r="X1001" s="17" t="s">
        <v>17</v>
      </c>
    </row>
    <row r="1002" spans="1:24" ht="75" x14ac:dyDescent="0.25">
      <c r="A1002" s="10" t="s">
        <v>1057</v>
      </c>
      <c r="B1002" s="10" t="s">
        <v>4045</v>
      </c>
      <c r="C1002" s="14" t="s">
        <v>16</v>
      </c>
      <c r="D1002" s="9" t="s">
        <v>100</v>
      </c>
      <c r="E1002" s="10" t="s">
        <v>4026</v>
      </c>
      <c r="F1002" s="10" t="s">
        <v>4326</v>
      </c>
      <c r="G1002" s="10" t="s">
        <v>4657</v>
      </c>
      <c r="H1002" s="10" t="s">
        <v>4030</v>
      </c>
      <c r="I1002" s="10" t="s">
        <v>4658</v>
      </c>
      <c r="J1002" s="14" t="s">
        <v>4659</v>
      </c>
      <c r="K1002" s="15">
        <v>8</v>
      </c>
      <c r="L1002" s="15">
        <v>7</v>
      </c>
      <c r="M1002" s="15">
        <v>15</v>
      </c>
      <c r="N1002" s="15">
        <v>15</v>
      </c>
      <c r="O1002" s="15">
        <v>15</v>
      </c>
      <c r="P1002" s="15">
        <v>0</v>
      </c>
      <c r="Q1002" s="16">
        <v>0.4</v>
      </c>
      <c r="R1002" s="17" t="s">
        <v>22</v>
      </c>
      <c r="S1002" s="15">
        <v>550</v>
      </c>
      <c r="T1002" s="14" t="s">
        <v>4660</v>
      </c>
      <c r="U1002" s="12" t="s">
        <v>4661</v>
      </c>
      <c r="V1002" s="12"/>
      <c r="W1002" s="17" t="s">
        <v>4662</v>
      </c>
      <c r="X1002" s="17" t="s">
        <v>4030</v>
      </c>
    </row>
    <row r="1003" spans="1:24" ht="60" x14ac:dyDescent="0.25">
      <c r="A1003" s="10" t="s">
        <v>1060</v>
      </c>
      <c r="B1003" s="10" t="s">
        <v>4261</v>
      </c>
      <c r="C1003" s="14" t="s">
        <v>16</v>
      </c>
      <c r="D1003" s="9" t="s">
        <v>100</v>
      </c>
      <c r="E1003" s="10" t="s">
        <v>3602</v>
      </c>
      <c r="F1003" s="10" t="s">
        <v>4663</v>
      </c>
      <c r="G1003" s="10" t="s">
        <v>4664</v>
      </c>
      <c r="H1003" s="10" t="s">
        <v>4165</v>
      </c>
      <c r="I1003" s="10" t="s">
        <v>4165</v>
      </c>
      <c r="J1003" s="14" t="s">
        <v>39</v>
      </c>
      <c r="K1003" s="15">
        <v>4</v>
      </c>
      <c r="L1003" s="15">
        <v>11</v>
      </c>
      <c r="M1003" s="15">
        <v>15</v>
      </c>
      <c r="N1003" s="15">
        <v>15</v>
      </c>
      <c r="O1003" s="15">
        <v>15</v>
      </c>
      <c r="P1003" s="15">
        <v>0</v>
      </c>
      <c r="Q1003" s="16">
        <v>0.4</v>
      </c>
      <c r="R1003" s="17" t="s">
        <v>20</v>
      </c>
      <c r="S1003" s="15">
        <v>550</v>
      </c>
      <c r="T1003" s="14" t="s">
        <v>4665</v>
      </c>
      <c r="U1003" s="12" t="s">
        <v>4666</v>
      </c>
      <c r="V1003" s="12"/>
      <c r="W1003" s="17" t="s">
        <v>4667</v>
      </c>
      <c r="X1003" s="17" t="s">
        <v>4165</v>
      </c>
    </row>
    <row r="1004" spans="1:24" ht="75" x14ac:dyDescent="0.25">
      <c r="A1004" s="10" t="s">
        <v>1067</v>
      </c>
      <c r="B1004" s="10" t="s">
        <v>4004</v>
      </c>
      <c r="C1004" s="14" t="s">
        <v>28</v>
      </c>
      <c r="D1004" s="9" t="s">
        <v>150</v>
      </c>
      <c r="E1004" s="10" t="s">
        <v>4211</v>
      </c>
      <c r="F1004" s="10" t="s">
        <v>120</v>
      </c>
      <c r="G1004" s="10" t="s">
        <v>120</v>
      </c>
      <c r="H1004" s="10" t="s">
        <v>3315</v>
      </c>
      <c r="I1004" s="10" t="s">
        <v>120</v>
      </c>
      <c r="J1004" s="14" t="s">
        <v>4668</v>
      </c>
      <c r="K1004" s="15">
        <v>0</v>
      </c>
      <c r="L1004" s="15">
        <v>80</v>
      </c>
      <c r="M1004" s="15">
        <v>80</v>
      </c>
      <c r="N1004" s="15">
        <v>80</v>
      </c>
      <c r="O1004" s="18" t="s">
        <v>17</v>
      </c>
      <c r="P1004" s="15">
        <v>160</v>
      </c>
      <c r="Q1004" s="19">
        <v>6.1</v>
      </c>
      <c r="R1004" s="17" t="s">
        <v>20</v>
      </c>
      <c r="S1004" s="15">
        <v>10195</v>
      </c>
      <c r="T1004" s="14" t="s">
        <v>4669</v>
      </c>
      <c r="U1004" s="12" t="s">
        <v>4670</v>
      </c>
      <c r="V1004" s="12"/>
      <c r="W1004" s="17" t="s">
        <v>17</v>
      </c>
      <c r="X1004" s="17" t="s">
        <v>17</v>
      </c>
    </row>
    <row r="1005" spans="1:24" ht="30" x14ac:dyDescent="0.25">
      <c r="A1005" s="10" t="s">
        <v>1071</v>
      </c>
      <c r="B1005" s="10" t="s">
        <v>4123</v>
      </c>
      <c r="C1005" s="14" t="s">
        <v>16</v>
      </c>
      <c r="D1005" s="9" t="s">
        <v>100</v>
      </c>
      <c r="E1005" s="10" t="s">
        <v>4196</v>
      </c>
      <c r="F1005" s="10" t="s">
        <v>4196</v>
      </c>
      <c r="G1005" s="10" t="s">
        <v>4197</v>
      </c>
      <c r="H1005" s="10" t="s">
        <v>36</v>
      </c>
      <c r="I1005" s="10" t="s">
        <v>42</v>
      </c>
      <c r="J1005" s="14" t="s">
        <v>39</v>
      </c>
      <c r="K1005" s="15">
        <v>0</v>
      </c>
      <c r="L1005" s="15">
        <v>50</v>
      </c>
      <c r="M1005" s="15">
        <v>50</v>
      </c>
      <c r="N1005" s="15">
        <v>50</v>
      </c>
      <c r="O1005" s="15">
        <v>50</v>
      </c>
      <c r="P1005" s="15">
        <v>0</v>
      </c>
      <c r="Q1005" s="16">
        <v>0.4</v>
      </c>
      <c r="R1005" s="17" t="s">
        <v>20</v>
      </c>
      <c r="S1005" s="15">
        <v>6372</v>
      </c>
      <c r="T1005" s="14" t="s">
        <v>2158</v>
      </c>
      <c r="U1005" s="12" t="s">
        <v>4671</v>
      </c>
      <c r="V1005" s="12"/>
      <c r="W1005" s="17" t="s">
        <v>4672</v>
      </c>
      <c r="X1005" s="17" t="s">
        <v>36</v>
      </c>
    </row>
    <row r="1006" spans="1:24" ht="75" x14ac:dyDescent="0.25">
      <c r="A1006" s="10" t="s">
        <v>1076</v>
      </c>
      <c r="B1006" s="10" t="s">
        <v>3601</v>
      </c>
      <c r="C1006" s="14" t="s">
        <v>16</v>
      </c>
      <c r="D1006" s="9" t="s">
        <v>37</v>
      </c>
      <c r="E1006" s="10" t="s">
        <v>4280</v>
      </c>
      <c r="F1006" s="10" t="s">
        <v>4326</v>
      </c>
      <c r="G1006" s="10" t="s">
        <v>4657</v>
      </c>
      <c r="H1006" s="10" t="s">
        <v>120</v>
      </c>
      <c r="I1006" s="10" t="s">
        <v>120</v>
      </c>
      <c r="J1006" s="14" t="s">
        <v>389</v>
      </c>
      <c r="K1006" s="15">
        <v>0</v>
      </c>
      <c r="L1006" s="15">
        <v>90</v>
      </c>
      <c r="M1006" s="15">
        <v>90</v>
      </c>
      <c r="N1006" s="15">
        <v>90</v>
      </c>
      <c r="O1006" s="18" t="s">
        <v>17</v>
      </c>
      <c r="P1006" s="15">
        <v>100</v>
      </c>
      <c r="Q1006" s="19">
        <v>6.1</v>
      </c>
      <c r="R1006" s="17" t="s">
        <v>20</v>
      </c>
      <c r="S1006" s="16">
        <v>9156.7999999999993</v>
      </c>
      <c r="T1006" s="14" t="s">
        <v>4673</v>
      </c>
      <c r="U1006" s="12" t="s">
        <v>4674</v>
      </c>
      <c r="V1006" s="12"/>
      <c r="W1006" s="17" t="s">
        <v>17</v>
      </c>
      <c r="X1006" s="17" t="s">
        <v>17</v>
      </c>
    </row>
    <row r="1007" spans="1:24" ht="75" x14ac:dyDescent="0.25">
      <c r="A1007" s="10" t="s">
        <v>1081</v>
      </c>
      <c r="B1007" s="10" t="s">
        <v>3315</v>
      </c>
      <c r="C1007" s="14" t="s">
        <v>16</v>
      </c>
      <c r="D1007" s="9" t="s">
        <v>100</v>
      </c>
      <c r="E1007" s="10" t="s">
        <v>4008</v>
      </c>
      <c r="F1007" s="10" t="s">
        <v>4203</v>
      </c>
      <c r="G1007" s="10" t="s">
        <v>4658</v>
      </c>
      <c r="H1007" s="10" t="s">
        <v>4396</v>
      </c>
      <c r="I1007" s="10" t="s">
        <v>4396</v>
      </c>
      <c r="J1007" s="14" t="s">
        <v>4221</v>
      </c>
      <c r="K1007" s="15">
        <v>0</v>
      </c>
      <c r="L1007" s="15">
        <v>15</v>
      </c>
      <c r="M1007" s="15">
        <v>15</v>
      </c>
      <c r="N1007" s="15">
        <v>15</v>
      </c>
      <c r="O1007" s="15">
        <v>15</v>
      </c>
      <c r="P1007" s="15">
        <v>0</v>
      </c>
      <c r="Q1007" s="16">
        <v>0.4</v>
      </c>
      <c r="R1007" s="17" t="s">
        <v>20</v>
      </c>
      <c r="S1007" s="15">
        <v>550</v>
      </c>
      <c r="T1007" s="14" t="s">
        <v>4675</v>
      </c>
      <c r="U1007" s="12" t="s">
        <v>4676</v>
      </c>
      <c r="V1007" s="12"/>
      <c r="W1007" s="17" t="s">
        <v>4677</v>
      </c>
      <c r="X1007" s="17" t="s">
        <v>4396</v>
      </c>
    </row>
    <row r="1008" spans="1:24" ht="60" x14ac:dyDescent="0.25">
      <c r="A1008" s="10" t="s">
        <v>1086</v>
      </c>
      <c r="B1008" s="10" t="s">
        <v>664</v>
      </c>
      <c r="C1008" s="14" t="s">
        <v>28</v>
      </c>
      <c r="D1008" s="9" t="s">
        <v>134</v>
      </c>
      <c r="E1008" s="10" t="s">
        <v>1125</v>
      </c>
      <c r="F1008" s="10" t="s">
        <v>4058</v>
      </c>
      <c r="G1008" s="10" t="s">
        <v>3601</v>
      </c>
      <c r="H1008" s="10" t="s">
        <v>3315</v>
      </c>
      <c r="I1008" s="10" t="s">
        <v>120</v>
      </c>
      <c r="J1008" s="14" t="s">
        <v>2157</v>
      </c>
      <c r="K1008" s="15">
        <v>0</v>
      </c>
      <c r="L1008" s="15">
        <v>15</v>
      </c>
      <c r="M1008" s="15">
        <v>15</v>
      </c>
      <c r="N1008" s="15">
        <v>15</v>
      </c>
      <c r="O1008" s="18" t="s">
        <v>17</v>
      </c>
      <c r="P1008" s="15">
        <v>0</v>
      </c>
      <c r="Q1008" s="16">
        <v>0.4</v>
      </c>
      <c r="R1008" s="17" t="s">
        <v>20</v>
      </c>
      <c r="S1008" s="15">
        <v>550</v>
      </c>
      <c r="T1008" s="14" t="s">
        <v>4678</v>
      </c>
      <c r="U1008" s="12" t="s">
        <v>4679</v>
      </c>
      <c r="V1008" s="12"/>
      <c r="W1008" s="17" t="s">
        <v>17</v>
      </c>
      <c r="X1008" s="17" t="s">
        <v>17</v>
      </c>
    </row>
    <row r="1009" spans="1:24" ht="45" x14ac:dyDescent="0.25">
      <c r="A1009" s="10" t="s">
        <v>1091</v>
      </c>
      <c r="B1009" s="10" t="s">
        <v>4148</v>
      </c>
      <c r="C1009" s="14" t="s">
        <v>16</v>
      </c>
      <c r="D1009" s="9" t="s">
        <v>100</v>
      </c>
      <c r="E1009" s="10" t="s">
        <v>2322</v>
      </c>
      <c r="F1009" s="10" t="s">
        <v>4503</v>
      </c>
      <c r="G1009" s="10" t="s">
        <v>4680</v>
      </c>
      <c r="H1009" s="10" t="s">
        <v>4040</v>
      </c>
      <c r="I1009" s="10" t="s">
        <v>4663</v>
      </c>
      <c r="J1009" s="14" t="s">
        <v>4681</v>
      </c>
      <c r="K1009" s="15">
        <v>0</v>
      </c>
      <c r="L1009" s="15">
        <v>6</v>
      </c>
      <c r="M1009" s="15">
        <v>6</v>
      </c>
      <c r="N1009" s="15">
        <v>6</v>
      </c>
      <c r="O1009" s="15">
        <v>6</v>
      </c>
      <c r="P1009" s="15">
        <v>0</v>
      </c>
      <c r="Q1009" s="16">
        <v>0.4</v>
      </c>
      <c r="R1009" s="17" t="s">
        <v>20</v>
      </c>
      <c r="S1009" s="19">
        <v>116.64</v>
      </c>
      <c r="T1009" s="14" t="s">
        <v>4682</v>
      </c>
      <c r="U1009" s="12" t="s">
        <v>4683</v>
      </c>
      <c r="V1009" s="12"/>
      <c r="W1009" s="17" t="s">
        <v>4684</v>
      </c>
      <c r="X1009" s="17" t="s">
        <v>4040</v>
      </c>
    </row>
    <row r="1010" spans="1:24" ht="30" x14ac:dyDescent="0.25">
      <c r="A1010" s="10" t="s">
        <v>1096</v>
      </c>
      <c r="B1010" s="10" t="s">
        <v>2533</v>
      </c>
      <c r="C1010" s="14" t="s">
        <v>21</v>
      </c>
      <c r="D1010" s="9" t="s">
        <v>100</v>
      </c>
      <c r="E1010" s="10" t="s">
        <v>4288</v>
      </c>
      <c r="F1010" s="10" t="s">
        <v>4276</v>
      </c>
      <c r="G1010" s="10" t="s">
        <v>4259</v>
      </c>
      <c r="H1010" s="10" t="s">
        <v>4210</v>
      </c>
      <c r="I1010" s="10" t="s">
        <v>4685</v>
      </c>
      <c r="J1010" s="14" t="s">
        <v>39</v>
      </c>
      <c r="K1010" s="15">
        <v>10</v>
      </c>
      <c r="L1010" s="15">
        <v>5</v>
      </c>
      <c r="M1010" s="15">
        <v>15</v>
      </c>
      <c r="N1010" s="15">
        <v>15</v>
      </c>
      <c r="O1010" s="15">
        <v>15</v>
      </c>
      <c r="P1010" s="15">
        <v>0</v>
      </c>
      <c r="Q1010" s="16">
        <v>0.4</v>
      </c>
      <c r="R1010" s="17" t="s">
        <v>20</v>
      </c>
      <c r="S1010" s="15">
        <v>550</v>
      </c>
      <c r="T1010" s="14" t="s">
        <v>4498</v>
      </c>
      <c r="U1010" s="12" t="s">
        <v>4686</v>
      </c>
      <c r="V1010" s="12"/>
      <c r="W1010" s="17" t="s">
        <v>4687</v>
      </c>
      <c r="X1010" s="17" t="s">
        <v>4210</v>
      </c>
    </row>
    <row r="1011" spans="1:24" ht="75" x14ac:dyDescent="0.25">
      <c r="A1011" s="10" t="s">
        <v>1105</v>
      </c>
      <c r="B1011" s="10" t="s">
        <v>3115</v>
      </c>
      <c r="C1011" s="14" t="s">
        <v>16</v>
      </c>
      <c r="D1011" s="9" t="s">
        <v>37</v>
      </c>
      <c r="E1011" s="10" t="s">
        <v>14</v>
      </c>
      <c r="F1011" s="10" t="s">
        <v>64</v>
      </c>
      <c r="G1011" s="10" t="s">
        <v>4688</v>
      </c>
      <c r="H1011" s="10" t="s">
        <v>120</v>
      </c>
      <c r="I1011" s="10" t="s">
        <v>120</v>
      </c>
      <c r="J1011" s="14" t="s">
        <v>39</v>
      </c>
      <c r="K1011" s="15">
        <v>0</v>
      </c>
      <c r="L1011" s="15">
        <v>30</v>
      </c>
      <c r="M1011" s="15">
        <v>30</v>
      </c>
      <c r="N1011" s="15">
        <v>30</v>
      </c>
      <c r="O1011" s="18" t="s">
        <v>17</v>
      </c>
      <c r="P1011" s="15">
        <v>0</v>
      </c>
      <c r="Q1011" s="16">
        <v>0.4</v>
      </c>
      <c r="R1011" s="17" t="s">
        <v>20</v>
      </c>
      <c r="S1011" s="16">
        <v>3823.2</v>
      </c>
      <c r="T1011" s="14" t="s">
        <v>4126</v>
      </c>
      <c r="U1011" s="12" t="s">
        <v>4689</v>
      </c>
      <c r="V1011" s="12"/>
      <c r="W1011" s="17" t="s">
        <v>17</v>
      </c>
      <c r="X1011" s="17" t="s">
        <v>17</v>
      </c>
    </row>
    <row r="1012" spans="1:24" ht="60" x14ac:dyDescent="0.25">
      <c r="A1012" s="10" t="s">
        <v>1111</v>
      </c>
      <c r="B1012" s="10" t="s">
        <v>4484</v>
      </c>
      <c r="C1012" s="14" t="s">
        <v>16</v>
      </c>
      <c r="D1012" s="9" t="s">
        <v>100</v>
      </c>
      <c r="E1012" s="10" t="s">
        <v>4014</v>
      </c>
      <c r="F1012" s="10" t="s">
        <v>4038</v>
      </c>
      <c r="G1012" s="10" t="s">
        <v>4628</v>
      </c>
      <c r="H1012" s="10" t="s">
        <v>42</v>
      </c>
      <c r="I1012" s="10" t="s">
        <v>4629</v>
      </c>
      <c r="J1012" s="14" t="s">
        <v>4492</v>
      </c>
      <c r="K1012" s="15">
        <v>0</v>
      </c>
      <c r="L1012" s="15">
        <v>15</v>
      </c>
      <c r="M1012" s="15">
        <v>15</v>
      </c>
      <c r="N1012" s="15">
        <v>15</v>
      </c>
      <c r="O1012" s="15">
        <v>15</v>
      </c>
      <c r="P1012" s="15">
        <v>0</v>
      </c>
      <c r="Q1012" s="16">
        <v>0.4</v>
      </c>
      <c r="R1012" s="17" t="s">
        <v>20</v>
      </c>
      <c r="S1012" s="15">
        <v>550</v>
      </c>
      <c r="T1012" s="14" t="s">
        <v>4690</v>
      </c>
      <c r="U1012" s="12" t="s">
        <v>4691</v>
      </c>
      <c r="V1012" s="12"/>
      <c r="W1012" s="17" t="s">
        <v>4692</v>
      </c>
      <c r="X1012" s="17" t="s">
        <v>42</v>
      </c>
    </row>
    <row r="1013" spans="1:24" ht="105" x14ac:dyDescent="0.25">
      <c r="A1013" s="10" t="s">
        <v>1115</v>
      </c>
      <c r="B1013" s="10" t="s">
        <v>3109</v>
      </c>
      <c r="C1013" s="14" t="s">
        <v>16</v>
      </c>
      <c r="D1013" s="9" t="s">
        <v>100</v>
      </c>
      <c r="E1013" s="10" t="s">
        <v>3943</v>
      </c>
      <c r="F1013" s="10" t="s">
        <v>2988</v>
      </c>
      <c r="G1013" s="10" t="s">
        <v>4404</v>
      </c>
      <c r="H1013" s="10" t="s">
        <v>3899</v>
      </c>
      <c r="I1013" s="10" t="s">
        <v>3150</v>
      </c>
      <c r="J1013" s="14" t="s">
        <v>4693</v>
      </c>
      <c r="K1013" s="15">
        <v>0</v>
      </c>
      <c r="L1013" s="15">
        <v>10</v>
      </c>
      <c r="M1013" s="15">
        <v>10</v>
      </c>
      <c r="N1013" s="15">
        <v>10</v>
      </c>
      <c r="O1013" s="15">
        <v>10</v>
      </c>
      <c r="P1013" s="15">
        <v>0</v>
      </c>
      <c r="Q1013" s="16">
        <v>0.4</v>
      </c>
      <c r="R1013" s="17" t="s">
        <v>20</v>
      </c>
      <c r="S1013" s="15">
        <v>550</v>
      </c>
      <c r="T1013" s="14" t="s">
        <v>4694</v>
      </c>
      <c r="U1013" s="12" t="s">
        <v>4695</v>
      </c>
      <c r="V1013" s="12"/>
      <c r="W1013" s="17" t="s">
        <v>4696</v>
      </c>
      <c r="X1013" s="17" t="s">
        <v>3899</v>
      </c>
    </row>
    <row r="1014" spans="1:24" ht="30" x14ac:dyDescent="0.25">
      <c r="A1014" s="10" t="s">
        <v>1120</v>
      </c>
      <c r="B1014" s="10" t="s">
        <v>4018</v>
      </c>
      <c r="C1014" s="14" t="s">
        <v>28</v>
      </c>
      <c r="D1014" s="9" t="s">
        <v>134</v>
      </c>
      <c r="E1014" s="10" t="s">
        <v>1112</v>
      </c>
      <c r="F1014" s="10" t="s">
        <v>4243</v>
      </c>
      <c r="G1014" s="10" t="s">
        <v>4697</v>
      </c>
      <c r="H1014" s="10" t="s">
        <v>4504</v>
      </c>
      <c r="I1014" s="10" t="s">
        <v>1850</v>
      </c>
      <c r="J1014" s="14" t="s">
        <v>39</v>
      </c>
      <c r="K1014" s="15">
        <v>8</v>
      </c>
      <c r="L1014" s="15">
        <v>7</v>
      </c>
      <c r="M1014" s="15">
        <v>15</v>
      </c>
      <c r="N1014" s="15">
        <v>15</v>
      </c>
      <c r="O1014" s="18" t="s">
        <v>17</v>
      </c>
      <c r="P1014" s="15">
        <v>0</v>
      </c>
      <c r="Q1014" s="16">
        <v>0.4</v>
      </c>
      <c r="R1014" s="17" t="s">
        <v>20</v>
      </c>
      <c r="S1014" s="15">
        <v>550</v>
      </c>
      <c r="T1014" s="14" t="s">
        <v>4643</v>
      </c>
      <c r="U1014" s="12" t="s">
        <v>4698</v>
      </c>
      <c r="V1014" s="12"/>
      <c r="W1014" s="17" t="s">
        <v>17</v>
      </c>
      <c r="X1014" s="17" t="s">
        <v>17</v>
      </c>
    </row>
    <row r="1015" spans="1:24" ht="60" x14ac:dyDescent="0.25">
      <c r="A1015" s="10" t="s">
        <v>1123</v>
      </c>
      <c r="B1015" s="10" t="s">
        <v>4503</v>
      </c>
      <c r="C1015" s="14" t="s">
        <v>16</v>
      </c>
      <c r="D1015" s="9" t="s">
        <v>100</v>
      </c>
      <c r="E1015" s="10" t="s">
        <v>4401</v>
      </c>
      <c r="F1015" s="10" t="s">
        <v>3602</v>
      </c>
      <c r="G1015" s="10" t="s">
        <v>4699</v>
      </c>
      <c r="H1015" s="10" t="s">
        <v>3600</v>
      </c>
      <c r="I1015" s="10" t="s">
        <v>4379</v>
      </c>
      <c r="J1015" s="14" t="s">
        <v>39</v>
      </c>
      <c r="K1015" s="15">
        <v>8</v>
      </c>
      <c r="L1015" s="15">
        <v>7</v>
      </c>
      <c r="M1015" s="15">
        <v>15</v>
      </c>
      <c r="N1015" s="15">
        <v>15</v>
      </c>
      <c r="O1015" s="15">
        <v>15</v>
      </c>
      <c r="P1015" s="15">
        <v>0</v>
      </c>
      <c r="Q1015" s="16">
        <v>0.4</v>
      </c>
      <c r="R1015" s="17" t="s">
        <v>20</v>
      </c>
      <c r="S1015" s="15">
        <v>550</v>
      </c>
      <c r="T1015" s="14" t="s">
        <v>4700</v>
      </c>
      <c r="U1015" s="12" t="s">
        <v>4701</v>
      </c>
      <c r="V1015" s="12"/>
      <c r="W1015" s="17" t="s">
        <v>4702</v>
      </c>
      <c r="X1015" s="17" t="s">
        <v>3600</v>
      </c>
    </row>
    <row r="1016" spans="1:24" ht="45" x14ac:dyDescent="0.25">
      <c r="A1016" s="10" t="s">
        <v>1130</v>
      </c>
      <c r="B1016" s="10" t="s">
        <v>3460</v>
      </c>
      <c r="C1016" s="14" t="s">
        <v>16</v>
      </c>
      <c r="D1016" s="9" t="s">
        <v>134</v>
      </c>
      <c r="E1016" s="10" t="s">
        <v>4008</v>
      </c>
      <c r="F1016" s="10" t="s">
        <v>4183</v>
      </c>
      <c r="G1016" s="10" t="s">
        <v>4703</v>
      </c>
      <c r="H1016" s="10" t="s">
        <v>14</v>
      </c>
      <c r="I1016" s="10" t="s">
        <v>2950</v>
      </c>
      <c r="J1016" s="14" t="s">
        <v>4704</v>
      </c>
      <c r="K1016" s="15">
        <v>0</v>
      </c>
      <c r="L1016" s="15">
        <v>30</v>
      </c>
      <c r="M1016" s="15">
        <v>30</v>
      </c>
      <c r="N1016" s="15">
        <v>30</v>
      </c>
      <c r="O1016" s="18" t="s">
        <v>17</v>
      </c>
      <c r="P1016" s="15">
        <v>0</v>
      </c>
      <c r="Q1016" s="16">
        <v>0.4</v>
      </c>
      <c r="R1016" s="17" t="s">
        <v>22</v>
      </c>
      <c r="S1016" s="16">
        <v>3823.2</v>
      </c>
      <c r="T1016" s="14" t="s">
        <v>4705</v>
      </c>
      <c r="U1016" s="12" t="s">
        <v>4706</v>
      </c>
      <c r="V1016" s="12"/>
      <c r="W1016" s="17" t="s">
        <v>17</v>
      </c>
      <c r="X1016" s="17" t="s">
        <v>17</v>
      </c>
    </row>
    <row r="1017" spans="1:24" ht="30" x14ac:dyDescent="0.25">
      <c r="A1017" s="10" t="s">
        <v>1135</v>
      </c>
      <c r="B1017" s="10" t="s">
        <v>2466</v>
      </c>
      <c r="C1017" s="14" t="s">
        <v>16</v>
      </c>
      <c r="D1017" s="9" t="s">
        <v>37</v>
      </c>
      <c r="E1017" s="10" t="s">
        <v>4404</v>
      </c>
      <c r="F1017" s="10" t="s">
        <v>4182</v>
      </c>
      <c r="G1017" s="10" t="s">
        <v>4707</v>
      </c>
      <c r="H1017" s="10" t="s">
        <v>120</v>
      </c>
      <c r="I1017" s="10" t="s">
        <v>4370</v>
      </c>
      <c r="J1017" s="14" t="s">
        <v>4708</v>
      </c>
      <c r="K1017" s="15">
        <v>0</v>
      </c>
      <c r="L1017" s="15">
        <v>5</v>
      </c>
      <c r="M1017" s="15">
        <v>5</v>
      </c>
      <c r="N1017" s="15">
        <v>5</v>
      </c>
      <c r="O1017" s="18" t="s">
        <v>17</v>
      </c>
      <c r="P1017" s="15">
        <v>0</v>
      </c>
      <c r="Q1017" s="16">
        <v>0.4</v>
      </c>
      <c r="R1017" s="17" t="s">
        <v>20</v>
      </c>
      <c r="S1017" s="15">
        <v>550</v>
      </c>
      <c r="T1017" s="14" t="s">
        <v>4709</v>
      </c>
      <c r="U1017" s="12" t="s">
        <v>4710</v>
      </c>
      <c r="V1017" s="12"/>
      <c r="W1017" s="17" t="s">
        <v>17</v>
      </c>
      <c r="X1017" s="17" t="s">
        <v>17</v>
      </c>
    </row>
    <row r="1018" spans="1:24" ht="45" x14ac:dyDescent="0.25">
      <c r="A1018" s="10" t="s">
        <v>1140</v>
      </c>
      <c r="B1018" s="10" t="s">
        <v>4232</v>
      </c>
      <c r="C1018" s="14" t="s">
        <v>16</v>
      </c>
      <c r="D1018" s="9" t="s">
        <v>37</v>
      </c>
      <c r="E1018" s="10" t="s">
        <v>4523</v>
      </c>
      <c r="F1018" s="10" t="s">
        <v>2939</v>
      </c>
      <c r="G1018" s="10" t="s">
        <v>4711</v>
      </c>
      <c r="H1018" s="10" t="s">
        <v>120</v>
      </c>
      <c r="I1018" s="10" t="s">
        <v>4202</v>
      </c>
      <c r="J1018" s="14" t="s">
        <v>4712</v>
      </c>
      <c r="K1018" s="15">
        <v>0</v>
      </c>
      <c r="L1018" s="15">
        <v>100</v>
      </c>
      <c r="M1018" s="15">
        <v>100</v>
      </c>
      <c r="N1018" s="15">
        <v>100</v>
      </c>
      <c r="O1018" s="18" t="s">
        <v>17</v>
      </c>
      <c r="P1018" s="15">
        <v>0</v>
      </c>
      <c r="Q1018" s="16">
        <v>0.4</v>
      </c>
      <c r="R1018" s="17" t="s">
        <v>20</v>
      </c>
      <c r="S1018" s="15">
        <v>12744</v>
      </c>
      <c r="T1018" s="14" t="s">
        <v>4713</v>
      </c>
      <c r="U1018" s="12" t="s">
        <v>4714</v>
      </c>
      <c r="V1018" s="12"/>
      <c r="W1018" s="17" t="s">
        <v>17</v>
      </c>
      <c r="X1018" s="17" t="s">
        <v>17</v>
      </c>
    </row>
    <row r="1019" spans="1:24" ht="60" x14ac:dyDescent="0.25">
      <c r="A1019" s="10" t="s">
        <v>1147</v>
      </c>
      <c r="B1019" s="10" t="s">
        <v>2371</v>
      </c>
      <c r="C1019" s="14" t="s">
        <v>16</v>
      </c>
      <c r="D1019" s="9" t="s">
        <v>100</v>
      </c>
      <c r="E1019" s="10" t="s">
        <v>4271</v>
      </c>
      <c r="F1019" s="10" t="s">
        <v>4178</v>
      </c>
      <c r="G1019" s="10" t="s">
        <v>4030</v>
      </c>
      <c r="H1019" s="10" t="s">
        <v>3628</v>
      </c>
      <c r="I1019" s="10" t="s">
        <v>3628</v>
      </c>
      <c r="J1019" s="14" t="s">
        <v>4715</v>
      </c>
      <c r="K1019" s="15">
        <v>0</v>
      </c>
      <c r="L1019" s="15">
        <v>150</v>
      </c>
      <c r="M1019" s="15">
        <v>150</v>
      </c>
      <c r="N1019" s="15">
        <v>150</v>
      </c>
      <c r="O1019" s="15">
        <v>150</v>
      </c>
      <c r="P1019" s="15">
        <v>0</v>
      </c>
      <c r="Q1019" s="16">
        <v>0.4</v>
      </c>
      <c r="R1019" s="17" t="s">
        <v>20</v>
      </c>
      <c r="S1019" s="15">
        <v>19116</v>
      </c>
      <c r="T1019" s="14" t="s">
        <v>4716</v>
      </c>
      <c r="U1019" s="12" t="s">
        <v>4717</v>
      </c>
      <c r="V1019" s="12"/>
      <c r="W1019" s="17" t="s">
        <v>4718</v>
      </c>
      <c r="X1019" s="17" t="s">
        <v>3628</v>
      </c>
    </row>
    <row r="1020" spans="1:24" ht="75" x14ac:dyDescent="0.25">
      <c r="A1020" s="10" t="s">
        <v>1152</v>
      </c>
      <c r="B1020" s="10" t="s">
        <v>4484</v>
      </c>
      <c r="C1020" s="14" t="s">
        <v>16</v>
      </c>
      <c r="D1020" s="9" t="s">
        <v>100</v>
      </c>
      <c r="E1020" s="10" t="s">
        <v>4220</v>
      </c>
      <c r="F1020" s="10" t="s">
        <v>4040</v>
      </c>
      <c r="G1020" s="10" t="s">
        <v>4719</v>
      </c>
      <c r="H1020" s="10" t="s">
        <v>14</v>
      </c>
      <c r="I1020" s="10" t="s">
        <v>2371</v>
      </c>
      <c r="J1020" s="14" t="s">
        <v>4720</v>
      </c>
      <c r="K1020" s="15">
        <v>0</v>
      </c>
      <c r="L1020" s="19">
        <v>905.76</v>
      </c>
      <c r="M1020" s="19">
        <v>905.76</v>
      </c>
      <c r="N1020" s="19">
        <v>905.76</v>
      </c>
      <c r="O1020" s="15">
        <v>0</v>
      </c>
      <c r="P1020" s="15">
        <v>0</v>
      </c>
      <c r="Q1020" s="16">
        <v>0.4</v>
      </c>
      <c r="R1020" s="17" t="s">
        <v>22</v>
      </c>
      <c r="S1020" s="19">
        <v>115430.05</v>
      </c>
      <c r="T1020" s="14" t="s">
        <v>4721</v>
      </c>
      <c r="U1020" s="12" t="s">
        <v>4722</v>
      </c>
      <c r="V1020" s="12"/>
      <c r="W1020" s="17" t="s">
        <v>4723</v>
      </c>
      <c r="X1020" s="17" t="s">
        <v>2596</v>
      </c>
    </row>
    <row r="1021" spans="1:24" ht="45" x14ac:dyDescent="0.25">
      <c r="A1021" s="10" t="s">
        <v>1158</v>
      </c>
      <c r="B1021" s="10" t="s">
        <v>4038</v>
      </c>
      <c r="C1021" s="14" t="s">
        <v>16</v>
      </c>
      <c r="D1021" s="9" t="s">
        <v>37</v>
      </c>
      <c r="E1021" s="10" t="s">
        <v>3602</v>
      </c>
      <c r="F1021" s="10" t="s">
        <v>4663</v>
      </c>
      <c r="G1021" s="10" t="s">
        <v>4664</v>
      </c>
      <c r="H1021" s="10" t="s">
        <v>120</v>
      </c>
      <c r="I1021" s="10" t="s">
        <v>4165</v>
      </c>
      <c r="J1021" s="14" t="s">
        <v>4724</v>
      </c>
      <c r="K1021" s="15">
        <v>0</v>
      </c>
      <c r="L1021" s="16">
        <v>395.5</v>
      </c>
      <c r="M1021" s="16">
        <v>395.5</v>
      </c>
      <c r="N1021" s="16">
        <v>395.5</v>
      </c>
      <c r="O1021" s="18" t="s">
        <v>17</v>
      </c>
      <c r="P1021" s="15">
        <v>0</v>
      </c>
      <c r="Q1021" s="16">
        <v>0.4</v>
      </c>
      <c r="R1021" s="17" t="s">
        <v>22</v>
      </c>
      <c r="S1021" s="19">
        <v>50402.52</v>
      </c>
      <c r="T1021" s="14" t="s">
        <v>4725</v>
      </c>
      <c r="U1021" s="12" t="s">
        <v>4726</v>
      </c>
      <c r="V1021" s="12"/>
      <c r="W1021" s="17" t="s">
        <v>17</v>
      </c>
      <c r="X1021" s="17" t="s">
        <v>17</v>
      </c>
    </row>
    <row r="1022" spans="1:24" ht="45" x14ac:dyDescent="0.25">
      <c r="A1022" s="10" t="s">
        <v>1164</v>
      </c>
      <c r="B1022" s="10" t="s">
        <v>3209</v>
      </c>
      <c r="C1022" s="14" t="s">
        <v>16</v>
      </c>
      <c r="D1022" s="9" t="s">
        <v>100</v>
      </c>
      <c r="E1022" s="10" t="s">
        <v>3274</v>
      </c>
      <c r="F1022" s="10" t="s">
        <v>421</v>
      </c>
      <c r="G1022" s="10" t="s">
        <v>4540</v>
      </c>
      <c r="H1022" s="10" t="s">
        <v>4203</v>
      </c>
      <c r="I1022" s="10" t="s">
        <v>4078</v>
      </c>
      <c r="J1022" s="14" t="s">
        <v>4727</v>
      </c>
      <c r="K1022" s="15">
        <v>0</v>
      </c>
      <c r="L1022" s="19">
        <v>620.82000000000005</v>
      </c>
      <c r="M1022" s="19">
        <v>620.82000000000005</v>
      </c>
      <c r="N1022" s="19">
        <v>620.82000000000005</v>
      </c>
      <c r="O1022" s="19">
        <v>620.82000000000005</v>
      </c>
      <c r="P1022" s="15">
        <v>0</v>
      </c>
      <c r="Q1022" s="16">
        <v>0.4</v>
      </c>
      <c r="R1022" s="17" t="s">
        <v>22</v>
      </c>
      <c r="S1022" s="16">
        <v>79117.3</v>
      </c>
      <c r="T1022" s="14" t="s">
        <v>3546</v>
      </c>
      <c r="U1022" s="12" t="s">
        <v>4728</v>
      </c>
      <c r="V1022" s="12"/>
      <c r="W1022" s="17" t="s">
        <v>4729</v>
      </c>
      <c r="X1022" s="17" t="s">
        <v>4203</v>
      </c>
    </row>
    <row r="1023" spans="1:24" ht="45" x14ac:dyDescent="0.25">
      <c r="A1023" s="10" t="s">
        <v>1173</v>
      </c>
      <c r="B1023" s="10" t="s">
        <v>2466</v>
      </c>
      <c r="C1023" s="14" t="s">
        <v>16</v>
      </c>
      <c r="D1023" s="9" t="s">
        <v>100</v>
      </c>
      <c r="E1023" s="10" t="s">
        <v>664</v>
      </c>
      <c r="F1023" s="10" t="s">
        <v>1125</v>
      </c>
      <c r="G1023" s="10" t="s">
        <v>4153</v>
      </c>
      <c r="H1023" s="10" t="s">
        <v>4503</v>
      </c>
      <c r="I1023" s="10" t="s">
        <v>4405</v>
      </c>
      <c r="J1023" s="14" t="s">
        <v>4730</v>
      </c>
      <c r="K1023" s="15">
        <v>0</v>
      </c>
      <c r="L1023" s="19">
        <v>408.81</v>
      </c>
      <c r="M1023" s="19">
        <v>408.81</v>
      </c>
      <c r="N1023" s="19">
        <v>408.81</v>
      </c>
      <c r="O1023" s="19">
        <v>408.81</v>
      </c>
      <c r="P1023" s="15">
        <v>0</v>
      </c>
      <c r="Q1023" s="16">
        <v>0.4</v>
      </c>
      <c r="R1023" s="17" t="s">
        <v>22</v>
      </c>
      <c r="S1023" s="19">
        <v>52098.75</v>
      </c>
      <c r="T1023" s="14" t="s">
        <v>4731</v>
      </c>
      <c r="U1023" s="12" t="s">
        <v>4732</v>
      </c>
      <c r="V1023" s="12"/>
      <c r="W1023" s="17" t="s">
        <v>4733</v>
      </c>
      <c r="X1023" s="17" t="s">
        <v>4503</v>
      </c>
    </row>
    <row r="1024" spans="1:24" ht="60" x14ac:dyDescent="0.25">
      <c r="A1024" s="10" t="s">
        <v>1177</v>
      </c>
      <c r="B1024" s="10" t="s">
        <v>4020</v>
      </c>
      <c r="C1024" s="14" t="s">
        <v>16</v>
      </c>
      <c r="D1024" s="9" t="s">
        <v>100</v>
      </c>
      <c r="E1024" s="10" t="s">
        <v>4296</v>
      </c>
      <c r="F1024" s="10" t="s">
        <v>4007</v>
      </c>
      <c r="G1024" s="10" t="s">
        <v>4172</v>
      </c>
      <c r="H1024" s="10" t="s">
        <v>4038</v>
      </c>
      <c r="I1024" s="10" t="s">
        <v>4038</v>
      </c>
      <c r="J1024" s="14" t="s">
        <v>4734</v>
      </c>
      <c r="K1024" s="15">
        <v>0</v>
      </c>
      <c r="L1024" s="19">
        <v>70.62</v>
      </c>
      <c r="M1024" s="19">
        <v>70.62</v>
      </c>
      <c r="N1024" s="19">
        <v>70.62</v>
      </c>
      <c r="O1024" s="19">
        <v>70.62</v>
      </c>
      <c r="P1024" s="15">
        <v>0</v>
      </c>
      <c r="Q1024" s="16">
        <v>0.4</v>
      </c>
      <c r="R1024" s="17" t="s">
        <v>20</v>
      </c>
      <c r="S1024" s="19">
        <v>8999.81</v>
      </c>
      <c r="T1024" s="14" t="s">
        <v>4735</v>
      </c>
      <c r="U1024" s="12" t="s">
        <v>4736</v>
      </c>
      <c r="V1024" s="12"/>
      <c r="W1024" s="17" t="s">
        <v>4737</v>
      </c>
      <c r="X1024" s="17" t="s">
        <v>4038</v>
      </c>
    </row>
    <row r="1025" spans="1:24" ht="90" x14ac:dyDescent="0.25">
      <c r="A1025" s="10" t="s">
        <v>1182</v>
      </c>
      <c r="B1025" s="10" t="s">
        <v>3899</v>
      </c>
      <c r="C1025" s="14" t="s">
        <v>16</v>
      </c>
      <c r="D1025" s="9" t="s">
        <v>100</v>
      </c>
      <c r="E1025" s="10" t="s">
        <v>3084</v>
      </c>
      <c r="F1025" s="10" t="s">
        <v>1044</v>
      </c>
      <c r="G1025" s="10" t="s">
        <v>4018</v>
      </c>
      <c r="H1025" s="10" t="s">
        <v>911</v>
      </c>
      <c r="I1025" s="10" t="s">
        <v>3658</v>
      </c>
      <c r="J1025" s="14" t="s">
        <v>4738</v>
      </c>
      <c r="K1025" s="15">
        <v>0</v>
      </c>
      <c r="L1025" s="15">
        <v>15</v>
      </c>
      <c r="M1025" s="15">
        <v>15</v>
      </c>
      <c r="N1025" s="15">
        <v>15</v>
      </c>
      <c r="O1025" s="15">
        <v>15</v>
      </c>
      <c r="P1025" s="15">
        <v>0</v>
      </c>
      <c r="Q1025" s="16">
        <v>0.4</v>
      </c>
      <c r="R1025" s="17" t="s">
        <v>20</v>
      </c>
      <c r="S1025" s="16">
        <v>1911.6</v>
      </c>
      <c r="T1025" s="14" t="s">
        <v>4739</v>
      </c>
      <c r="U1025" s="12" t="s">
        <v>4740</v>
      </c>
      <c r="V1025" s="12"/>
      <c r="W1025" s="17" t="s">
        <v>4741</v>
      </c>
      <c r="X1025" s="17" t="s">
        <v>911</v>
      </c>
    </row>
    <row r="1026" spans="1:24" ht="60" x14ac:dyDescent="0.25">
      <c r="A1026" s="10" t="s">
        <v>1189</v>
      </c>
      <c r="B1026" s="10" t="s">
        <v>3874</v>
      </c>
      <c r="C1026" s="14" t="s">
        <v>16</v>
      </c>
      <c r="D1026" s="9" t="s">
        <v>100</v>
      </c>
      <c r="E1026" s="10" t="s">
        <v>4340</v>
      </c>
      <c r="F1026" s="10" t="s">
        <v>2855</v>
      </c>
      <c r="G1026" s="10" t="s">
        <v>4503</v>
      </c>
      <c r="H1026" s="10" t="s">
        <v>4211</v>
      </c>
      <c r="I1026" s="10" t="s">
        <v>4742</v>
      </c>
      <c r="J1026" s="14" t="s">
        <v>4743</v>
      </c>
      <c r="K1026" s="15">
        <v>0</v>
      </c>
      <c r="L1026" s="15">
        <v>300</v>
      </c>
      <c r="M1026" s="15">
        <v>300</v>
      </c>
      <c r="N1026" s="15">
        <v>300</v>
      </c>
      <c r="O1026" s="15">
        <v>300</v>
      </c>
      <c r="P1026" s="15">
        <v>0</v>
      </c>
      <c r="Q1026" s="16">
        <v>0.4</v>
      </c>
      <c r="R1026" s="17" t="s">
        <v>20</v>
      </c>
      <c r="S1026" s="15">
        <v>38232</v>
      </c>
      <c r="T1026" s="14" t="s">
        <v>4744</v>
      </c>
      <c r="U1026" s="12" t="s">
        <v>4745</v>
      </c>
      <c r="V1026" s="12"/>
      <c r="W1026" s="17" t="s">
        <v>4746</v>
      </c>
      <c r="X1026" s="17" t="s">
        <v>4211</v>
      </c>
    </row>
    <row r="1027" spans="1:24" ht="75" x14ac:dyDescent="0.25">
      <c r="A1027" s="10" t="s">
        <v>1194</v>
      </c>
      <c r="B1027" s="10" t="s">
        <v>4220</v>
      </c>
      <c r="C1027" s="14" t="s">
        <v>16</v>
      </c>
      <c r="D1027" s="9" t="s">
        <v>37</v>
      </c>
      <c r="E1027" s="10" t="s">
        <v>4455</v>
      </c>
      <c r="F1027" s="10" t="s">
        <v>4026</v>
      </c>
      <c r="G1027" s="10" t="s">
        <v>4747</v>
      </c>
      <c r="H1027" s="10" t="s">
        <v>120</v>
      </c>
      <c r="I1027" s="10" t="s">
        <v>4748</v>
      </c>
      <c r="J1027" s="14" t="s">
        <v>4749</v>
      </c>
      <c r="K1027" s="15">
        <v>0</v>
      </c>
      <c r="L1027" s="15">
        <v>300</v>
      </c>
      <c r="M1027" s="15">
        <v>300</v>
      </c>
      <c r="N1027" s="15">
        <v>300</v>
      </c>
      <c r="O1027" s="18" t="s">
        <v>17</v>
      </c>
      <c r="P1027" s="15">
        <v>0</v>
      </c>
      <c r="Q1027" s="16">
        <v>0.4</v>
      </c>
      <c r="R1027" s="17" t="s">
        <v>20</v>
      </c>
      <c r="S1027" s="15">
        <v>38232</v>
      </c>
      <c r="T1027" s="14" t="s">
        <v>4750</v>
      </c>
      <c r="U1027" s="12" t="s">
        <v>4751</v>
      </c>
      <c r="V1027" s="12"/>
      <c r="W1027" s="17" t="s">
        <v>17</v>
      </c>
      <c r="X1027" s="17" t="s">
        <v>17</v>
      </c>
    </row>
    <row r="1028" spans="1:24" ht="45" x14ac:dyDescent="0.25">
      <c r="A1028" s="10" t="s">
        <v>1200</v>
      </c>
      <c r="B1028" s="10" t="s">
        <v>4145</v>
      </c>
      <c r="C1028" s="14" t="s">
        <v>16</v>
      </c>
      <c r="D1028" s="9" t="s">
        <v>100</v>
      </c>
      <c r="E1028" s="10" t="s">
        <v>4155</v>
      </c>
      <c r="F1028" s="10" t="s">
        <v>4752</v>
      </c>
      <c r="G1028" s="10" t="s">
        <v>4753</v>
      </c>
      <c r="H1028" s="10" t="s">
        <v>4028</v>
      </c>
      <c r="I1028" s="10" t="s">
        <v>4635</v>
      </c>
      <c r="J1028" s="14" t="s">
        <v>4754</v>
      </c>
      <c r="K1028" s="15">
        <v>0</v>
      </c>
      <c r="L1028" s="15">
        <v>250</v>
      </c>
      <c r="M1028" s="15">
        <v>250</v>
      </c>
      <c r="N1028" s="15">
        <v>250</v>
      </c>
      <c r="O1028" s="15">
        <v>250</v>
      </c>
      <c r="P1028" s="15">
        <v>0</v>
      </c>
      <c r="Q1028" s="16">
        <v>0.4</v>
      </c>
      <c r="R1028" s="17" t="s">
        <v>20</v>
      </c>
      <c r="S1028" s="15">
        <v>31860</v>
      </c>
      <c r="T1028" s="14" t="s">
        <v>4755</v>
      </c>
      <c r="U1028" s="12" t="s">
        <v>4756</v>
      </c>
      <c r="V1028" s="12"/>
      <c r="W1028" s="17" t="s">
        <v>4757</v>
      </c>
      <c r="X1028" s="17" t="s">
        <v>4028</v>
      </c>
    </row>
    <row r="1029" spans="1:24" ht="45" x14ac:dyDescent="0.25">
      <c r="A1029" s="10" t="s">
        <v>1207</v>
      </c>
      <c r="B1029" s="10" t="s">
        <v>4145</v>
      </c>
      <c r="C1029" s="14" t="s">
        <v>16</v>
      </c>
      <c r="D1029" s="9" t="s">
        <v>100</v>
      </c>
      <c r="E1029" s="10" t="s">
        <v>4155</v>
      </c>
      <c r="F1029" s="10" t="s">
        <v>4026</v>
      </c>
      <c r="G1029" s="10" t="s">
        <v>4658</v>
      </c>
      <c r="H1029" s="10" t="s">
        <v>42</v>
      </c>
      <c r="I1029" s="10" t="s">
        <v>4748</v>
      </c>
      <c r="J1029" s="14" t="s">
        <v>4758</v>
      </c>
      <c r="K1029" s="15">
        <v>0</v>
      </c>
      <c r="L1029" s="15">
        <v>250</v>
      </c>
      <c r="M1029" s="15">
        <v>250</v>
      </c>
      <c r="N1029" s="15">
        <v>250</v>
      </c>
      <c r="O1029" s="15">
        <v>250</v>
      </c>
      <c r="P1029" s="15">
        <v>0</v>
      </c>
      <c r="Q1029" s="16">
        <v>0.4</v>
      </c>
      <c r="R1029" s="17" t="s">
        <v>20</v>
      </c>
      <c r="S1029" s="15">
        <v>31860</v>
      </c>
      <c r="T1029" s="14" t="s">
        <v>4759</v>
      </c>
      <c r="U1029" s="12" t="s">
        <v>4760</v>
      </c>
      <c r="V1029" s="12"/>
      <c r="W1029" s="17" t="s">
        <v>4761</v>
      </c>
      <c r="X1029" s="17" t="s">
        <v>4519</v>
      </c>
    </row>
    <row r="1030" spans="1:24" ht="75" x14ac:dyDescent="0.25">
      <c r="A1030" s="10" t="s">
        <v>1216</v>
      </c>
      <c r="B1030" s="10" t="s">
        <v>4280</v>
      </c>
      <c r="C1030" s="14" t="s">
        <v>16</v>
      </c>
      <c r="D1030" s="9" t="s">
        <v>37</v>
      </c>
      <c r="E1030" s="10" t="s">
        <v>4381</v>
      </c>
      <c r="F1030" s="10" t="s">
        <v>4066</v>
      </c>
      <c r="G1030" s="10" t="s">
        <v>4179</v>
      </c>
      <c r="H1030" s="10" t="s">
        <v>120</v>
      </c>
      <c r="I1030" s="10" t="s">
        <v>2039</v>
      </c>
      <c r="J1030" s="14" t="s">
        <v>4762</v>
      </c>
      <c r="K1030" s="15">
        <v>0</v>
      </c>
      <c r="L1030" s="15">
        <v>200</v>
      </c>
      <c r="M1030" s="15">
        <v>200</v>
      </c>
      <c r="N1030" s="15">
        <v>200</v>
      </c>
      <c r="O1030" s="18" t="s">
        <v>17</v>
      </c>
      <c r="P1030" s="15">
        <v>630</v>
      </c>
      <c r="Q1030" s="19">
        <v>6.1</v>
      </c>
      <c r="R1030" s="17" t="s">
        <v>20</v>
      </c>
      <c r="S1030" s="15">
        <v>25488</v>
      </c>
      <c r="T1030" s="14" t="s">
        <v>4763</v>
      </c>
      <c r="U1030" s="12" t="s">
        <v>4764</v>
      </c>
      <c r="V1030" s="12"/>
      <c r="W1030" s="17" t="s">
        <v>17</v>
      </c>
      <c r="X1030" s="17" t="s">
        <v>17</v>
      </c>
    </row>
    <row r="1031" spans="1:24" ht="75" x14ac:dyDescent="0.25">
      <c r="A1031" s="10" t="s">
        <v>1221</v>
      </c>
      <c r="B1031" s="10" t="s">
        <v>4261</v>
      </c>
      <c r="C1031" s="14" t="s">
        <v>16</v>
      </c>
      <c r="D1031" s="9" t="s">
        <v>37</v>
      </c>
      <c r="E1031" s="10" t="s">
        <v>4155</v>
      </c>
      <c r="F1031" s="10" t="s">
        <v>3628</v>
      </c>
      <c r="G1031" s="10" t="s">
        <v>4765</v>
      </c>
      <c r="H1031" s="10" t="s">
        <v>120</v>
      </c>
      <c r="I1031" s="10" t="s">
        <v>2596</v>
      </c>
      <c r="J1031" s="14" t="s">
        <v>189</v>
      </c>
      <c r="K1031" s="15">
        <v>0</v>
      </c>
      <c r="L1031" s="15">
        <v>750</v>
      </c>
      <c r="M1031" s="15">
        <v>750</v>
      </c>
      <c r="N1031" s="15">
        <v>750</v>
      </c>
      <c r="O1031" s="18" t="s">
        <v>17</v>
      </c>
      <c r="P1031" s="15">
        <v>1260</v>
      </c>
      <c r="Q1031" s="19">
        <v>6.1</v>
      </c>
      <c r="R1031" s="17" t="s">
        <v>22</v>
      </c>
      <c r="S1031" s="15">
        <v>85845</v>
      </c>
      <c r="T1031" s="14" t="s">
        <v>4766</v>
      </c>
      <c r="U1031" s="12" t="s">
        <v>4767</v>
      </c>
      <c r="V1031" s="12"/>
      <c r="W1031" s="17" t="s">
        <v>17</v>
      </c>
      <c r="X1031" s="17" t="s">
        <v>17</v>
      </c>
    </row>
    <row r="1032" spans="1:24" ht="30" x14ac:dyDescent="0.25">
      <c r="A1032" s="10" t="s">
        <v>1226</v>
      </c>
      <c r="B1032" s="10" t="s">
        <v>4069</v>
      </c>
      <c r="C1032" s="14" t="s">
        <v>16</v>
      </c>
      <c r="D1032" s="9" t="s">
        <v>37</v>
      </c>
      <c r="E1032" s="10" t="s">
        <v>4030</v>
      </c>
      <c r="F1032" s="10" t="s">
        <v>44</v>
      </c>
      <c r="G1032" s="10" t="s">
        <v>4187</v>
      </c>
      <c r="H1032" s="10" t="s">
        <v>120</v>
      </c>
      <c r="I1032" s="10" t="s">
        <v>4188</v>
      </c>
      <c r="J1032" s="14" t="s">
        <v>4768</v>
      </c>
      <c r="K1032" s="15">
        <v>0</v>
      </c>
      <c r="L1032" s="15">
        <v>150</v>
      </c>
      <c r="M1032" s="15">
        <v>150</v>
      </c>
      <c r="N1032" s="15">
        <v>150</v>
      </c>
      <c r="O1032" s="18" t="s">
        <v>17</v>
      </c>
      <c r="P1032" s="15">
        <v>400</v>
      </c>
      <c r="Q1032" s="19">
        <v>6.1</v>
      </c>
      <c r="R1032" s="17" t="s">
        <v>20</v>
      </c>
      <c r="S1032" s="15">
        <v>19116</v>
      </c>
      <c r="T1032" s="14" t="s">
        <v>4769</v>
      </c>
      <c r="U1032" s="12" t="s">
        <v>4770</v>
      </c>
      <c r="V1032" s="12"/>
      <c r="W1032" s="17" t="s">
        <v>17</v>
      </c>
      <c r="X1032" s="17" t="s">
        <v>17</v>
      </c>
    </row>
    <row r="1033" spans="1:24" ht="60" x14ac:dyDescent="0.25">
      <c r="A1033" s="10" t="s">
        <v>1230</v>
      </c>
      <c r="B1033" s="10" t="s">
        <v>3275</v>
      </c>
      <c r="C1033" s="14" t="s">
        <v>16</v>
      </c>
      <c r="D1033" s="9" t="s">
        <v>134</v>
      </c>
      <c r="E1033" s="10" t="s">
        <v>3928</v>
      </c>
      <c r="F1033" s="10" t="s">
        <v>4103</v>
      </c>
      <c r="G1033" s="10" t="s">
        <v>2938</v>
      </c>
      <c r="H1033" s="10" t="s">
        <v>2466</v>
      </c>
      <c r="I1033" s="10" t="s">
        <v>3274</v>
      </c>
      <c r="J1033" s="14" t="s">
        <v>4771</v>
      </c>
      <c r="K1033" s="15">
        <v>0</v>
      </c>
      <c r="L1033" s="15">
        <v>10</v>
      </c>
      <c r="M1033" s="15">
        <v>10</v>
      </c>
      <c r="N1033" s="15">
        <v>10</v>
      </c>
      <c r="O1033" s="18" t="s">
        <v>17</v>
      </c>
      <c r="P1033" s="15">
        <v>0</v>
      </c>
      <c r="Q1033" s="16">
        <v>0.4</v>
      </c>
      <c r="R1033" s="17" t="s">
        <v>20</v>
      </c>
      <c r="S1033" s="16">
        <v>1274.4000000000001</v>
      </c>
      <c r="T1033" s="14" t="s">
        <v>4772</v>
      </c>
      <c r="U1033" s="12" t="s">
        <v>4773</v>
      </c>
      <c r="V1033" s="12"/>
      <c r="W1033" s="17" t="s">
        <v>17</v>
      </c>
      <c r="X1033" s="17" t="s">
        <v>17</v>
      </c>
    </row>
    <row r="1034" spans="1:24" ht="75" x14ac:dyDescent="0.25">
      <c r="A1034" s="10" t="s">
        <v>1236</v>
      </c>
      <c r="B1034" s="10" t="s">
        <v>3275</v>
      </c>
      <c r="C1034" s="14" t="s">
        <v>16</v>
      </c>
      <c r="D1034" s="9" t="s">
        <v>134</v>
      </c>
      <c r="E1034" s="10" t="s">
        <v>3149</v>
      </c>
      <c r="F1034" s="10" t="s">
        <v>4103</v>
      </c>
      <c r="G1034" s="10" t="s">
        <v>2938</v>
      </c>
      <c r="H1034" s="10" t="s">
        <v>2466</v>
      </c>
      <c r="I1034" s="10" t="s">
        <v>3274</v>
      </c>
      <c r="J1034" s="14" t="s">
        <v>4774</v>
      </c>
      <c r="K1034" s="15">
        <v>0</v>
      </c>
      <c r="L1034" s="15">
        <v>15</v>
      </c>
      <c r="M1034" s="15">
        <v>15</v>
      </c>
      <c r="N1034" s="15">
        <v>15</v>
      </c>
      <c r="O1034" s="18" t="s">
        <v>17</v>
      </c>
      <c r="P1034" s="15">
        <v>0</v>
      </c>
      <c r="Q1034" s="16">
        <v>0.4</v>
      </c>
      <c r="R1034" s="17" t="s">
        <v>20</v>
      </c>
      <c r="S1034" s="16">
        <v>1911.6</v>
      </c>
      <c r="T1034" s="14" t="s">
        <v>4775</v>
      </c>
      <c r="U1034" s="12" t="s">
        <v>4776</v>
      </c>
      <c r="V1034" s="12"/>
      <c r="W1034" s="17" t="s">
        <v>17</v>
      </c>
      <c r="X1034" s="17" t="s">
        <v>17</v>
      </c>
    </row>
    <row r="1035" spans="1:24" ht="90" x14ac:dyDescent="0.25">
      <c r="A1035" s="10" t="s">
        <v>1241</v>
      </c>
      <c r="B1035" s="10" t="s">
        <v>3275</v>
      </c>
      <c r="C1035" s="14" t="s">
        <v>16</v>
      </c>
      <c r="D1035" s="9" t="s">
        <v>100</v>
      </c>
      <c r="E1035" s="10" t="s">
        <v>3928</v>
      </c>
      <c r="F1035" s="10" t="s">
        <v>4103</v>
      </c>
      <c r="G1035" s="10" t="s">
        <v>2938</v>
      </c>
      <c r="H1035" s="10" t="s">
        <v>3084</v>
      </c>
      <c r="I1035" s="10" t="s">
        <v>3274</v>
      </c>
      <c r="J1035" s="14" t="s">
        <v>4777</v>
      </c>
      <c r="K1035" s="15">
        <v>0</v>
      </c>
      <c r="L1035" s="15">
        <v>10</v>
      </c>
      <c r="M1035" s="15">
        <v>10</v>
      </c>
      <c r="N1035" s="15">
        <v>10</v>
      </c>
      <c r="O1035" s="15">
        <v>10</v>
      </c>
      <c r="P1035" s="15">
        <v>0</v>
      </c>
      <c r="Q1035" s="16">
        <v>0.4</v>
      </c>
      <c r="R1035" s="17" t="s">
        <v>20</v>
      </c>
      <c r="S1035" s="16">
        <v>1274.4000000000001</v>
      </c>
      <c r="T1035" s="14" t="s">
        <v>4778</v>
      </c>
      <c r="U1035" s="12" t="s">
        <v>4779</v>
      </c>
      <c r="V1035" s="12"/>
      <c r="W1035" s="17" t="s">
        <v>4780</v>
      </c>
      <c r="X1035" s="17" t="s">
        <v>3084</v>
      </c>
    </row>
    <row r="1036" spans="1:24" ht="90" x14ac:dyDescent="0.25">
      <c r="A1036" s="10" t="s">
        <v>1244</v>
      </c>
      <c r="B1036" s="10" t="s">
        <v>3275</v>
      </c>
      <c r="C1036" s="14" t="s">
        <v>16</v>
      </c>
      <c r="D1036" s="9" t="s">
        <v>100</v>
      </c>
      <c r="E1036" s="10" t="s">
        <v>3928</v>
      </c>
      <c r="F1036" s="10" t="s">
        <v>4103</v>
      </c>
      <c r="G1036" s="10" t="s">
        <v>2938</v>
      </c>
      <c r="H1036" s="10" t="s">
        <v>3084</v>
      </c>
      <c r="I1036" s="10" t="s">
        <v>3274</v>
      </c>
      <c r="J1036" s="14" t="s">
        <v>4781</v>
      </c>
      <c r="K1036" s="15">
        <v>0</v>
      </c>
      <c r="L1036" s="15">
        <v>10</v>
      </c>
      <c r="M1036" s="15">
        <v>10</v>
      </c>
      <c r="N1036" s="15">
        <v>10</v>
      </c>
      <c r="O1036" s="15">
        <v>10</v>
      </c>
      <c r="P1036" s="15">
        <v>0</v>
      </c>
      <c r="Q1036" s="16">
        <v>0.4</v>
      </c>
      <c r="R1036" s="17" t="s">
        <v>20</v>
      </c>
      <c r="S1036" s="16">
        <v>1274.4000000000001</v>
      </c>
      <c r="T1036" s="14" t="s">
        <v>4782</v>
      </c>
      <c r="U1036" s="12" t="s">
        <v>4783</v>
      </c>
      <c r="V1036" s="12"/>
      <c r="W1036" s="17" t="s">
        <v>4784</v>
      </c>
      <c r="X1036" s="17" t="s">
        <v>3084</v>
      </c>
    </row>
    <row r="1037" spans="1:24" ht="90" x14ac:dyDescent="0.25">
      <c r="A1037" s="10" t="s">
        <v>1249</v>
      </c>
      <c r="B1037" s="10" t="s">
        <v>3928</v>
      </c>
      <c r="C1037" s="14" t="s">
        <v>16</v>
      </c>
      <c r="D1037" s="9" t="s">
        <v>100</v>
      </c>
      <c r="E1037" s="10" t="s">
        <v>3149</v>
      </c>
      <c r="F1037" s="10" t="s">
        <v>4103</v>
      </c>
      <c r="G1037" s="10" t="s">
        <v>2938</v>
      </c>
      <c r="H1037" s="10" t="s">
        <v>3084</v>
      </c>
      <c r="I1037" s="10" t="s">
        <v>3274</v>
      </c>
      <c r="J1037" s="14" t="s">
        <v>4785</v>
      </c>
      <c r="K1037" s="15">
        <v>0</v>
      </c>
      <c r="L1037" s="15">
        <v>10</v>
      </c>
      <c r="M1037" s="15">
        <v>10</v>
      </c>
      <c r="N1037" s="15">
        <v>10</v>
      </c>
      <c r="O1037" s="15">
        <v>10</v>
      </c>
      <c r="P1037" s="15">
        <v>0</v>
      </c>
      <c r="Q1037" s="16">
        <v>0.4</v>
      </c>
      <c r="R1037" s="17" t="s">
        <v>20</v>
      </c>
      <c r="S1037" s="16">
        <v>1274.4000000000001</v>
      </c>
      <c r="T1037" s="14" t="s">
        <v>4786</v>
      </c>
      <c r="U1037" s="12" t="s">
        <v>4787</v>
      </c>
      <c r="V1037" s="12"/>
      <c r="W1037" s="17" t="s">
        <v>4788</v>
      </c>
      <c r="X1037" s="17" t="s">
        <v>3084</v>
      </c>
    </row>
    <row r="1038" spans="1:24" ht="90" x14ac:dyDescent="0.25">
      <c r="A1038" s="10" t="s">
        <v>1254</v>
      </c>
      <c r="B1038" s="10" t="s">
        <v>3928</v>
      </c>
      <c r="C1038" s="14" t="s">
        <v>16</v>
      </c>
      <c r="D1038" s="9" t="s">
        <v>100</v>
      </c>
      <c r="E1038" s="10" t="s">
        <v>3149</v>
      </c>
      <c r="F1038" s="10" t="s">
        <v>3209</v>
      </c>
      <c r="G1038" s="10" t="s">
        <v>3084</v>
      </c>
      <c r="H1038" s="10" t="s">
        <v>3084</v>
      </c>
      <c r="I1038" s="10" t="s">
        <v>3899</v>
      </c>
      <c r="J1038" s="14" t="s">
        <v>4789</v>
      </c>
      <c r="K1038" s="15">
        <v>0</v>
      </c>
      <c r="L1038" s="15">
        <v>10</v>
      </c>
      <c r="M1038" s="15">
        <v>10</v>
      </c>
      <c r="N1038" s="15">
        <v>10</v>
      </c>
      <c r="O1038" s="15">
        <v>10</v>
      </c>
      <c r="P1038" s="15">
        <v>0</v>
      </c>
      <c r="Q1038" s="16">
        <v>0.4</v>
      </c>
      <c r="R1038" s="17" t="s">
        <v>20</v>
      </c>
      <c r="S1038" s="16">
        <v>1274.4000000000001</v>
      </c>
      <c r="T1038" s="14" t="s">
        <v>4790</v>
      </c>
      <c r="U1038" s="12" t="s">
        <v>4791</v>
      </c>
      <c r="V1038" s="12"/>
      <c r="W1038" s="17" t="s">
        <v>4792</v>
      </c>
      <c r="X1038" s="17" t="s">
        <v>3084</v>
      </c>
    </row>
    <row r="1039" spans="1:24" ht="90" x14ac:dyDescent="0.25">
      <c r="A1039" s="10" t="s">
        <v>1258</v>
      </c>
      <c r="B1039" s="10" t="s">
        <v>4103</v>
      </c>
      <c r="C1039" s="14" t="s">
        <v>16</v>
      </c>
      <c r="D1039" s="9" t="s">
        <v>134</v>
      </c>
      <c r="E1039" s="10" t="s">
        <v>3209</v>
      </c>
      <c r="F1039" s="10" t="s">
        <v>2295</v>
      </c>
      <c r="G1039" s="10" t="s">
        <v>4518</v>
      </c>
      <c r="H1039" s="10" t="s">
        <v>2466</v>
      </c>
      <c r="I1039" s="10" t="s">
        <v>2938</v>
      </c>
      <c r="J1039" s="14" t="s">
        <v>4793</v>
      </c>
      <c r="K1039" s="15">
        <v>0</v>
      </c>
      <c r="L1039" s="15">
        <v>10</v>
      </c>
      <c r="M1039" s="15">
        <v>10</v>
      </c>
      <c r="N1039" s="15">
        <v>10</v>
      </c>
      <c r="O1039" s="18" t="s">
        <v>17</v>
      </c>
      <c r="P1039" s="15">
        <v>0</v>
      </c>
      <c r="Q1039" s="16">
        <v>0.4</v>
      </c>
      <c r="R1039" s="17" t="s">
        <v>20</v>
      </c>
      <c r="S1039" s="16">
        <v>1274.4000000000001</v>
      </c>
      <c r="T1039" s="14" t="s">
        <v>4794</v>
      </c>
      <c r="U1039" s="12" t="s">
        <v>4795</v>
      </c>
      <c r="V1039" s="12"/>
      <c r="W1039" s="17" t="s">
        <v>17</v>
      </c>
      <c r="X1039" s="17" t="s">
        <v>17</v>
      </c>
    </row>
    <row r="1040" spans="1:24" ht="75" x14ac:dyDescent="0.25">
      <c r="A1040" s="10" t="s">
        <v>1264</v>
      </c>
      <c r="B1040" s="10" t="s">
        <v>4103</v>
      </c>
      <c r="C1040" s="14" t="s">
        <v>16</v>
      </c>
      <c r="D1040" s="9" t="s">
        <v>134</v>
      </c>
      <c r="E1040" s="10" t="s">
        <v>3209</v>
      </c>
      <c r="F1040" s="10" t="s">
        <v>2295</v>
      </c>
      <c r="G1040" s="10" t="s">
        <v>4518</v>
      </c>
      <c r="H1040" s="10" t="s">
        <v>2466</v>
      </c>
      <c r="I1040" s="10" t="s">
        <v>2938</v>
      </c>
      <c r="J1040" s="14" t="s">
        <v>4796</v>
      </c>
      <c r="K1040" s="15">
        <v>0</v>
      </c>
      <c r="L1040" s="15">
        <v>10</v>
      </c>
      <c r="M1040" s="15">
        <v>10</v>
      </c>
      <c r="N1040" s="15">
        <v>10</v>
      </c>
      <c r="O1040" s="18" t="s">
        <v>17</v>
      </c>
      <c r="P1040" s="15">
        <v>0</v>
      </c>
      <c r="Q1040" s="16">
        <v>0.4</v>
      </c>
      <c r="R1040" s="17" t="s">
        <v>20</v>
      </c>
      <c r="S1040" s="16">
        <v>1274.4000000000001</v>
      </c>
      <c r="T1040" s="14" t="s">
        <v>4797</v>
      </c>
      <c r="U1040" s="12" t="s">
        <v>4798</v>
      </c>
      <c r="V1040" s="12"/>
      <c r="W1040" s="17" t="s">
        <v>17</v>
      </c>
      <c r="X1040" s="17" t="s">
        <v>17</v>
      </c>
    </row>
    <row r="1041" spans="1:24" ht="75" x14ac:dyDescent="0.25">
      <c r="A1041" s="10" t="s">
        <v>1269</v>
      </c>
      <c r="B1041" s="10" t="s">
        <v>4103</v>
      </c>
      <c r="C1041" s="14" t="s">
        <v>16</v>
      </c>
      <c r="D1041" s="9" t="s">
        <v>134</v>
      </c>
      <c r="E1041" s="10" t="s">
        <v>3209</v>
      </c>
      <c r="F1041" s="10" t="s">
        <v>2295</v>
      </c>
      <c r="G1041" s="10" t="s">
        <v>4518</v>
      </c>
      <c r="H1041" s="10" t="s">
        <v>2466</v>
      </c>
      <c r="I1041" s="10" t="s">
        <v>2938</v>
      </c>
      <c r="J1041" s="14" t="s">
        <v>4799</v>
      </c>
      <c r="K1041" s="15">
        <v>0</v>
      </c>
      <c r="L1041" s="15">
        <v>15</v>
      </c>
      <c r="M1041" s="15">
        <v>15</v>
      </c>
      <c r="N1041" s="15">
        <v>15</v>
      </c>
      <c r="O1041" s="18" t="s">
        <v>17</v>
      </c>
      <c r="P1041" s="15">
        <v>0</v>
      </c>
      <c r="Q1041" s="16">
        <v>0.4</v>
      </c>
      <c r="R1041" s="17" t="s">
        <v>20</v>
      </c>
      <c r="S1041" s="16">
        <v>1911.6</v>
      </c>
      <c r="T1041" s="14" t="s">
        <v>4800</v>
      </c>
      <c r="U1041" s="12" t="s">
        <v>4801</v>
      </c>
      <c r="V1041" s="12"/>
      <c r="W1041" s="17" t="s">
        <v>17</v>
      </c>
      <c r="X1041" s="17" t="s">
        <v>17</v>
      </c>
    </row>
    <row r="1042" spans="1:24" ht="75" x14ac:dyDescent="0.25">
      <c r="A1042" s="10" t="s">
        <v>1274</v>
      </c>
      <c r="B1042" s="10" t="s">
        <v>4103</v>
      </c>
      <c r="C1042" s="14" t="s">
        <v>16</v>
      </c>
      <c r="D1042" s="9" t="s">
        <v>134</v>
      </c>
      <c r="E1042" s="10" t="s">
        <v>3209</v>
      </c>
      <c r="F1042" s="10" t="s">
        <v>2295</v>
      </c>
      <c r="G1042" s="10" t="s">
        <v>4518</v>
      </c>
      <c r="H1042" s="10" t="s">
        <v>2466</v>
      </c>
      <c r="I1042" s="10" t="s">
        <v>2938</v>
      </c>
      <c r="J1042" s="14" t="s">
        <v>4802</v>
      </c>
      <c r="K1042" s="15">
        <v>0</v>
      </c>
      <c r="L1042" s="15">
        <v>10</v>
      </c>
      <c r="M1042" s="15">
        <v>10</v>
      </c>
      <c r="N1042" s="15">
        <v>10</v>
      </c>
      <c r="O1042" s="18" t="s">
        <v>17</v>
      </c>
      <c r="P1042" s="15">
        <v>0</v>
      </c>
      <c r="Q1042" s="16">
        <v>0.4</v>
      </c>
      <c r="R1042" s="17" t="s">
        <v>20</v>
      </c>
      <c r="S1042" s="16">
        <v>1274.4000000000001</v>
      </c>
      <c r="T1042" s="14" t="s">
        <v>4803</v>
      </c>
      <c r="U1042" s="12" t="s">
        <v>4804</v>
      </c>
      <c r="V1042" s="12"/>
      <c r="W1042" s="17" t="s">
        <v>17</v>
      </c>
      <c r="X1042" s="17" t="s">
        <v>17</v>
      </c>
    </row>
    <row r="1043" spans="1:24" ht="105" x14ac:dyDescent="0.25">
      <c r="A1043" s="10" t="s">
        <v>1278</v>
      </c>
      <c r="B1043" s="10" t="s">
        <v>3757</v>
      </c>
      <c r="C1043" s="14" t="s">
        <v>16</v>
      </c>
      <c r="D1043" s="9" t="s">
        <v>100</v>
      </c>
      <c r="E1043" s="10" t="s">
        <v>3667</v>
      </c>
      <c r="F1043" s="10" t="s">
        <v>3667</v>
      </c>
      <c r="G1043" s="10" t="s">
        <v>1072</v>
      </c>
      <c r="H1043" s="10" t="s">
        <v>3084</v>
      </c>
      <c r="I1043" s="10" t="s">
        <v>3294</v>
      </c>
      <c r="J1043" s="14" t="s">
        <v>4805</v>
      </c>
      <c r="K1043" s="15">
        <v>0</v>
      </c>
      <c r="L1043" s="16">
        <v>7.5</v>
      </c>
      <c r="M1043" s="16">
        <v>7.5</v>
      </c>
      <c r="N1043" s="16">
        <v>7.5</v>
      </c>
      <c r="O1043" s="16">
        <v>7.5</v>
      </c>
      <c r="P1043" s="15">
        <v>0</v>
      </c>
      <c r="Q1043" s="16">
        <v>0.4</v>
      </c>
      <c r="R1043" s="17" t="s">
        <v>20</v>
      </c>
      <c r="S1043" s="16">
        <v>955.8</v>
      </c>
      <c r="T1043" s="14" t="s">
        <v>4806</v>
      </c>
      <c r="U1043" s="12" t="s">
        <v>4807</v>
      </c>
      <c r="V1043" s="12"/>
      <c r="W1043" s="17" t="s">
        <v>4808</v>
      </c>
      <c r="X1043" s="17" t="s">
        <v>3084</v>
      </c>
    </row>
    <row r="1044" spans="1:24" ht="105" x14ac:dyDescent="0.25">
      <c r="A1044" s="10" t="s">
        <v>1283</v>
      </c>
      <c r="B1044" s="10" t="s">
        <v>3757</v>
      </c>
      <c r="C1044" s="14" t="s">
        <v>16</v>
      </c>
      <c r="D1044" s="9" t="s">
        <v>100</v>
      </c>
      <c r="E1044" s="10" t="s">
        <v>3667</v>
      </c>
      <c r="F1044" s="10" t="s">
        <v>3667</v>
      </c>
      <c r="G1044" s="10" t="s">
        <v>1072</v>
      </c>
      <c r="H1044" s="10" t="s">
        <v>1695</v>
      </c>
      <c r="I1044" s="10" t="s">
        <v>3294</v>
      </c>
      <c r="J1044" s="14" t="s">
        <v>4809</v>
      </c>
      <c r="K1044" s="15">
        <v>0</v>
      </c>
      <c r="L1044" s="15">
        <v>10</v>
      </c>
      <c r="M1044" s="15">
        <v>10</v>
      </c>
      <c r="N1044" s="15">
        <v>10</v>
      </c>
      <c r="O1044" s="15">
        <v>10</v>
      </c>
      <c r="P1044" s="15">
        <v>0</v>
      </c>
      <c r="Q1044" s="16">
        <v>0.4</v>
      </c>
      <c r="R1044" s="17" t="s">
        <v>20</v>
      </c>
      <c r="S1044" s="15">
        <v>550</v>
      </c>
      <c r="T1044" s="14" t="s">
        <v>4810</v>
      </c>
      <c r="U1044" s="12" t="s">
        <v>4811</v>
      </c>
      <c r="V1044" s="12"/>
      <c r="W1044" s="17" t="s">
        <v>4812</v>
      </c>
      <c r="X1044" s="17" t="s">
        <v>1695</v>
      </c>
    </row>
    <row r="1045" spans="1:24" ht="90" x14ac:dyDescent="0.25">
      <c r="A1045" s="10" t="s">
        <v>1288</v>
      </c>
      <c r="B1045" s="10" t="s">
        <v>3757</v>
      </c>
      <c r="C1045" s="14" t="s">
        <v>16</v>
      </c>
      <c r="D1045" s="9" t="s">
        <v>100</v>
      </c>
      <c r="E1045" s="10" t="s">
        <v>3667</v>
      </c>
      <c r="F1045" s="10" t="s">
        <v>3667</v>
      </c>
      <c r="G1045" s="10" t="s">
        <v>1072</v>
      </c>
      <c r="H1045" s="10" t="s">
        <v>1695</v>
      </c>
      <c r="I1045" s="10" t="s">
        <v>3294</v>
      </c>
      <c r="J1045" s="14" t="s">
        <v>4813</v>
      </c>
      <c r="K1045" s="15">
        <v>0</v>
      </c>
      <c r="L1045" s="15">
        <v>10</v>
      </c>
      <c r="M1045" s="15">
        <v>10</v>
      </c>
      <c r="N1045" s="15">
        <v>10</v>
      </c>
      <c r="O1045" s="15">
        <v>10</v>
      </c>
      <c r="P1045" s="15">
        <v>0</v>
      </c>
      <c r="Q1045" s="16">
        <v>0.4</v>
      </c>
      <c r="R1045" s="17" t="s">
        <v>20</v>
      </c>
      <c r="S1045" s="16">
        <v>1274.4000000000001</v>
      </c>
      <c r="T1045" s="14" t="s">
        <v>4814</v>
      </c>
      <c r="U1045" s="12" t="s">
        <v>4815</v>
      </c>
      <c r="V1045" s="12"/>
      <c r="W1045" s="17" t="s">
        <v>4816</v>
      </c>
      <c r="X1045" s="17" t="s">
        <v>1695</v>
      </c>
    </row>
    <row r="1046" spans="1:24" ht="90" x14ac:dyDescent="0.25">
      <c r="A1046" s="10" t="s">
        <v>1291</v>
      </c>
      <c r="B1046" s="10" t="s">
        <v>3757</v>
      </c>
      <c r="C1046" s="14" t="s">
        <v>16</v>
      </c>
      <c r="D1046" s="9" t="s">
        <v>100</v>
      </c>
      <c r="E1046" s="10" t="s">
        <v>3667</v>
      </c>
      <c r="F1046" s="10" t="s">
        <v>3667</v>
      </c>
      <c r="G1046" s="10" t="s">
        <v>1072</v>
      </c>
      <c r="H1046" s="10" t="s">
        <v>1695</v>
      </c>
      <c r="I1046" s="10" t="s">
        <v>3294</v>
      </c>
      <c r="J1046" s="14" t="s">
        <v>4817</v>
      </c>
      <c r="K1046" s="15">
        <v>0</v>
      </c>
      <c r="L1046" s="16">
        <v>7.5</v>
      </c>
      <c r="M1046" s="16">
        <v>7.5</v>
      </c>
      <c r="N1046" s="16">
        <v>7.5</v>
      </c>
      <c r="O1046" s="16">
        <v>7.5</v>
      </c>
      <c r="P1046" s="15">
        <v>0</v>
      </c>
      <c r="Q1046" s="16">
        <v>0.4</v>
      </c>
      <c r="R1046" s="17" t="s">
        <v>20</v>
      </c>
      <c r="S1046" s="16">
        <v>955.8</v>
      </c>
      <c r="T1046" s="14" t="s">
        <v>4818</v>
      </c>
      <c r="U1046" s="12" t="s">
        <v>4819</v>
      </c>
      <c r="V1046" s="12"/>
      <c r="W1046" s="17" t="s">
        <v>4820</v>
      </c>
      <c r="X1046" s="17" t="s">
        <v>1695</v>
      </c>
    </row>
    <row r="1047" spans="1:24" ht="45" x14ac:dyDescent="0.25">
      <c r="A1047" s="10" t="s">
        <v>1296</v>
      </c>
      <c r="B1047" s="10" t="s">
        <v>4018</v>
      </c>
      <c r="C1047" s="14" t="s">
        <v>16</v>
      </c>
      <c r="D1047" s="9" t="s">
        <v>100</v>
      </c>
      <c r="E1047" s="10" t="s">
        <v>4242</v>
      </c>
      <c r="F1047" s="10" t="s">
        <v>4020</v>
      </c>
      <c r="G1047" s="10" t="s">
        <v>4021</v>
      </c>
      <c r="H1047" s="10" t="s">
        <v>4046</v>
      </c>
      <c r="I1047" s="10" t="s">
        <v>4007</v>
      </c>
      <c r="J1047" s="14" t="s">
        <v>4821</v>
      </c>
      <c r="K1047" s="15">
        <v>0</v>
      </c>
      <c r="L1047" s="15">
        <v>15</v>
      </c>
      <c r="M1047" s="15">
        <v>15</v>
      </c>
      <c r="N1047" s="15">
        <v>15</v>
      </c>
      <c r="O1047" s="15">
        <v>15</v>
      </c>
      <c r="P1047" s="15">
        <v>0</v>
      </c>
      <c r="Q1047" s="16">
        <v>0.4</v>
      </c>
      <c r="R1047" s="17" t="s">
        <v>20</v>
      </c>
      <c r="S1047" s="15">
        <v>550</v>
      </c>
      <c r="T1047" s="14" t="s">
        <v>4822</v>
      </c>
      <c r="U1047" s="12" t="s">
        <v>4823</v>
      </c>
      <c r="V1047" s="12"/>
      <c r="W1047" s="17" t="s">
        <v>4824</v>
      </c>
      <c r="X1047" s="17" t="s">
        <v>4046</v>
      </c>
    </row>
    <row r="1048" spans="1:24" ht="105" x14ac:dyDescent="0.25">
      <c r="A1048" s="10" t="s">
        <v>1303</v>
      </c>
      <c r="B1048" s="10" t="s">
        <v>4038</v>
      </c>
      <c r="C1048" s="14" t="s">
        <v>16</v>
      </c>
      <c r="D1048" s="9" t="s">
        <v>134</v>
      </c>
      <c r="E1048" s="10" t="s">
        <v>3602</v>
      </c>
      <c r="F1048" s="10" t="s">
        <v>4629</v>
      </c>
      <c r="G1048" s="10" t="s">
        <v>4825</v>
      </c>
      <c r="H1048" s="10" t="s">
        <v>42</v>
      </c>
      <c r="I1048" s="10" t="s">
        <v>4752</v>
      </c>
      <c r="J1048" s="14" t="s">
        <v>4826</v>
      </c>
      <c r="K1048" s="15">
        <v>17</v>
      </c>
      <c r="L1048" s="15">
        <v>18</v>
      </c>
      <c r="M1048" s="15">
        <v>35</v>
      </c>
      <c r="N1048" s="15">
        <v>35</v>
      </c>
      <c r="O1048" s="18" t="s">
        <v>17</v>
      </c>
      <c r="P1048" s="15">
        <v>0</v>
      </c>
      <c r="Q1048" s="16">
        <v>0.4</v>
      </c>
      <c r="R1048" s="17" t="s">
        <v>20</v>
      </c>
      <c r="S1048" s="19">
        <v>1508.04</v>
      </c>
      <c r="T1048" s="14" t="s">
        <v>4827</v>
      </c>
      <c r="U1048" s="12" t="s">
        <v>4828</v>
      </c>
      <c r="V1048" s="12"/>
      <c r="W1048" s="17" t="s">
        <v>17</v>
      </c>
      <c r="X1048" s="17" t="s">
        <v>17</v>
      </c>
    </row>
    <row r="1049" spans="1:24" ht="90" x14ac:dyDescent="0.25">
      <c r="A1049" s="10" t="s">
        <v>1307</v>
      </c>
      <c r="B1049" s="10" t="s">
        <v>3274</v>
      </c>
      <c r="C1049" s="14" t="s">
        <v>16</v>
      </c>
      <c r="D1049" s="9" t="s">
        <v>100</v>
      </c>
      <c r="E1049" s="10" t="s">
        <v>421</v>
      </c>
      <c r="F1049" s="10" t="s">
        <v>3084</v>
      </c>
      <c r="G1049" s="10" t="s">
        <v>4132</v>
      </c>
      <c r="H1049" s="10" t="s">
        <v>3460</v>
      </c>
      <c r="I1049" s="10" t="s">
        <v>1044</v>
      </c>
      <c r="J1049" s="14" t="s">
        <v>2919</v>
      </c>
      <c r="K1049" s="15">
        <v>0</v>
      </c>
      <c r="L1049" s="19">
        <v>0.12</v>
      </c>
      <c r="M1049" s="19">
        <v>0.12</v>
      </c>
      <c r="N1049" s="19">
        <v>0.12</v>
      </c>
      <c r="O1049" s="19">
        <v>0.12</v>
      </c>
      <c r="P1049" s="15">
        <v>0</v>
      </c>
      <c r="Q1049" s="16">
        <v>0.4</v>
      </c>
      <c r="R1049" s="17" t="s">
        <v>20</v>
      </c>
      <c r="S1049" s="15">
        <v>550</v>
      </c>
      <c r="T1049" s="14" t="s">
        <v>4829</v>
      </c>
      <c r="U1049" s="12" t="s">
        <v>4830</v>
      </c>
      <c r="V1049" s="12"/>
      <c r="W1049" s="17" t="s">
        <v>4831</v>
      </c>
      <c r="X1049" s="17" t="s">
        <v>3460</v>
      </c>
    </row>
    <row r="1050" spans="1:24" ht="60" x14ac:dyDescent="0.25">
      <c r="A1050" s="10" t="s">
        <v>1311</v>
      </c>
      <c r="B1050" s="10" t="s">
        <v>3123</v>
      </c>
      <c r="C1050" s="14" t="s">
        <v>16</v>
      </c>
      <c r="D1050" s="9" t="s">
        <v>100</v>
      </c>
      <c r="E1050" s="10" t="s">
        <v>3899</v>
      </c>
      <c r="F1050" s="10" t="s">
        <v>3161</v>
      </c>
      <c r="G1050" s="10" t="s">
        <v>4257</v>
      </c>
      <c r="H1050" s="10" t="s">
        <v>4265</v>
      </c>
      <c r="I1050" s="10" t="s">
        <v>3386</v>
      </c>
      <c r="J1050" s="14" t="s">
        <v>4832</v>
      </c>
      <c r="K1050" s="15">
        <v>50</v>
      </c>
      <c r="L1050" s="15">
        <v>50</v>
      </c>
      <c r="M1050" s="15">
        <v>100</v>
      </c>
      <c r="N1050" s="15">
        <v>100</v>
      </c>
      <c r="O1050" s="15">
        <v>100</v>
      </c>
      <c r="P1050" s="15">
        <v>0</v>
      </c>
      <c r="Q1050" s="16">
        <v>0.4</v>
      </c>
      <c r="R1050" s="17" t="s">
        <v>20</v>
      </c>
      <c r="S1050" s="15">
        <v>6372</v>
      </c>
      <c r="T1050" s="14" t="s">
        <v>4833</v>
      </c>
      <c r="U1050" s="12" t="s">
        <v>4834</v>
      </c>
      <c r="V1050" s="12"/>
      <c r="W1050" s="17" t="s">
        <v>4835</v>
      </c>
      <c r="X1050" s="17" t="s">
        <v>4265</v>
      </c>
    </row>
    <row r="1051" spans="1:24" ht="75" x14ac:dyDescent="0.25">
      <c r="A1051" s="10" t="s">
        <v>1314</v>
      </c>
      <c r="B1051" s="10" t="s">
        <v>3934</v>
      </c>
      <c r="C1051" s="14" t="s">
        <v>16</v>
      </c>
      <c r="D1051" s="9" t="s">
        <v>134</v>
      </c>
      <c r="E1051" s="10" t="s">
        <v>2855</v>
      </c>
      <c r="F1051" s="10" t="s">
        <v>3092</v>
      </c>
      <c r="G1051" s="10" t="s">
        <v>4183</v>
      </c>
      <c r="H1051" s="10" t="s">
        <v>57</v>
      </c>
      <c r="I1051" s="10" t="s">
        <v>4577</v>
      </c>
      <c r="J1051" s="14" t="s">
        <v>4836</v>
      </c>
      <c r="K1051" s="15">
        <v>0</v>
      </c>
      <c r="L1051" s="15">
        <v>50</v>
      </c>
      <c r="M1051" s="15">
        <v>50</v>
      </c>
      <c r="N1051" s="15">
        <v>50</v>
      </c>
      <c r="O1051" s="18" t="s">
        <v>17</v>
      </c>
      <c r="P1051" s="15">
        <v>0</v>
      </c>
      <c r="Q1051" s="16">
        <v>0.4</v>
      </c>
      <c r="R1051" s="17" t="s">
        <v>20</v>
      </c>
      <c r="S1051" s="15">
        <v>6372</v>
      </c>
      <c r="T1051" s="14" t="s">
        <v>4837</v>
      </c>
      <c r="U1051" s="12" t="s">
        <v>4838</v>
      </c>
      <c r="V1051" s="12"/>
      <c r="W1051" s="17" t="s">
        <v>17</v>
      </c>
      <c r="X1051" s="17" t="s">
        <v>17</v>
      </c>
    </row>
    <row r="1052" spans="1:24" ht="60" x14ac:dyDescent="0.25">
      <c r="A1052" s="10" t="s">
        <v>1320</v>
      </c>
      <c r="B1052" s="10" t="s">
        <v>3288</v>
      </c>
      <c r="C1052" s="14" t="s">
        <v>28</v>
      </c>
      <c r="D1052" s="9" t="s">
        <v>134</v>
      </c>
      <c r="E1052" s="10" t="s">
        <v>4210</v>
      </c>
      <c r="F1052" s="10" t="s">
        <v>4160</v>
      </c>
      <c r="G1052" s="10" t="s">
        <v>4629</v>
      </c>
      <c r="H1052" s="10" t="s">
        <v>4839</v>
      </c>
      <c r="I1052" s="10" t="s">
        <v>4840</v>
      </c>
      <c r="J1052" s="14" t="s">
        <v>4841</v>
      </c>
      <c r="K1052" s="15">
        <v>0</v>
      </c>
      <c r="L1052" s="15">
        <v>100</v>
      </c>
      <c r="M1052" s="15">
        <v>100</v>
      </c>
      <c r="N1052" s="15">
        <v>100</v>
      </c>
      <c r="O1052" s="18" t="s">
        <v>17</v>
      </c>
      <c r="P1052" s="15">
        <v>0</v>
      </c>
      <c r="Q1052" s="16">
        <v>0.4</v>
      </c>
      <c r="R1052" s="17" t="s">
        <v>20</v>
      </c>
      <c r="S1052" s="15">
        <v>12744</v>
      </c>
      <c r="T1052" s="14" t="s">
        <v>4842</v>
      </c>
      <c r="U1052" s="12" t="s">
        <v>4843</v>
      </c>
      <c r="V1052" s="12"/>
      <c r="W1052" s="17" t="s">
        <v>17</v>
      </c>
      <c r="X1052" s="17" t="s">
        <v>17</v>
      </c>
    </row>
    <row r="1053" spans="1:24" ht="60" x14ac:dyDescent="0.25">
      <c r="A1053" s="10" t="s">
        <v>1324</v>
      </c>
      <c r="B1053" s="10" t="s">
        <v>4020</v>
      </c>
      <c r="C1053" s="14" t="s">
        <v>28</v>
      </c>
      <c r="D1053" s="9" t="s">
        <v>150</v>
      </c>
      <c r="E1053" s="10" t="s">
        <v>4296</v>
      </c>
      <c r="F1053" s="10" t="s">
        <v>120</v>
      </c>
      <c r="G1053" s="10" t="s">
        <v>120</v>
      </c>
      <c r="H1053" s="10" t="s">
        <v>4007</v>
      </c>
      <c r="I1053" s="10" t="s">
        <v>120</v>
      </c>
      <c r="J1053" s="14" t="s">
        <v>4844</v>
      </c>
      <c r="K1053" s="15">
        <v>0</v>
      </c>
      <c r="L1053" s="15">
        <v>100</v>
      </c>
      <c r="M1053" s="15">
        <v>100</v>
      </c>
      <c r="N1053" s="15">
        <v>100</v>
      </c>
      <c r="O1053" s="18" t="s">
        <v>17</v>
      </c>
      <c r="P1053" s="15">
        <v>0</v>
      </c>
      <c r="Q1053" s="16">
        <v>0.4</v>
      </c>
      <c r="R1053" s="17" t="s">
        <v>20</v>
      </c>
      <c r="S1053" s="15">
        <v>12744</v>
      </c>
      <c r="T1053" s="14" t="s">
        <v>4845</v>
      </c>
      <c r="U1053" s="12" t="s">
        <v>4846</v>
      </c>
      <c r="V1053" s="12"/>
      <c r="W1053" s="17" t="s">
        <v>17</v>
      </c>
      <c r="X1053" s="17" t="s">
        <v>17</v>
      </c>
    </row>
    <row r="1054" spans="1:24" ht="90" x14ac:dyDescent="0.25">
      <c r="A1054" s="10" t="s">
        <v>1326</v>
      </c>
      <c r="B1054" s="10" t="s">
        <v>4014</v>
      </c>
      <c r="C1054" s="14" t="s">
        <v>16</v>
      </c>
      <c r="D1054" s="9" t="s">
        <v>37</v>
      </c>
      <c r="E1054" s="10" t="s">
        <v>4245</v>
      </c>
      <c r="F1054" s="10" t="s">
        <v>4503</v>
      </c>
      <c r="G1054" s="10" t="s">
        <v>4680</v>
      </c>
      <c r="H1054" s="10" t="s">
        <v>120</v>
      </c>
      <c r="I1054" s="10" t="s">
        <v>120</v>
      </c>
      <c r="J1054" s="14" t="s">
        <v>4844</v>
      </c>
      <c r="K1054" s="15">
        <v>0</v>
      </c>
      <c r="L1054" s="15">
        <v>150</v>
      </c>
      <c r="M1054" s="15">
        <v>150</v>
      </c>
      <c r="N1054" s="15">
        <v>150</v>
      </c>
      <c r="O1054" s="18" t="s">
        <v>17</v>
      </c>
      <c r="P1054" s="15">
        <v>0</v>
      </c>
      <c r="Q1054" s="16">
        <v>0.4</v>
      </c>
      <c r="R1054" s="17" t="s">
        <v>20</v>
      </c>
      <c r="S1054" s="15">
        <v>19116</v>
      </c>
      <c r="T1054" s="14" t="s">
        <v>4847</v>
      </c>
      <c r="U1054" s="12" t="s">
        <v>4848</v>
      </c>
      <c r="V1054" s="12"/>
      <c r="W1054" s="17" t="s">
        <v>17</v>
      </c>
      <c r="X1054" s="17" t="s">
        <v>17</v>
      </c>
    </row>
    <row r="1055" spans="1:24" ht="30" x14ac:dyDescent="0.25">
      <c r="A1055" s="10" t="s">
        <v>1330</v>
      </c>
      <c r="B1055" s="10" t="s">
        <v>3757</v>
      </c>
      <c r="C1055" s="14" t="s">
        <v>16</v>
      </c>
      <c r="D1055" s="9" t="s">
        <v>100</v>
      </c>
      <c r="E1055" s="10" t="s">
        <v>4103</v>
      </c>
      <c r="F1055" s="10" t="s">
        <v>3123</v>
      </c>
      <c r="G1055" s="10" t="s">
        <v>4430</v>
      </c>
      <c r="H1055" s="10" t="s">
        <v>4371</v>
      </c>
      <c r="I1055" s="10" t="s">
        <v>4054</v>
      </c>
      <c r="J1055" s="14" t="s">
        <v>196</v>
      </c>
      <c r="K1055" s="15">
        <v>30</v>
      </c>
      <c r="L1055" s="15">
        <v>40</v>
      </c>
      <c r="M1055" s="15">
        <v>70</v>
      </c>
      <c r="N1055" s="15">
        <v>50</v>
      </c>
      <c r="O1055" s="15">
        <v>50</v>
      </c>
      <c r="P1055" s="15">
        <v>0</v>
      </c>
      <c r="Q1055" s="16">
        <v>0.4</v>
      </c>
      <c r="R1055" s="17" t="s">
        <v>20</v>
      </c>
      <c r="S1055" s="16">
        <v>2548.8000000000002</v>
      </c>
      <c r="T1055" s="14" t="s">
        <v>4849</v>
      </c>
      <c r="U1055" s="12" t="s">
        <v>4850</v>
      </c>
      <c r="V1055" s="12"/>
      <c r="W1055" s="17" t="s">
        <v>4851</v>
      </c>
      <c r="X1055" s="17" t="s">
        <v>4371</v>
      </c>
    </row>
    <row r="1056" spans="1:24" ht="30" x14ac:dyDescent="0.25">
      <c r="A1056" s="10" t="s">
        <v>1334</v>
      </c>
      <c r="B1056" s="10" t="s">
        <v>4374</v>
      </c>
      <c r="C1056" s="14" t="s">
        <v>16</v>
      </c>
      <c r="D1056" s="9" t="s">
        <v>37</v>
      </c>
      <c r="E1056" s="10" t="s">
        <v>4280</v>
      </c>
      <c r="F1056" s="10" t="s">
        <v>4381</v>
      </c>
      <c r="G1056" s="10" t="s">
        <v>4852</v>
      </c>
      <c r="H1056" s="10" t="s">
        <v>120</v>
      </c>
      <c r="I1056" s="10" t="s">
        <v>3628</v>
      </c>
      <c r="J1056" s="14" t="s">
        <v>39</v>
      </c>
      <c r="K1056" s="15">
        <v>10</v>
      </c>
      <c r="L1056" s="15">
        <v>5</v>
      </c>
      <c r="M1056" s="15">
        <v>15</v>
      </c>
      <c r="N1056" s="15">
        <v>15</v>
      </c>
      <c r="O1056" s="18" t="s">
        <v>17</v>
      </c>
      <c r="P1056" s="15">
        <v>0</v>
      </c>
      <c r="Q1056" s="16">
        <v>0.4</v>
      </c>
      <c r="R1056" s="17" t="s">
        <v>20</v>
      </c>
      <c r="S1056" s="15">
        <v>550</v>
      </c>
      <c r="T1056" s="14" t="s">
        <v>4853</v>
      </c>
      <c r="U1056" s="12" t="s">
        <v>4854</v>
      </c>
      <c r="V1056" s="12"/>
      <c r="W1056" s="17" t="s">
        <v>17</v>
      </c>
      <c r="X1056" s="17" t="s">
        <v>17</v>
      </c>
    </row>
    <row r="1057" spans="1:24" ht="120" x14ac:dyDescent="0.25">
      <c r="A1057" s="10" t="s">
        <v>1340</v>
      </c>
      <c r="B1057" s="10" t="s">
        <v>4103</v>
      </c>
      <c r="C1057" s="14" t="s">
        <v>16</v>
      </c>
      <c r="D1057" s="9" t="s">
        <v>134</v>
      </c>
      <c r="E1057" s="10" t="s">
        <v>3123</v>
      </c>
      <c r="F1057" s="10" t="s">
        <v>3325</v>
      </c>
      <c r="G1057" s="10" t="s">
        <v>4192</v>
      </c>
      <c r="H1057" s="10" t="s">
        <v>1125</v>
      </c>
      <c r="I1057" s="10" t="s">
        <v>4518</v>
      </c>
      <c r="J1057" s="14" t="s">
        <v>39</v>
      </c>
      <c r="K1057" s="16">
        <v>1096.8</v>
      </c>
      <c r="L1057" s="15">
        <v>30</v>
      </c>
      <c r="M1057" s="16">
        <v>1126.8</v>
      </c>
      <c r="N1057" s="16">
        <v>1126.8</v>
      </c>
      <c r="O1057" s="18" t="s">
        <v>17</v>
      </c>
      <c r="P1057" s="15">
        <v>0</v>
      </c>
      <c r="Q1057" s="16">
        <v>0.4</v>
      </c>
      <c r="R1057" s="17" t="s">
        <v>22</v>
      </c>
      <c r="S1057" s="16">
        <v>3823.2</v>
      </c>
      <c r="T1057" s="14" t="s">
        <v>4855</v>
      </c>
      <c r="U1057" s="12" t="s">
        <v>4856</v>
      </c>
      <c r="V1057" s="12"/>
      <c r="W1057" s="17" t="s">
        <v>17</v>
      </c>
      <c r="X1057" s="17" t="s">
        <v>17</v>
      </c>
    </row>
    <row r="1058" spans="1:24" ht="30" x14ac:dyDescent="0.25">
      <c r="A1058" s="10" t="s">
        <v>1347</v>
      </c>
      <c r="B1058" s="10" t="s">
        <v>1265</v>
      </c>
      <c r="C1058" s="14" t="s">
        <v>16</v>
      </c>
      <c r="D1058" s="9" t="s">
        <v>100</v>
      </c>
      <c r="E1058" s="10" t="s">
        <v>2963</v>
      </c>
      <c r="F1058" s="10" t="s">
        <v>3084</v>
      </c>
      <c r="G1058" s="10" t="s">
        <v>4132</v>
      </c>
      <c r="H1058" s="10" t="s">
        <v>4203</v>
      </c>
      <c r="I1058" s="10" t="s">
        <v>1044</v>
      </c>
      <c r="J1058" s="14" t="s">
        <v>39</v>
      </c>
      <c r="K1058" s="15">
        <v>15</v>
      </c>
      <c r="L1058" s="15">
        <v>15</v>
      </c>
      <c r="M1058" s="15">
        <v>30</v>
      </c>
      <c r="N1058" s="15">
        <v>30</v>
      </c>
      <c r="O1058" s="15">
        <v>30</v>
      </c>
      <c r="P1058" s="15">
        <v>0</v>
      </c>
      <c r="Q1058" s="16">
        <v>0.4</v>
      </c>
      <c r="R1058" s="17" t="s">
        <v>20</v>
      </c>
      <c r="S1058" s="16">
        <v>1911.6</v>
      </c>
      <c r="T1058" s="14" t="s">
        <v>4857</v>
      </c>
      <c r="U1058" s="12" t="s">
        <v>4858</v>
      </c>
      <c r="V1058" s="12"/>
      <c r="W1058" s="17" t="s">
        <v>4859</v>
      </c>
      <c r="X1058" s="17" t="s">
        <v>4203</v>
      </c>
    </row>
    <row r="1059" spans="1:24" ht="30" x14ac:dyDescent="0.25">
      <c r="A1059" s="10" t="s">
        <v>1351</v>
      </c>
      <c r="B1059" s="10" t="s">
        <v>4436</v>
      </c>
      <c r="C1059" s="14" t="s">
        <v>16</v>
      </c>
      <c r="D1059" s="9" t="s">
        <v>100</v>
      </c>
      <c r="E1059" s="10" t="s">
        <v>4860</v>
      </c>
      <c r="F1059" s="10" t="s">
        <v>4203</v>
      </c>
      <c r="G1059" s="10" t="s">
        <v>4658</v>
      </c>
      <c r="H1059" s="10" t="s">
        <v>4258</v>
      </c>
      <c r="I1059" s="10" t="s">
        <v>4116</v>
      </c>
      <c r="J1059" s="14" t="s">
        <v>39</v>
      </c>
      <c r="K1059" s="15">
        <v>15</v>
      </c>
      <c r="L1059" s="15">
        <v>20</v>
      </c>
      <c r="M1059" s="15">
        <v>35</v>
      </c>
      <c r="N1059" s="15">
        <v>35</v>
      </c>
      <c r="O1059" s="15">
        <v>35</v>
      </c>
      <c r="P1059" s="15">
        <v>0</v>
      </c>
      <c r="Q1059" s="16">
        <v>0.4</v>
      </c>
      <c r="R1059" s="17" t="s">
        <v>20</v>
      </c>
      <c r="S1059" s="16">
        <v>2548.8000000000002</v>
      </c>
      <c r="T1059" s="14" t="s">
        <v>4861</v>
      </c>
      <c r="U1059" s="12" t="s">
        <v>4862</v>
      </c>
      <c r="V1059" s="12"/>
      <c r="W1059" s="17" t="s">
        <v>4863</v>
      </c>
      <c r="X1059" s="17" t="s">
        <v>4258</v>
      </c>
    </row>
    <row r="1060" spans="1:24" ht="60" x14ac:dyDescent="0.25">
      <c r="A1060" s="10" t="s">
        <v>1354</v>
      </c>
      <c r="B1060" s="10" t="s">
        <v>3899</v>
      </c>
      <c r="C1060" s="14" t="s">
        <v>28</v>
      </c>
      <c r="D1060" s="9" t="s">
        <v>150</v>
      </c>
      <c r="E1060" s="10" t="s">
        <v>3084</v>
      </c>
      <c r="F1060" s="10" t="s">
        <v>120</v>
      </c>
      <c r="G1060" s="10" t="s">
        <v>120</v>
      </c>
      <c r="H1060" s="10" t="s">
        <v>4136</v>
      </c>
      <c r="I1060" s="10" t="s">
        <v>120</v>
      </c>
      <c r="J1060" s="14" t="s">
        <v>153</v>
      </c>
      <c r="K1060" s="15">
        <v>0</v>
      </c>
      <c r="L1060" s="15">
        <v>50</v>
      </c>
      <c r="M1060" s="15">
        <v>50</v>
      </c>
      <c r="N1060" s="15">
        <v>50</v>
      </c>
      <c r="O1060" s="18" t="s">
        <v>17</v>
      </c>
      <c r="P1060" s="15">
        <v>0</v>
      </c>
      <c r="Q1060" s="16">
        <v>0.4</v>
      </c>
      <c r="R1060" s="17" t="s">
        <v>20</v>
      </c>
      <c r="S1060" s="15">
        <v>6372</v>
      </c>
      <c r="T1060" s="14" t="s">
        <v>4864</v>
      </c>
      <c r="U1060" s="12" t="s">
        <v>4865</v>
      </c>
      <c r="V1060" s="12"/>
      <c r="W1060" s="17" t="s">
        <v>17</v>
      </c>
      <c r="X1060" s="17" t="s">
        <v>17</v>
      </c>
    </row>
    <row r="1061" spans="1:24" ht="45" x14ac:dyDescent="0.25">
      <c r="A1061" s="10" t="s">
        <v>1358</v>
      </c>
      <c r="B1061" s="10" t="s">
        <v>4014</v>
      </c>
      <c r="C1061" s="14" t="s">
        <v>16</v>
      </c>
      <c r="D1061" s="9" t="s">
        <v>100</v>
      </c>
      <c r="E1061" s="10" t="s">
        <v>4401</v>
      </c>
      <c r="F1061" s="10" t="s">
        <v>4261</v>
      </c>
      <c r="G1061" s="10" t="s">
        <v>4391</v>
      </c>
      <c r="H1061" s="10" t="s">
        <v>4165</v>
      </c>
      <c r="I1061" s="10" t="s">
        <v>4040</v>
      </c>
      <c r="J1061" s="14" t="s">
        <v>153</v>
      </c>
      <c r="K1061" s="15">
        <v>0</v>
      </c>
      <c r="L1061" s="15">
        <v>50</v>
      </c>
      <c r="M1061" s="15">
        <v>50</v>
      </c>
      <c r="N1061" s="15">
        <v>50</v>
      </c>
      <c r="O1061" s="15">
        <v>50</v>
      </c>
      <c r="P1061" s="15">
        <v>0</v>
      </c>
      <c r="Q1061" s="16">
        <v>0.4</v>
      </c>
      <c r="R1061" s="17" t="s">
        <v>20</v>
      </c>
      <c r="S1061" s="15">
        <v>6372</v>
      </c>
      <c r="T1061" s="14" t="s">
        <v>4866</v>
      </c>
      <c r="U1061" s="12" t="s">
        <v>4867</v>
      </c>
      <c r="V1061" s="12"/>
      <c r="W1061" s="17" t="s">
        <v>4868</v>
      </c>
      <c r="X1061" s="17" t="s">
        <v>4165</v>
      </c>
    </row>
    <row r="1062" spans="1:24" ht="30" x14ac:dyDescent="0.25">
      <c r="A1062" s="10" t="s">
        <v>1363</v>
      </c>
      <c r="B1062" s="10" t="s">
        <v>3934</v>
      </c>
      <c r="C1062" s="14" t="s">
        <v>16</v>
      </c>
      <c r="D1062" s="9" t="s">
        <v>37</v>
      </c>
      <c r="E1062" s="10" t="s">
        <v>2466</v>
      </c>
      <c r="F1062" s="10" t="s">
        <v>4137</v>
      </c>
      <c r="G1062" s="10" t="s">
        <v>4045</v>
      </c>
      <c r="H1062" s="10" t="s">
        <v>120</v>
      </c>
      <c r="I1062" s="10" t="s">
        <v>120</v>
      </c>
      <c r="J1062" s="14" t="s">
        <v>3204</v>
      </c>
      <c r="K1062" s="15">
        <v>0</v>
      </c>
      <c r="L1062" s="15">
        <v>15</v>
      </c>
      <c r="M1062" s="15">
        <v>15</v>
      </c>
      <c r="N1062" s="15">
        <v>15</v>
      </c>
      <c r="O1062" s="18" t="s">
        <v>17</v>
      </c>
      <c r="P1062" s="15">
        <v>0</v>
      </c>
      <c r="Q1062" s="16">
        <v>0.4</v>
      </c>
      <c r="R1062" s="17" t="s">
        <v>20</v>
      </c>
      <c r="S1062" s="15">
        <v>550</v>
      </c>
      <c r="T1062" s="14" t="s">
        <v>3638</v>
      </c>
      <c r="U1062" s="12" t="s">
        <v>4869</v>
      </c>
      <c r="V1062" s="12"/>
      <c r="W1062" s="17" t="s">
        <v>17</v>
      </c>
      <c r="X1062" s="17" t="s">
        <v>17</v>
      </c>
    </row>
    <row r="1063" spans="1:24" ht="60" x14ac:dyDescent="0.25">
      <c r="A1063" s="10" t="s">
        <v>1368</v>
      </c>
      <c r="B1063" s="10" t="s">
        <v>3093</v>
      </c>
      <c r="C1063" s="14" t="s">
        <v>16</v>
      </c>
      <c r="D1063" s="9" t="s">
        <v>100</v>
      </c>
      <c r="E1063" s="10" t="s">
        <v>1412</v>
      </c>
      <c r="F1063" s="10" t="s">
        <v>4251</v>
      </c>
      <c r="G1063" s="10" t="s">
        <v>4265</v>
      </c>
      <c r="H1063" s="10" t="s">
        <v>3751</v>
      </c>
      <c r="I1063" s="10" t="s">
        <v>3589</v>
      </c>
      <c r="J1063" s="14" t="s">
        <v>4870</v>
      </c>
      <c r="K1063" s="15">
        <v>4</v>
      </c>
      <c r="L1063" s="15">
        <v>11</v>
      </c>
      <c r="M1063" s="15">
        <v>15</v>
      </c>
      <c r="N1063" s="15">
        <v>15</v>
      </c>
      <c r="O1063" s="15">
        <v>15</v>
      </c>
      <c r="P1063" s="15">
        <v>0</v>
      </c>
      <c r="Q1063" s="16">
        <v>0.4</v>
      </c>
      <c r="R1063" s="17" t="s">
        <v>20</v>
      </c>
      <c r="S1063" s="15">
        <v>550</v>
      </c>
      <c r="T1063" s="14" t="s">
        <v>4871</v>
      </c>
      <c r="U1063" s="12" t="s">
        <v>4872</v>
      </c>
      <c r="V1063" s="12"/>
      <c r="W1063" s="17" t="s">
        <v>4873</v>
      </c>
      <c r="X1063" s="17" t="s">
        <v>3751</v>
      </c>
    </row>
    <row r="1064" spans="1:24" ht="45" x14ac:dyDescent="0.25">
      <c r="A1064" s="10" t="s">
        <v>1373</v>
      </c>
      <c r="B1064" s="10" t="s">
        <v>2533</v>
      </c>
      <c r="C1064" s="14" t="s">
        <v>16</v>
      </c>
      <c r="D1064" s="9" t="s">
        <v>37</v>
      </c>
      <c r="E1064" s="10" t="s">
        <v>4276</v>
      </c>
      <c r="F1064" s="10" t="s">
        <v>4159</v>
      </c>
      <c r="G1064" s="10" t="s">
        <v>4038</v>
      </c>
      <c r="H1064" s="10" t="s">
        <v>120</v>
      </c>
      <c r="I1064" s="10" t="s">
        <v>4253</v>
      </c>
      <c r="J1064" s="14" t="s">
        <v>4874</v>
      </c>
      <c r="K1064" s="15">
        <v>0</v>
      </c>
      <c r="L1064" s="15">
        <v>150</v>
      </c>
      <c r="M1064" s="15">
        <v>150</v>
      </c>
      <c r="N1064" s="15">
        <v>150</v>
      </c>
      <c r="O1064" s="18" t="s">
        <v>17</v>
      </c>
      <c r="P1064" s="15">
        <v>0</v>
      </c>
      <c r="Q1064" s="16">
        <v>0.4</v>
      </c>
      <c r="R1064" s="17" t="s">
        <v>22</v>
      </c>
      <c r="S1064" s="15">
        <v>19116</v>
      </c>
      <c r="T1064" s="14" t="s">
        <v>4875</v>
      </c>
      <c r="U1064" s="12" t="s">
        <v>4876</v>
      </c>
      <c r="V1064" s="12"/>
      <c r="W1064" s="17" t="s">
        <v>17</v>
      </c>
      <c r="X1064" s="17" t="s">
        <v>17</v>
      </c>
    </row>
    <row r="1065" spans="1:24" ht="30" x14ac:dyDescent="0.25">
      <c r="A1065" s="10" t="s">
        <v>1379</v>
      </c>
      <c r="B1065" s="10" t="s">
        <v>4519</v>
      </c>
      <c r="C1065" s="14" t="s">
        <v>16</v>
      </c>
      <c r="D1065" s="9" t="s">
        <v>100</v>
      </c>
      <c r="E1065" s="10" t="s">
        <v>14</v>
      </c>
      <c r="F1065" s="10" t="s">
        <v>14</v>
      </c>
      <c r="G1065" s="10" t="s">
        <v>4513</v>
      </c>
      <c r="H1065" s="10" t="s">
        <v>51</v>
      </c>
      <c r="I1065" s="10" t="s">
        <v>4514</v>
      </c>
      <c r="J1065" s="14" t="s">
        <v>39</v>
      </c>
      <c r="K1065" s="15">
        <v>0</v>
      </c>
      <c r="L1065" s="15">
        <v>15</v>
      </c>
      <c r="M1065" s="15">
        <v>15</v>
      </c>
      <c r="N1065" s="15">
        <v>15</v>
      </c>
      <c r="O1065" s="15">
        <v>15</v>
      </c>
      <c r="P1065" s="15">
        <v>0</v>
      </c>
      <c r="Q1065" s="16">
        <v>0.4</v>
      </c>
      <c r="R1065" s="17" t="s">
        <v>20</v>
      </c>
      <c r="S1065" s="15">
        <v>550</v>
      </c>
      <c r="T1065" s="14" t="s">
        <v>4877</v>
      </c>
      <c r="U1065" s="12" t="s">
        <v>4878</v>
      </c>
      <c r="V1065" s="12"/>
      <c r="W1065" s="17" t="s">
        <v>4879</v>
      </c>
      <c r="X1065" s="17" t="s">
        <v>51</v>
      </c>
    </row>
    <row r="1066" spans="1:24" ht="30" x14ac:dyDescent="0.25">
      <c r="A1066" s="10" t="s">
        <v>1385</v>
      </c>
      <c r="B1066" s="10" t="s">
        <v>4005</v>
      </c>
      <c r="C1066" s="14" t="s">
        <v>16</v>
      </c>
      <c r="D1066" s="9" t="s">
        <v>100</v>
      </c>
      <c r="E1066" s="10" t="s">
        <v>4182</v>
      </c>
      <c r="F1066" s="10" t="s">
        <v>4211</v>
      </c>
      <c r="G1066" s="10" t="s">
        <v>4635</v>
      </c>
      <c r="H1066" s="10" t="s">
        <v>2950</v>
      </c>
      <c r="I1066" s="10" t="s">
        <v>4396</v>
      </c>
      <c r="J1066" s="14" t="s">
        <v>39</v>
      </c>
      <c r="K1066" s="15">
        <v>15</v>
      </c>
      <c r="L1066" s="15">
        <v>35</v>
      </c>
      <c r="M1066" s="15">
        <v>50</v>
      </c>
      <c r="N1066" s="15">
        <v>50</v>
      </c>
      <c r="O1066" s="15">
        <v>50</v>
      </c>
      <c r="P1066" s="15">
        <v>0</v>
      </c>
      <c r="Q1066" s="16">
        <v>0.4</v>
      </c>
      <c r="R1066" s="17" t="s">
        <v>20</v>
      </c>
      <c r="S1066" s="16">
        <v>4460.3999999999996</v>
      </c>
      <c r="T1066" s="14" t="s">
        <v>4880</v>
      </c>
      <c r="U1066" s="12" t="s">
        <v>4881</v>
      </c>
      <c r="V1066" s="12"/>
      <c r="W1066" s="17" t="s">
        <v>4882</v>
      </c>
      <c r="X1066" s="17" t="s">
        <v>2950</v>
      </c>
    </row>
    <row r="1067" spans="1:24" ht="75" x14ac:dyDescent="0.25">
      <c r="A1067" s="10" t="s">
        <v>1391</v>
      </c>
      <c r="B1067" s="10" t="s">
        <v>3943</v>
      </c>
      <c r="C1067" s="14" t="s">
        <v>16</v>
      </c>
      <c r="D1067" s="9" t="s">
        <v>100</v>
      </c>
      <c r="E1067" s="10" t="s">
        <v>4883</v>
      </c>
      <c r="F1067" s="10" t="s">
        <v>3438</v>
      </c>
      <c r="G1067" s="10" t="s">
        <v>3667</v>
      </c>
      <c r="H1067" s="10" t="s">
        <v>3059</v>
      </c>
      <c r="I1067" s="10" t="s">
        <v>3059</v>
      </c>
      <c r="J1067" s="14" t="s">
        <v>4884</v>
      </c>
      <c r="K1067" s="15">
        <v>0</v>
      </c>
      <c r="L1067" s="15">
        <v>15</v>
      </c>
      <c r="M1067" s="15">
        <v>15</v>
      </c>
      <c r="N1067" s="15">
        <v>15</v>
      </c>
      <c r="O1067" s="15">
        <v>15</v>
      </c>
      <c r="P1067" s="15">
        <v>0</v>
      </c>
      <c r="Q1067" s="16">
        <v>0.4</v>
      </c>
      <c r="R1067" s="17" t="s">
        <v>20</v>
      </c>
      <c r="S1067" s="15">
        <v>550</v>
      </c>
      <c r="T1067" s="14" t="s">
        <v>4885</v>
      </c>
      <c r="U1067" s="12" t="s">
        <v>4886</v>
      </c>
      <c r="V1067" s="12"/>
      <c r="W1067" s="17" t="s">
        <v>4887</v>
      </c>
      <c r="X1067" s="17" t="s">
        <v>3059</v>
      </c>
    </row>
    <row r="1068" spans="1:24" ht="90" x14ac:dyDescent="0.25">
      <c r="A1068" s="10" t="s">
        <v>1395</v>
      </c>
      <c r="B1068" s="10" t="s">
        <v>3943</v>
      </c>
      <c r="C1068" s="14" t="s">
        <v>16</v>
      </c>
      <c r="D1068" s="9" t="s">
        <v>100</v>
      </c>
      <c r="E1068" s="10" t="s">
        <v>4883</v>
      </c>
      <c r="F1068" s="10" t="s">
        <v>3438</v>
      </c>
      <c r="G1068" s="10" t="s">
        <v>3667</v>
      </c>
      <c r="H1068" s="10" t="s">
        <v>3059</v>
      </c>
      <c r="I1068" s="10" t="s">
        <v>3059</v>
      </c>
      <c r="J1068" s="14" t="s">
        <v>4888</v>
      </c>
      <c r="K1068" s="15">
        <v>0</v>
      </c>
      <c r="L1068" s="15">
        <v>15</v>
      </c>
      <c r="M1068" s="15">
        <v>15</v>
      </c>
      <c r="N1068" s="15">
        <v>15</v>
      </c>
      <c r="O1068" s="15">
        <v>15</v>
      </c>
      <c r="P1068" s="15">
        <v>0</v>
      </c>
      <c r="Q1068" s="16">
        <v>0.4</v>
      </c>
      <c r="R1068" s="17" t="s">
        <v>20</v>
      </c>
      <c r="S1068" s="16">
        <v>1911.6</v>
      </c>
      <c r="T1068" s="14" t="s">
        <v>4889</v>
      </c>
      <c r="U1068" s="12" t="s">
        <v>4890</v>
      </c>
      <c r="V1068" s="12"/>
      <c r="W1068" s="17" t="s">
        <v>4891</v>
      </c>
      <c r="X1068" s="17" t="s">
        <v>3059</v>
      </c>
    </row>
    <row r="1069" spans="1:24" ht="60" x14ac:dyDescent="0.25">
      <c r="A1069" s="10" t="s">
        <v>1400</v>
      </c>
      <c r="B1069" s="10" t="s">
        <v>4013</v>
      </c>
      <c r="C1069" s="14" t="s">
        <v>16</v>
      </c>
      <c r="D1069" s="9" t="s">
        <v>100</v>
      </c>
      <c r="E1069" s="10" t="s">
        <v>4237</v>
      </c>
      <c r="F1069" s="10" t="s">
        <v>4324</v>
      </c>
      <c r="G1069" s="10" t="s">
        <v>4325</v>
      </c>
      <c r="H1069" s="10" t="s">
        <v>2322</v>
      </c>
      <c r="I1069" s="10" t="s">
        <v>2322</v>
      </c>
      <c r="J1069" s="14" t="s">
        <v>389</v>
      </c>
      <c r="K1069" s="15">
        <v>0</v>
      </c>
      <c r="L1069" s="15">
        <v>15</v>
      </c>
      <c r="M1069" s="15">
        <v>15</v>
      </c>
      <c r="N1069" s="15">
        <v>15</v>
      </c>
      <c r="O1069" s="15">
        <v>15</v>
      </c>
      <c r="P1069" s="15">
        <v>0</v>
      </c>
      <c r="Q1069" s="16">
        <v>0.4</v>
      </c>
      <c r="R1069" s="17" t="s">
        <v>20</v>
      </c>
      <c r="S1069" s="15">
        <v>550</v>
      </c>
      <c r="T1069" s="14" t="s">
        <v>4892</v>
      </c>
      <c r="U1069" s="12" t="s">
        <v>4893</v>
      </c>
      <c r="V1069" s="12"/>
      <c r="W1069" s="17" t="s">
        <v>4894</v>
      </c>
      <c r="X1069" s="17" t="s">
        <v>2322</v>
      </c>
    </row>
    <row r="1070" spans="1:24" ht="75" x14ac:dyDescent="0.25">
      <c r="A1070" s="10" t="s">
        <v>1405</v>
      </c>
      <c r="B1070" s="10" t="s">
        <v>2938</v>
      </c>
      <c r="C1070" s="14" t="s">
        <v>16</v>
      </c>
      <c r="D1070" s="9" t="s">
        <v>150</v>
      </c>
      <c r="E1070" s="10" t="s">
        <v>4250</v>
      </c>
      <c r="F1070" s="10" t="s">
        <v>120</v>
      </c>
      <c r="G1070" s="10" t="s">
        <v>120</v>
      </c>
      <c r="H1070" s="10" t="s">
        <v>3405</v>
      </c>
      <c r="I1070" s="10" t="s">
        <v>120</v>
      </c>
      <c r="J1070" s="14" t="s">
        <v>4895</v>
      </c>
      <c r="K1070" s="15">
        <v>200</v>
      </c>
      <c r="L1070" s="15">
        <v>150</v>
      </c>
      <c r="M1070" s="15">
        <v>350</v>
      </c>
      <c r="N1070" s="15">
        <v>350</v>
      </c>
      <c r="O1070" s="18" t="s">
        <v>17</v>
      </c>
      <c r="P1070" s="15">
        <v>0</v>
      </c>
      <c r="Q1070" s="19">
        <v>6.1</v>
      </c>
      <c r="R1070" s="17" t="s">
        <v>22</v>
      </c>
      <c r="S1070" s="15">
        <v>19116</v>
      </c>
      <c r="T1070" s="14" t="s">
        <v>4896</v>
      </c>
      <c r="U1070" s="12" t="s">
        <v>4897</v>
      </c>
      <c r="V1070" s="12"/>
      <c r="W1070" s="17" t="s">
        <v>17</v>
      </c>
      <c r="X1070" s="17" t="s">
        <v>17</v>
      </c>
    </row>
    <row r="1071" spans="1:24" ht="45" x14ac:dyDescent="0.25">
      <c r="A1071" s="10" t="s">
        <v>1411</v>
      </c>
      <c r="B1071" s="10" t="s">
        <v>4103</v>
      </c>
      <c r="C1071" s="14" t="s">
        <v>16</v>
      </c>
      <c r="D1071" s="9" t="s">
        <v>100</v>
      </c>
      <c r="E1071" s="10" t="s">
        <v>1072</v>
      </c>
      <c r="F1071" s="10" t="s">
        <v>3934</v>
      </c>
      <c r="G1071" s="10" t="s">
        <v>4233</v>
      </c>
      <c r="H1071" s="10" t="s">
        <v>4148</v>
      </c>
      <c r="I1071" s="10" t="s">
        <v>4209</v>
      </c>
      <c r="J1071" s="14" t="s">
        <v>2005</v>
      </c>
      <c r="K1071" s="15">
        <v>0</v>
      </c>
      <c r="L1071" s="15">
        <v>15</v>
      </c>
      <c r="M1071" s="15">
        <v>15</v>
      </c>
      <c r="N1071" s="15">
        <v>15</v>
      </c>
      <c r="O1071" s="15">
        <v>15</v>
      </c>
      <c r="P1071" s="15">
        <v>0</v>
      </c>
      <c r="Q1071" s="16">
        <v>0.4</v>
      </c>
      <c r="R1071" s="17" t="s">
        <v>20</v>
      </c>
      <c r="S1071" s="15">
        <v>550</v>
      </c>
      <c r="T1071" s="14" t="s">
        <v>3638</v>
      </c>
      <c r="U1071" s="12" t="s">
        <v>4898</v>
      </c>
      <c r="V1071" s="12"/>
      <c r="W1071" s="17" t="s">
        <v>4899</v>
      </c>
      <c r="X1071" s="17" t="s">
        <v>4148</v>
      </c>
    </row>
    <row r="1072" spans="1:24" ht="75" x14ac:dyDescent="0.25">
      <c r="A1072" s="10" t="s">
        <v>1416</v>
      </c>
      <c r="B1072" s="10" t="s">
        <v>2466</v>
      </c>
      <c r="C1072" s="14" t="s">
        <v>16</v>
      </c>
      <c r="D1072" s="9" t="s">
        <v>100</v>
      </c>
      <c r="E1072" s="10" t="s">
        <v>4404</v>
      </c>
      <c r="F1072" s="10" t="s">
        <v>4404</v>
      </c>
      <c r="G1072" s="10" t="s">
        <v>4005</v>
      </c>
      <c r="H1072" s="10" t="s">
        <v>4350</v>
      </c>
      <c r="I1072" s="10" t="s">
        <v>4648</v>
      </c>
      <c r="J1072" s="14" t="s">
        <v>4900</v>
      </c>
      <c r="K1072" s="15">
        <v>0</v>
      </c>
      <c r="L1072" s="15">
        <v>10</v>
      </c>
      <c r="M1072" s="15">
        <v>10</v>
      </c>
      <c r="N1072" s="15">
        <v>10</v>
      </c>
      <c r="O1072" s="15">
        <v>10</v>
      </c>
      <c r="P1072" s="15">
        <v>0</v>
      </c>
      <c r="Q1072" s="16">
        <v>0.4</v>
      </c>
      <c r="R1072" s="17" t="s">
        <v>20</v>
      </c>
      <c r="S1072" s="15">
        <v>550</v>
      </c>
      <c r="T1072" s="14" t="s">
        <v>4901</v>
      </c>
      <c r="U1072" s="12" t="s">
        <v>4902</v>
      </c>
      <c r="V1072" s="12"/>
      <c r="W1072" s="17" t="s">
        <v>4903</v>
      </c>
      <c r="X1072" s="17" t="s">
        <v>4350</v>
      </c>
    </row>
    <row r="1073" spans="1:24" ht="90" x14ac:dyDescent="0.25">
      <c r="A1073" s="10" t="s">
        <v>1421</v>
      </c>
      <c r="B1073" s="10" t="s">
        <v>4005</v>
      </c>
      <c r="C1073" s="14" t="s">
        <v>16</v>
      </c>
      <c r="D1073" s="9" t="s">
        <v>100</v>
      </c>
      <c r="E1073" s="10" t="s">
        <v>4904</v>
      </c>
      <c r="F1073" s="10" t="s">
        <v>4436</v>
      </c>
      <c r="G1073" s="10" t="s">
        <v>4354</v>
      </c>
      <c r="H1073" s="10" t="s">
        <v>4203</v>
      </c>
      <c r="I1073" s="10" t="s">
        <v>4211</v>
      </c>
      <c r="J1073" s="14" t="s">
        <v>4905</v>
      </c>
      <c r="K1073" s="15">
        <v>0</v>
      </c>
      <c r="L1073" s="15">
        <v>10</v>
      </c>
      <c r="M1073" s="15">
        <v>10</v>
      </c>
      <c r="N1073" s="15">
        <v>10</v>
      </c>
      <c r="O1073" s="15">
        <v>10</v>
      </c>
      <c r="P1073" s="15">
        <v>0</v>
      </c>
      <c r="Q1073" s="16">
        <v>0.4</v>
      </c>
      <c r="R1073" s="17" t="s">
        <v>20</v>
      </c>
      <c r="S1073" s="15">
        <v>550</v>
      </c>
      <c r="T1073" s="14" t="s">
        <v>4906</v>
      </c>
      <c r="U1073" s="12" t="s">
        <v>4907</v>
      </c>
      <c r="V1073" s="12"/>
      <c r="W1073" s="17" t="s">
        <v>4908</v>
      </c>
      <c r="X1073" s="17" t="s">
        <v>4203</v>
      </c>
    </row>
    <row r="1074" spans="1:24" ht="60" x14ac:dyDescent="0.25">
      <c r="A1074" s="10" t="s">
        <v>1426</v>
      </c>
      <c r="B1074" s="10" t="s">
        <v>4178</v>
      </c>
      <c r="C1074" s="14" t="s">
        <v>16</v>
      </c>
      <c r="D1074" s="9" t="s">
        <v>134</v>
      </c>
      <c r="E1074" s="10" t="s">
        <v>4027</v>
      </c>
      <c r="F1074" s="10" t="s">
        <v>4909</v>
      </c>
      <c r="G1074" s="10" t="s">
        <v>4910</v>
      </c>
      <c r="H1074" s="10" t="s">
        <v>3600</v>
      </c>
      <c r="I1074" s="10" t="s">
        <v>3600</v>
      </c>
      <c r="J1074" s="14" t="s">
        <v>4911</v>
      </c>
      <c r="K1074" s="15">
        <v>0</v>
      </c>
      <c r="L1074" s="15">
        <v>120</v>
      </c>
      <c r="M1074" s="15">
        <v>120</v>
      </c>
      <c r="N1074" s="15">
        <v>120</v>
      </c>
      <c r="O1074" s="18" t="s">
        <v>17</v>
      </c>
      <c r="P1074" s="15">
        <v>0</v>
      </c>
      <c r="Q1074" s="16">
        <v>0.4</v>
      </c>
      <c r="R1074" s="17" t="s">
        <v>20</v>
      </c>
      <c r="S1074" s="16">
        <v>15292.8</v>
      </c>
      <c r="T1074" s="14" t="s">
        <v>4912</v>
      </c>
      <c r="U1074" s="12" t="s">
        <v>4913</v>
      </c>
      <c r="V1074" s="12"/>
      <c r="W1074" s="17" t="s">
        <v>17</v>
      </c>
      <c r="X1074" s="17" t="s">
        <v>17</v>
      </c>
    </row>
    <row r="1075" spans="1:24" ht="120" x14ac:dyDescent="0.25">
      <c r="A1075" s="10" t="s">
        <v>1432</v>
      </c>
      <c r="B1075" s="10" t="s">
        <v>4512</v>
      </c>
      <c r="C1075" s="14" t="s">
        <v>16</v>
      </c>
      <c r="D1075" s="9" t="s">
        <v>100</v>
      </c>
      <c r="E1075" s="10" t="s">
        <v>2596</v>
      </c>
      <c r="F1075" s="10" t="s">
        <v>3600</v>
      </c>
      <c r="G1075" s="10" t="s">
        <v>4914</v>
      </c>
      <c r="H1075" s="10" t="s">
        <v>66</v>
      </c>
      <c r="I1075" s="10" t="s">
        <v>26</v>
      </c>
      <c r="J1075" s="14" t="s">
        <v>4915</v>
      </c>
      <c r="K1075" s="15">
        <v>0</v>
      </c>
      <c r="L1075" s="15">
        <v>120</v>
      </c>
      <c r="M1075" s="15">
        <v>120</v>
      </c>
      <c r="N1075" s="15">
        <v>120</v>
      </c>
      <c r="O1075" s="15">
        <v>120</v>
      </c>
      <c r="P1075" s="15">
        <v>0</v>
      </c>
      <c r="Q1075" s="16">
        <v>0.4</v>
      </c>
      <c r="R1075" s="17" t="s">
        <v>20</v>
      </c>
      <c r="S1075" s="16">
        <v>15292.8</v>
      </c>
      <c r="T1075" s="14" t="s">
        <v>4916</v>
      </c>
      <c r="U1075" s="12" t="s">
        <v>4917</v>
      </c>
      <c r="V1075" s="12"/>
      <c r="W1075" s="17" t="s">
        <v>4918</v>
      </c>
      <c r="X1075" s="17" t="s">
        <v>66</v>
      </c>
    </row>
    <row r="1076" spans="1:24" ht="90" x14ac:dyDescent="0.25">
      <c r="A1076" s="10" t="s">
        <v>1437</v>
      </c>
      <c r="B1076" s="10" t="s">
        <v>4663</v>
      </c>
      <c r="C1076" s="14" t="s">
        <v>16</v>
      </c>
      <c r="D1076" s="9" t="s">
        <v>37</v>
      </c>
      <c r="E1076" s="10" t="s">
        <v>4280</v>
      </c>
      <c r="F1076" s="10" t="s">
        <v>4154</v>
      </c>
      <c r="G1076" s="10" t="s">
        <v>4919</v>
      </c>
      <c r="H1076" s="10" t="s">
        <v>120</v>
      </c>
      <c r="I1076" s="10" t="s">
        <v>120</v>
      </c>
      <c r="J1076" s="14" t="s">
        <v>39</v>
      </c>
      <c r="K1076" s="15">
        <v>0</v>
      </c>
      <c r="L1076" s="15">
        <v>15</v>
      </c>
      <c r="M1076" s="15">
        <v>15</v>
      </c>
      <c r="N1076" s="15">
        <v>15</v>
      </c>
      <c r="O1076" s="18" t="s">
        <v>17</v>
      </c>
      <c r="P1076" s="15">
        <v>0</v>
      </c>
      <c r="Q1076" s="16">
        <v>0.4</v>
      </c>
      <c r="R1076" s="17" t="s">
        <v>20</v>
      </c>
      <c r="S1076" s="15">
        <v>550</v>
      </c>
      <c r="T1076" s="14" t="s">
        <v>4920</v>
      </c>
      <c r="U1076" s="12" t="s">
        <v>4921</v>
      </c>
      <c r="V1076" s="12"/>
      <c r="W1076" s="17" t="s">
        <v>17</v>
      </c>
      <c r="X1076" s="17" t="s">
        <v>17</v>
      </c>
    </row>
    <row r="1077" spans="1:24" ht="30" x14ac:dyDescent="0.25">
      <c r="A1077" s="10" t="s">
        <v>1441</v>
      </c>
      <c r="B1077" s="10" t="s">
        <v>3602</v>
      </c>
      <c r="C1077" s="14" t="s">
        <v>21</v>
      </c>
      <c r="D1077" s="9" t="s">
        <v>100</v>
      </c>
      <c r="E1077" s="10" t="s">
        <v>4045</v>
      </c>
      <c r="F1077" s="10" t="s">
        <v>4752</v>
      </c>
      <c r="G1077" s="10" t="s">
        <v>4753</v>
      </c>
      <c r="H1077" s="10" t="s">
        <v>3452</v>
      </c>
      <c r="I1077" s="10" t="s">
        <v>4635</v>
      </c>
      <c r="J1077" s="14" t="s">
        <v>39</v>
      </c>
      <c r="K1077" s="15">
        <v>10</v>
      </c>
      <c r="L1077" s="15">
        <v>30</v>
      </c>
      <c r="M1077" s="15">
        <v>40</v>
      </c>
      <c r="N1077" s="15">
        <v>40</v>
      </c>
      <c r="O1077" s="15">
        <v>40</v>
      </c>
      <c r="P1077" s="15">
        <v>0</v>
      </c>
      <c r="Q1077" s="16">
        <v>0.4</v>
      </c>
      <c r="R1077" s="17" t="s">
        <v>20</v>
      </c>
      <c r="S1077" s="16">
        <v>3823.2</v>
      </c>
      <c r="T1077" s="14" t="s">
        <v>4922</v>
      </c>
      <c r="U1077" s="12" t="s">
        <v>4923</v>
      </c>
      <c r="V1077" s="12"/>
      <c r="W1077" s="17" t="s">
        <v>4924</v>
      </c>
      <c r="X1077" s="17" t="s">
        <v>3452</v>
      </c>
    </row>
    <row r="1078" spans="1:24" ht="30" x14ac:dyDescent="0.25">
      <c r="A1078" s="10" t="s">
        <v>1449</v>
      </c>
      <c r="B1078" s="10" t="s">
        <v>3675</v>
      </c>
      <c r="C1078" s="14" t="s">
        <v>16</v>
      </c>
      <c r="D1078" s="9" t="s">
        <v>100</v>
      </c>
      <c r="E1078" s="10" t="s">
        <v>4209</v>
      </c>
      <c r="F1078" s="10" t="s">
        <v>4202</v>
      </c>
      <c r="G1078" s="10" t="s">
        <v>4401</v>
      </c>
      <c r="H1078" s="10" t="s">
        <v>1125</v>
      </c>
      <c r="I1078" s="10" t="s">
        <v>1125</v>
      </c>
      <c r="J1078" s="14" t="s">
        <v>1989</v>
      </c>
      <c r="K1078" s="15">
        <v>0</v>
      </c>
      <c r="L1078" s="15">
        <v>15</v>
      </c>
      <c r="M1078" s="15">
        <v>15</v>
      </c>
      <c r="N1078" s="15">
        <v>15</v>
      </c>
      <c r="O1078" s="15">
        <v>15</v>
      </c>
      <c r="P1078" s="15">
        <v>0</v>
      </c>
      <c r="Q1078" s="16">
        <v>0.4</v>
      </c>
      <c r="R1078" s="17" t="s">
        <v>20</v>
      </c>
      <c r="S1078" s="15">
        <v>550</v>
      </c>
      <c r="T1078" s="14" t="s">
        <v>4925</v>
      </c>
      <c r="U1078" s="12" t="s">
        <v>4926</v>
      </c>
      <c r="V1078" s="12"/>
      <c r="W1078" s="17" t="s">
        <v>4927</v>
      </c>
      <c r="X1078" s="17" t="s">
        <v>1125</v>
      </c>
    </row>
    <row r="1079" spans="1:24" ht="90" x14ac:dyDescent="0.25">
      <c r="A1079" s="10" t="s">
        <v>1455</v>
      </c>
      <c r="B1079" s="10" t="s">
        <v>1265</v>
      </c>
      <c r="C1079" s="14" t="s">
        <v>16</v>
      </c>
      <c r="D1079" s="9" t="s">
        <v>134</v>
      </c>
      <c r="E1079" s="10" t="s">
        <v>421</v>
      </c>
      <c r="F1079" s="10" t="s">
        <v>2963</v>
      </c>
      <c r="G1079" s="10" t="s">
        <v>3658</v>
      </c>
      <c r="H1079" s="10" t="s">
        <v>4078</v>
      </c>
      <c r="I1079" s="10" t="s">
        <v>3683</v>
      </c>
      <c r="J1079" s="14" t="s">
        <v>4928</v>
      </c>
      <c r="K1079" s="15">
        <v>0</v>
      </c>
      <c r="L1079" s="15">
        <v>10</v>
      </c>
      <c r="M1079" s="15">
        <v>10</v>
      </c>
      <c r="N1079" s="15">
        <v>10</v>
      </c>
      <c r="O1079" s="18" t="s">
        <v>17</v>
      </c>
      <c r="P1079" s="15">
        <v>0</v>
      </c>
      <c r="Q1079" s="16">
        <v>0.4</v>
      </c>
      <c r="R1079" s="17" t="s">
        <v>20</v>
      </c>
      <c r="S1079" s="16">
        <v>1274.4000000000001</v>
      </c>
      <c r="T1079" s="14" t="s">
        <v>4929</v>
      </c>
      <c r="U1079" s="12" t="s">
        <v>4930</v>
      </c>
      <c r="V1079" s="12"/>
      <c r="W1079" s="17" t="s">
        <v>17</v>
      </c>
      <c r="X1079" s="17" t="s">
        <v>17</v>
      </c>
    </row>
    <row r="1080" spans="1:24" ht="90" x14ac:dyDescent="0.25">
      <c r="A1080" s="10" t="s">
        <v>1462</v>
      </c>
      <c r="B1080" s="10" t="s">
        <v>1265</v>
      </c>
      <c r="C1080" s="14" t="s">
        <v>16</v>
      </c>
      <c r="D1080" s="9" t="s">
        <v>134</v>
      </c>
      <c r="E1080" s="10" t="s">
        <v>421</v>
      </c>
      <c r="F1080" s="10" t="s">
        <v>2963</v>
      </c>
      <c r="G1080" s="10" t="s">
        <v>3658</v>
      </c>
      <c r="H1080" s="10" t="s">
        <v>4078</v>
      </c>
      <c r="I1080" s="10" t="s">
        <v>3683</v>
      </c>
      <c r="J1080" s="14" t="s">
        <v>4931</v>
      </c>
      <c r="K1080" s="15">
        <v>0</v>
      </c>
      <c r="L1080" s="15">
        <v>10</v>
      </c>
      <c r="M1080" s="15">
        <v>10</v>
      </c>
      <c r="N1080" s="15">
        <v>10</v>
      </c>
      <c r="O1080" s="18" t="s">
        <v>17</v>
      </c>
      <c r="P1080" s="15">
        <v>0</v>
      </c>
      <c r="Q1080" s="16">
        <v>0.4</v>
      </c>
      <c r="R1080" s="17" t="s">
        <v>20</v>
      </c>
      <c r="S1080" s="16">
        <v>1274.4000000000001</v>
      </c>
      <c r="T1080" s="14" t="s">
        <v>4932</v>
      </c>
      <c r="U1080" s="12" t="s">
        <v>4933</v>
      </c>
      <c r="V1080" s="12"/>
      <c r="W1080" s="17" t="s">
        <v>17</v>
      </c>
      <c r="X1080" s="17" t="s">
        <v>17</v>
      </c>
    </row>
    <row r="1081" spans="1:24" ht="90" x14ac:dyDescent="0.25">
      <c r="A1081" s="10" t="s">
        <v>1466</v>
      </c>
      <c r="B1081" s="10" t="s">
        <v>1265</v>
      </c>
      <c r="C1081" s="14" t="s">
        <v>16</v>
      </c>
      <c r="D1081" s="9" t="s">
        <v>134</v>
      </c>
      <c r="E1081" s="10" t="s">
        <v>421</v>
      </c>
      <c r="F1081" s="10" t="s">
        <v>2963</v>
      </c>
      <c r="G1081" s="10" t="s">
        <v>3658</v>
      </c>
      <c r="H1081" s="10" t="s">
        <v>4078</v>
      </c>
      <c r="I1081" s="10" t="s">
        <v>3683</v>
      </c>
      <c r="J1081" s="14" t="s">
        <v>4934</v>
      </c>
      <c r="K1081" s="15">
        <v>0</v>
      </c>
      <c r="L1081" s="15">
        <v>10</v>
      </c>
      <c r="M1081" s="15">
        <v>10</v>
      </c>
      <c r="N1081" s="15">
        <v>10</v>
      </c>
      <c r="O1081" s="18" t="s">
        <v>17</v>
      </c>
      <c r="P1081" s="15">
        <v>0</v>
      </c>
      <c r="Q1081" s="16">
        <v>0.4</v>
      </c>
      <c r="R1081" s="17" t="s">
        <v>20</v>
      </c>
      <c r="S1081" s="16">
        <v>1274.4000000000001</v>
      </c>
      <c r="T1081" s="14" t="s">
        <v>4935</v>
      </c>
      <c r="U1081" s="12" t="s">
        <v>4936</v>
      </c>
      <c r="V1081" s="12"/>
      <c r="W1081" s="17" t="s">
        <v>17</v>
      </c>
      <c r="X1081" s="17" t="s">
        <v>17</v>
      </c>
    </row>
    <row r="1082" spans="1:24" ht="90" x14ac:dyDescent="0.25">
      <c r="A1082" s="10" t="s">
        <v>1471</v>
      </c>
      <c r="B1082" s="10" t="s">
        <v>1265</v>
      </c>
      <c r="C1082" s="14" t="s">
        <v>16</v>
      </c>
      <c r="D1082" s="9" t="s">
        <v>100</v>
      </c>
      <c r="E1082" s="10" t="s">
        <v>421</v>
      </c>
      <c r="F1082" s="10" t="s">
        <v>2963</v>
      </c>
      <c r="G1082" s="10" t="s">
        <v>3658</v>
      </c>
      <c r="H1082" s="10" t="s">
        <v>3093</v>
      </c>
      <c r="I1082" s="10" t="s">
        <v>3093</v>
      </c>
      <c r="J1082" s="14" t="s">
        <v>4937</v>
      </c>
      <c r="K1082" s="15">
        <v>0</v>
      </c>
      <c r="L1082" s="15">
        <v>10</v>
      </c>
      <c r="M1082" s="15">
        <v>10</v>
      </c>
      <c r="N1082" s="15">
        <v>10</v>
      </c>
      <c r="O1082" s="15">
        <v>10</v>
      </c>
      <c r="P1082" s="15">
        <v>0</v>
      </c>
      <c r="Q1082" s="16">
        <v>0.4</v>
      </c>
      <c r="R1082" s="17" t="s">
        <v>20</v>
      </c>
      <c r="S1082" s="16">
        <v>1274.4000000000001</v>
      </c>
      <c r="T1082" s="14" t="s">
        <v>4935</v>
      </c>
      <c r="U1082" s="12" t="s">
        <v>4938</v>
      </c>
      <c r="V1082" s="12"/>
      <c r="W1082" s="17" t="s">
        <v>4939</v>
      </c>
      <c r="X1082" s="17" t="s">
        <v>3093</v>
      </c>
    </row>
    <row r="1083" spans="1:24" ht="90" x14ac:dyDescent="0.25">
      <c r="A1083" s="10" t="s">
        <v>1476</v>
      </c>
      <c r="B1083" s="10" t="s">
        <v>3059</v>
      </c>
      <c r="C1083" s="14" t="s">
        <v>16</v>
      </c>
      <c r="D1083" s="9" t="s">
        <v>134</v>
      </c>
      <c r="E1083" s="10" t="s">
        <v>3150</v>
      </c>
      <c r="F1083" s="10" t="s">
        <v>4313</v>
      </c>
      <c r="G1083" s="10" t="s">
        <v>3273</v>
      </c>
      <c r="H1083" s="10" t="s">
        <v>4078</v>
      </c>
      <c r="I1083" s="10" t="s">
        <v>4940</v>
      </c>
      <c r="J1083" s="14" t="s">
        <v>4941</v>
      </c>
      <c r="K1083" s="15">
        <v>0</v>
      </c>
      <c r="L1083" s="15">
        <v>10</v>
      </c>
      <c r="M1083" s="15">
        <v>10</v>
      </c>
      <c r="N1083" s="15">
        <v>10</v>
      </c>
      <c r="O1083" s="18" t="s">
        <v>17</v>
      </c>
      <c r="P1083" s="15">
        <v>0</v>
      </c>
      <c r="Q1083" s="16">
        <v>0.4</v>
      </c>
      <c r="R1083" s="17" t="s">
        <v>20</v>
      </c>
      <c r="S1083" s="16">
        <v>1274.4000000000001</v>
      </c>
      <c r="T1083" s="14" t="s">
        <v>4942</v>
      </c>
      <c r="U1083" s="12" t="s">
        <v>4943</v>
      </c>
      <c r="V1083" s="12"/>
      <c r="W1083" s="17" t="s">
        <v>17</v>
      </c>
      <c r="X1083" s="17" t="s">
        <v>17</v>
      </c>
    </row>
    <row r="1084" spans="1:24" ht="75" x14ac:dyDescent="0.25">
      <c r="A1084" s="10" t="s">
        <v>1481</v>
      </c>
      <c r="B1084" s="10" t="s">
        <v>3059</v>
      </c>
      <c r="C1084" s="14" t="s">
        <v>16</v>
      </c>
      <c r="D1084" s="9" t="s">
        <v>134</v>
      </c>
      <c r="E1084" s="10" t="s">
        <v>3150</v>
      </c>
      <c r="F1084" s="10" t="s">
        <v>4313</v>
      </c>
      <c r="G1084" s="10" t="s">
        <v>3273</v>
      </c>
      <c r="H1084" s="10" t="s">
        <v>4078</v>
      </c>
      <c r="I1084" s="10" t="s">
        <v>4940</v>
      </c>
      <c r="J1084" s="14" t="s">
        <v>4944</v>
      </c>
      <c r="K1084" s="15">
        <v>0</v>
      </c>
      <c r="L1084" s="15">
        <v>10</v>
      </c>
      <c r="M1084" s="15">
        <v>10</v>
      </c>
      <c r="N1084" s="15">
        <v>10</v>
      </c>
      <c r="O1084" s="18" t="s">
        <v>17</v>
      </c>
      <c r="P1084" s="15">
        <v>0</v>
      </c>
      <c r="Q1084" s="16">
        <v>0.4</v>
      </c>
      <c r="R1084" s="17" t="s">
        <v>20</v>
      </c>
      <c r="S1084" s="16">
        <v>1274.4000000000001</v>
      </c>
      <c r="T1084" s="14" t="s">
        <v>4945</v>
      </c>
      <c r="U1084" s="12" t="s">
        <v>4946</v>
      </c>
      <c r="V1084" s="12"/>
      <c r="W1084" s="17" t="s">
        <v>17</v>
      </c>
      <c r="X1084" s="17" t="s">
        <v>17</v>
      </c>
    </row>
    <row r="1085" spans="1:24" ht="90" x14ac:dyDescent="0.25">
      <c r="A1085" s="10" t="s">
        <v>1484</v>
      </c>
      <c r="B1085" s="10" t="s">
        <v>3059</v>
      </c>
      <c r="C1085" s="14" t="s">
        <v>16</v>
      </c>
      <c r="D1085" s="9" t="s">
        <v>134</v>
      </c>
      <c r="E1085" s="10" t="s">
        <v>3150</v>
      </c>
      <c r="F1085" s="10" t="s">
        <v>4313</v>
      </c>
      <c r="G1085" s="10" t="s">
        <v>3273</v>
      </c>
      <c r="H1085" s="10" t="s">
        <v>4078</v>
      </c>
      <c r="I1085" s="10" t="s">
        <v>4940</v>
      </c>
      <c r="J1085" s="14" t="s">
        <v>4947</v>
      </c>
      <c r="K1085" s="15">
        <v>0</v>
      </c>
      <c r="L1085" s="15">
        <v>10</v>
      </c>
      <c r="M1085" s="15">
        <v>10</v>
      </c>
      <c r="N1085" s="15">
        <v>10</v>
      </c>
      <c r="O1085" s="18" t="s">
        <v>17</v>
      </c>
      <c r="P1085" s="15">
        <v>0</v>
      </c>
      <c r="Q1085" s="16">
        <v>0.4</v>
      </c>
      <c r="R1085" s="17" t="s">
        <v>20</v>
      </c>
      <c r="S1085" s="16">
        <v>1274.4000000000001</v>
      </c>
      <c r="T1085" s="14" t="s">
        <v>4948</v>
      </c>
      <c r="U1085" s="12" t="s">
        <v>4949</v>
      </c>
      <c r="V1085" s="12"/>
      <c r="W1085" s="17" t="s">
        <v>17</v>
      </c>
      <c r="X1085" s="17" t="s">
        <v>17</v>
      </c>
    </row>
    <row r="1086" spans="1:24" ht="90" x14ac:dyDescent="0.25">
      <c r="A1086" s="10" t="s">
        <v>1488</v>
      </c>
      <c r="B1086" s="10" t="s">
        <v>3059</v>
      </c>
      <c r="C1086" s="14" t="s">
        <v>16</v>
      </c>
      <c r="D1086" s="9" t="s">
        <v>134</v>
      </c>
      <c r="E1086" s="10" t="s">
        <v>3150</v>
      </c>
      <c r="F1086" s="10" t="s">
        <v>4313</v>
      </c>
      <c r="G1086" s="10" t="s">
        <v>3273</v>
      </c>
      <c r="H1086" s="10" t="s">
        <v>4078</v>
      </c>
      <c r="I1086" s="10" t="s">
        <v>4940</v>
      </c>
      <c r="J1086" s="14" t="s">
        <v>4950</v>
      </c>
      <c r="K1086" s="15">
        <v>0</v>
      </c>
      <c r="L1086" s="15">
        <v>10</v>
      </c>
      <c r="M1086" s="15">
        <v>10</v>
      </c>
      <c r="N1086" s="15">
        <v>10</v>
      </c>
      <c r="O1086" s="18" t="s">
        <v>17</v>
      </c>
      <c r="P1086" s="15">
        <v>0</v>
      </c>
      <c r="Q1086" s="16">
        <v>0.4</v>
      </c>
      <c r="R1086" s="17" t="s">
        <v>20</v>
      </c>
      <c r="S1086" s="16">
        <v>1274.4000000000001</v>
      </c>
      <c r="T1086" s="14" t="s">
        <v>4951</v>
      </c>
      <c r="U1086" s="12" t="s">
        <v>4952</v>
      </c>
      <c r="V1086" s="12"/>
      <c r="W1086" s="17" t="s">
        <v>17</v>
      </c>
      <c r="X1086" s="17" t="s">
        <v>17</v>
      </c>
    </row>
    <row r="1087" spans="1:24" ht="105" x14ac:dyDescent="0.25">
      <c r="A1087" s="10" t="s">
        <v>1493</v>
      </c>
      <c r="B1087" s="10" t="s">
        <v>3059</v>
      </c>
      <c r="C1087" s="14" t="s">
        <v>16</v>
      </c>
      <c r="D1087" s="9" t="s">
        <v>134</v>
      </c>
      <c r="E1087" s="10" t="s">
        <v>3150</v>
      </c>
      <c r="F1087" s="10" t="s">
        <v>4313</v>
      </c>
      <c r="G1087" s="10" t="s">
        <v>3273</v>
      </c>
      <c r="H1087" s="10" t="s">
        <v>4078</v>
      </c>
      <c r="I1087" s="10" t="s">
        <v>4940</v>
      </c>
      <c r="J1087" s="14" t="s">
        <v>4953</v>
      </c>
      <c r="K1087" s="15">
        <v>0</v>
      </c>
      <c r="L1087" s="15">
        <v>10</v>
      </c>
      <c r="M1087" s="15">
        <v>10</v>
      </c>
      <c r="N1087" s="15">
        <v>10</v>
      </c>
      <c r="O1087" s="18" t="s">
        <v>17</v>
      </c>
      <c r="P1087" s="15">
        <v>0</v>
      </c>
      <c r="Q1087" s="16">
        <v>0.4</v>
      </c>
      <c r="R1087" s="17" t="s">
        <v>20</v>
      </c>
      <c r="S1087" s="16">
        <v>1274.4000000000001</v>
      </c>
      <c r="T1087" s="14" t="s">
        <v>4954</v>
      </c>
      <c r="U1087" s="12" t="s">
        <v>4955</v>
      </c>
      <c r="V1087" s="12"/>
      <c r="W1087" s="17" t="s">
        <v>17</v>
      </c>
      <c r="X1087" s="17" t="s">
        <v>17</v>
      </c>
    </row>
    <row r="1088" spans="1:24" ht="90" x14ac:dyDescent="0.25">
      <c r="A1088" s="10" t="s">
        <v>1498</v>
      </c>
      <c r="B1088" s="10" t="s">
        <v>3059</v>
      </c>
      <c r="C1088" s="14" t="s">
        <v>16</v>
      </c>
      <c r="D1088" s="9" t="s">
        <v>134</v>
      </c>
      <c r="E1088" s="10" t="s">
        <v>3150</v>
      </c>
      <c r="F1088" s="10" t="s">
        <v>4313</v>
      </c>
      <c r="G1088" s="10" t="s">
        <v>3273</v>
      </c>
      <c r="H1088" s="10" t="s">
        <v>4078</v>
      </c>
      <c r="I1088" s="10" t="s">
        <v>4940</v>
      </c>
      <c r="J1088" s="14" t="s">
        <v>4956</v>
      </c>
      <c r="K1088" s="15">
        <v>0</v>
      </c>
      <c r="L1088" s="15">
        <v>10</v>
      </c>
      <c r="M1088" s="15">
        <v>10</v>
      </c>
      <c r="N1088" s="15">
        <v>10</v>
      </c>
      <c r="O1088" s="18" t="s">
        <v>17</v>
      </c>
      <c r="P1088" s="15">
        <v>0</v>
      </c>
      <c r="Q1088" s="16">
        <v>0.4</v>
      </c>
      <c r="R1088" s="17" t="s">
        <v>20</v>
      </c>
      <c r="S1088" s="16">
        <v>1274.4000000000001</v>
      </c>
      <c r="T1088" s="14" t="s">
        <v>4957</v>
      </c>
      <c r="U1088" s="12" t="s">
        <v>4958</v>
      </c>
      <c r="V1088" s="12"/>
      <c r="W1088" s="17" t="s">
        <v>17</v>
      </c>
      <c r="X1088" s="17" t="s">
        <v>17</v>
      </c>
    </row>
    <row r="1089" spans="1:24" ht="90" x14ac:dyDescent="0.25">
      <c r="A1089" s="10" t="s">
        <v>1503</v>
      </c>
      <c r="B1089" s="10" t="s">
        <v>3059</v>
      </c>
      <c r="C1089" s="14" t="s">
        <v>16</v>
      </c>
      <c r="D1089" s="9" t="s">
        <v>134</v>
      </c>
      <c r="E1089" s="10" t="s">
        <v>3150</v>
      </c>
      <c r="F1089" s="10" t="s">
        <v>4313</v>
      </c>
      <c r="G1089" s="10" t="s">
        <v>3273</v>
      </c>
      <c r="H1089" s="10" t="s">
        <v>4078</v>
      </c>
      <c r="I1089" s="10" t="s">
        <v>4940</v>
      </c>
      <c r="J1089" s="14" t="s">
        <v>4959</v>
      </c>
      <c r="K1089" s="15">
        <v>0</v>
      </c>
      <c r="L1089" s="15">
        <v>10</v>
      </c>
      <c r="M1089" s="15">
        <v>10</v>
      </c>
      <c r="N1089" s="15">
        <v>10</v>
      </c>
      <c r="O1089" s="18" t="s">
        <v>17</v>
      </c>
      <c r="P1089" s="15">
        <v>0</v>
      </c>
      <c r="Q1089" s="16">
        <v>0.4</v>
      </c>
      <c r="R1089" s="17" t="s">
        <v>20</v>
      </c>
      <c r="S1089" s="15">
        <v>550</v>
      </c>
      <c r="T1089" s="14" t="s">
        <v>4960</v>
      </c>
      <c r="U1089" s="12" t="s">
        <v>4961</v>
      </c>
      <c r="V1089" s="12"/>
      <c r="W1089" s="17" t="s">
        <v>17</v>
      </c>
      <c r="X1089" s="17" t="s">
        <v>17</v>
      </c>
    </row>
    <row r="1090" spans="1:24" ht="90" x14ac:dyDescent="0.25">
      <c r="A1090" s="10" t="s">
        <v>1509</v>
      </c>
      <c r="B1090" s="10" t="s">
        <v>3059</v>
      </c>
      <c r="C1090" s="14" t="s">
        <v>16</v>
      </c>
      <c r="D1090" s="9" t="s">
        <v>134</v>
      </c>
      <c r="E1090" s="10" t="s">
        <v>3150</v>
      </c>
      <c r="F1090" s="10" t="s">
        <v>4313</v>
      </c>
      <c r="G1090" s="10" t="s">
        <v>3273</v>
      </c>
      <c r="H1090" s="10" t="s">
        <v>4078</v>
      </c>
      <c r="I1090" s="10" t="s">
        <v>4940</v>
      </c>
      <c r="J1090" s="14" t="s">
        <v>4962</v>
      </c>
      <c r="K1090" s="15">
        <v>0</v>
      </c>
      <c r="L1090" s="15">
        <v>10</v>
      </c>
      <c r="M1090" s="15">
        <v>10</v>
      </c>
      <c r="N1090" s="15">
        <v>10</v>
      </c>
      <c r="O1090" s="18" t="s">
        <v>17</v>
      </c>
      <c r="P1090" s="15">
        <v>0</v>
      </c>
      <c r="Q1090" s="16">
        <v>0.4</v>
      </c>
      <c r="R1090" s="17" t="s">
        <v>20</v>
      </c>
      <c r="S1090" s="16">
        <v>1274.4000000000001</v>
      </c>
      <c r="T1090" s="14" t="s">
        <v>4814</v>
      </c>
      <c r="U1090" s="12" t="s">
        <v>4963</v>
      </c>
      <c r="V1090" s="12"/>
      <c r="W1090" s="17" t="s">
        <v>17</v>
      </c>
      <c r="X1090" s="17" t="s">
        <v>17</v>
      </c>
    </row>
    <row r="1091" spans="1:24" ht="90" x14ac:dyDescent="0.25">
      <c r="A1091" s="10" t="s">
        <v>1516</v>
      </c>
      <c r="B1091" s="10" t="s">
        <v>3059</v>
      </c>
      <c r="C1091" s="14" t="s">
        <v>16</v>
      </c>
      <c r="D1091" s="9" t="s">
        <v>100</v>
      </c>
      <c r="E1091" s="10" t="s">
        <v>3150</v>
      </c>
      <c r="F1091" s="10" t="s">
        <v>4313</v>
      </c>
      <c r="G1091" s="10" t="s">
        <v>3273</v>
      </c>
      <c r="H1091" s="10" t="s">
        <v>1072</v>
      </c>
      <c r="I1091" s="10" t="s">
        <v>4940</v>
      </c>
      <c r="J1091" s="14" t="s">
        <v>4964</v>
      </c>
      <c r="K1091" s="15">
        <v>0</v>
      </c>
      <c r="L1091" s="15">
        <v>10</v>
      </c>
      <c r="M1091" s="15">
        <v>10</v>
      </c>
      <c r="N1091" s="15">
        <v>10</v>
      </c>
      <c r="O1091" s="15">
        <v>10</v>
      </c>
      <c r="P1091" s="15">
        <v>0</v>
      </c>
      <c r="Q1091" s="16">
        <v>0.4</v>
      </c>
      <c r="R1091" s="17" t="s">
        <v>20</v>
      </c>
      <c r="S1091" s="16">
        <v>1274.4000000000001</v>
      </c>
      <c r="T1091" s="14" t="s">
        <v>4814</v>
      </c>
      <c r="U1091" s="12" t="s">
        <v>4965</v>
      </c>
      <c r="V1091" s="12"/>
      <c r="W1091" s="17" t="s">
        <v>4966</v>
      </c>
      <c r="X1091" s="17" t="s">
        <v>1072</v>
      </c>
    </row>
    <row r="1092" spans="1:24" ht="30" x14ac:dyDescent="0.25">
      <c r="A1092" s="10" t="s">
        <v>1523</v>
      </c>
      <c r="B1092" s="10" t="s">
        <v>4118</v>
      </c>
      <c r="C1092" s="14" t="s">
        <v>16</v>
      </c>
      <c r="D1092" s="9" t="s">
        <v>37</v>
      </c>
      <c r="E1092" s="10" t="s">
        <v>4269</v>
      </c>
      <c r="F1092" s="10" t="s">
        <v>4165</v>
      </c>
      <c r="G1092" s="10" t="s">
        <v>4380</v>
      </c>
      <c r="H1092" s="10" t="s">
        <v>120</v>
      </c>
      <c r="I1092" s="10" t="s">
        <v>120</v>
      </c>
      <c r="J1092" s="14" t="s">
        <v>4967</v>
      </c>
      <c r="K1092" s="15">
        <v>100</v>
      </c>
      <c r="L1092" s="15">
        <v>100</v>
      </c>
      <c r="M1092" s="15">
        <v>200</v>
      </c>
      <c r="N1092" s="15">
        <v>200</v>
      </c>
      <c r="O1092" s="18" t="s">
        <v>17</v>
      </c>
      <c r="P1092" s="15">
        <v>0</v>
      </c>
      <c r="Q1092" s="16">
        <v>0.4</v>
      </c>
      <c r="R1092" s="17" t="s">
        <v>20</v>
      </c>
      <c r="S1092" s="15">
        <v>12744</v>
      </c>
      <c r="T1092" s="14" t="s">
        <v>4968</v>
      </c>
      <c r="U1092" s="12" t="s">
        <v>4969</v>
      </c>
      <c r="V1092" s="12"/>
      <c r="W1092" s="17" t="s">
        <v>17</v>
      </c>
      <c r="X1092" s="17" t="s">
        <v>17</v>
      </c>
    </row>
    <row r="1093" spans="1:24" ht="45" x14ac:dyDescent="0.25">
      <c r="A1093" s="10" t="s">
        <v>1530</v>
      </c>
      <c r="B1093" s="10" t="s">
        <v>4014</v>
      </c>
      <c r="C1093" s="14" t="s">
        <v>16</v>
      </c>
      <c r="D1093" s="9" t="s">
        <v>37</v>
      </c>
      <c r="E1093" s="10" t="s">
        <v>4401</v>
      </c>
      <c r="F1093" s="10" t="s">
        <v>4261</v>
      </c>
      <c r="G1093" s="10" t="s">
        <v>4391</v>
      </c>
      <c r="H1093" s="10" t="s">
        <v>120</v>
      </c>
      <c r="I1093" s="10" t="s">
        <v>4040</v>
      </c>
      <c r="J1093" s="14" t="s">
        <v>4970</v>
      </c>
      <c r="K1093" s="15">
        <v>0</v>
      </c>
      <c r="L1093" s="15">
        <v>15</v>
      </c>
      <c r="M1093" s="15">
        <v>15</v>
      </c>
      <c r="N1093" s="15">
        <v>15</v>
      </c>
      <c r="O1093" s="18" t="s">
        <v>17</v>
      </c>
      <c r="P1093" s="15">
        <v>0</v>
      </c>
      <c r="Q1093" s="16">
        <v>0.4</v>
      </c>
      <c r="R1093" s="17" t="s">
        <v>20</v>
      </c>
      <c r="S1093" s="15">
        <v>550</v>
      </c>
      <c r="T1093" s="14" t="s">
        <v>4971</v>
      </c>
      <c r="U1093" s="12" t="s">
        <v>4972</v>
      </c>
      <c r="V1093" s="12"/>
      <c r="W1093" s="17" t="s">
        <v>17</v>
      </c>
      <c r="X1093" s="17" t="s">
        <v>17</v>
      </c>
    </row>
    <row r="1094" spans="1:24" ht="60" x14ac:dyDescent="0.25">
      <c r="A1094" s="10" t="s">
        <v>1535</v>
      </c>
      <c r="B1094" s="10" t="s">
        <v>4401</v>
      </c>
      <c r="C1094" s="14" t="s">
        <v>16</v>
      </c>
      <c r="D1094" s="9" t="s">
        <v>37</v>
      </c>
      <c r="E1094" s="10" t="s">
        <v>4374</v>
      </c>
      <c r="F1094" s="10" t="s">
        <v>4046</v>
      </c>
      <c r="G1094" s="10" t="s">
        <v>4166</v>
      </c>
      <c r="H1094" s="10" t="s">
        <v>120</v>
      </c>
      <c r="I1094" s="10" t="s">
        <v>4167</v>
      </c>
      <c r="J1094" s="14" t="s">
        <v>4973</v>
      </c>
      <c r="K1094" s="15">
        <v>10</v>
      </c>
      <c r="L1094" s="15">
        <v>5</v>
      </c>
      <c r="M1094" s="15">
        <v>15</v>
      </c>
      <c r="N1094" s="15">
        <v>15</v>
      </c>
      <c r="O1094" s="18" t="s">
        <v>17</v>
      </c>
      <c r="P1094" s="15">
        <v>0</v>
      </c>
      <c r="Q1094" s="16">
        <v>0.4</v>
      </c>
      <c r="R1094" s="17" t="s">
        <v>20</v>
      </c>
      <c r="S1094" s="15">
        <v>550</v>
      </c>
      <c r="T1094" s="14" t="s">
        <v>4974</v>
      </c>
      <c r="U1094" s="12" t="s">
        <v>4975</v>
      </c>
      <c r="V1094" s="12"/>
      <c r="W1094" s="17" t="s">
        <v>17</v>
      </c>
      <c r="X1094" s="17" t="s">
        <v>17</v>
      </c>
    </row>
    <row r="1095" spans="1:24" ht="90" x14ac:dyDescent="0.25">
      <c r="A1095" s="10" t="s">
        <v>1541</v>
      </c>
      <c r="B1095" s="10" t="s">
        <v>3315</v>
      </c>
      <c r="C1095" s="14" t="s">
        <v>16</v>
      </c>
      <c r="D1095" s="9" t="s">
        <v>100</v>
      </c>
      <c r="E1095" s="10" t="s">
        <v>4361</v>
      </c>
      <c r="F1095" s="10" t="s">
        <v>4356</v>
      </c>
      <c r="G1095" s="10" t="s">
        <v>4357</v>
      </c>
      <c r="H1095" s="10" t="s">
        <v>4265</v>
      </c>
      <c r="I1095" s="10" t="s">
        <v>4324</v>
      </c>
      <c r="J1095" s="14" t="s">
        <v>4976</v>
      </c>
      <c r="K1095" s="15">
        <v>5</v>
      </c>
      <c r="L1095" s="15">
        <v>10</v>
      </c>
      <c r="M1095" s="15">
        <v>15</v>
      </c>
      <c r="N1095" s="15">
        <v>15</v>
      </c>
      <c r="O1095" s="15">
        <v>15</v>
      </c>
      <c r="P1095" s="15">
        <v>0</v>
      </c>
      <c r="Q1095" s="16">
        <v>0.4</v>
      </c>
      <c r="R1095" s="17" t="s">
        <v>20</v>
      </c>
      <c r="S1095" s="15">
        <v>550</v>
      </c>
      <c r="T1095" s="14" t="s">
        <v>4977</v>
      </c>
      <c r="U1095" s="12" t="s">
        <v>4978</v>
      </c>
      <c r="V1095" s="12"/>
      <c r="W1095" s="17" t="s">
        <v>4979</v>
      </c>
      <c r="X1095" s="17" t="s">
        <v>4265</v>
      </c>
    </row>
    <row r="1096" spans="1:24" ht="60" x14ac:dyDescent="0.25">
      <c r="A1096" s="10" t="s">
        <v>1545</v>
      </c>
      <c r="B1096" s="10" t="s">
        <v>1125</v>
      </c>
      <c r="C1096" s="14" t="s">
        <v>16</v>
      </c>
      <c r="D1096" s="9" t="s">
        <v>134</v>
      </c>
      <c r="E1096" s="10" t="s">
        <v>4648</v>
      </c>
      <c r="F1096" s="10" t="s">
        <v>4648</v>
      </c>
      <c r="G1096" s="10" t="s">
        <v>4008</v>
      </c>
      <c r="H1096" s="10" t="s">
        <v>3364</v>
      </c>
      <c r="I1096" s="10" t="s">
        <v>4182</v>
      </c>
      <c r="J1096" s="14" t="s">
        <v>4980</v>
      </c>
      <c r="K1096" s="15">
        <v>0</v>
      </c>
      <c r="L1096" s="15">
        <v>5</v>
      </c>
      <c r="M1096" s="15">
        <v>5</v>
      </c>
      <c r="N1096" s="15">
        <v>5</v>
      </c>
      <c r="O1096" s="18" t="s">
        <v>17</v>
      </c>
      <c r="P1096" s="15">
        <v>0</v>
      </c>
      <c r="Q1096" s="16">
        <v>0.4</v>
      </c>
      <c r="R1096" s="17" t="s">
        <v>20</v>
      </c>
      <c r="S1096" s="15">
        <v>550</v>
      </c>
      <c r="T1096" s="14" t="s">
        <v>4981</v>
      </c>
      <c r="U1096" s="12" t="s">
        <v>4982</v>
      </c>
      <c r="V1096" s="12"/>
      <c r="W1096" s="17" t="s">
        <v>17</v>
      </c>
      <c r="X1096" s="17" t="s">
        <v>17</v>
      </c>
    </row>
    <row r="1097" spans="1:24" ht="30" x14ac:dyDescent="0.25">
      <c r="A1097" s="10" t="s">
        <v>1550</v>
      </c>
      <c r="B1097" s="10" t="s">
        <v>3109</v>
      </c>
      <c r="C1097" s="14" t="s">
        <v>16</v>
      </c>
      <c r="D1097" s="9" t="s">
        <v>100</v>
      </c>
      <c r="E1097" s="10" t="s">
        <v>3943</v>
      </c>
      <c r="F1097" s="10" t="s">
        <v>2927</v>
      </c>
      <c r="G1097" s="10" t="s">
        <v>2964</v>
      </c>
      <c r="H1097" s="10" t="s">
        <v>4046</v>
      </c>
      <c r="I1097" s="10" t="s">
        <v>3190</v>
      </c>
      <c r="J1097" s="14" t="s">
        <v>39</v>
      </c>
      <c r="K1097" s="15">
        <v>4</v>
      </c>
      <c r="L1097" s="15">
        <v>11</v>
      </c>
      <c r="M1097" s="15">
        <v>15</v>
      </c>
      <c r="N1097" s="15">
        <v>15</v>
      </c>
      <c r="O1097" s="15">
        <v>15</v>
      </c>
      <c r="P1097" s="15">
        <v>0</v>
      </c>
      <c r="Q1097" s="16">
        <v>0.4</v>
      </c>
      <c r="R1097" s="17" t="s">
        <v>20</v>
      </c>
      <c r="S1097" s="15">
        <v>550</v>
      </c>
      <c r="T1097" s="14" t="s">
        <v>4983</v>
      </c>
      <c r="U1097" s="12" t="s">
        <v>4984</v>
      </c>
      <c r="V1097" s="12"/>
      <c r="W1097" s="17" t="s">
        <v>4985</v>
      </c>
      <c r="X1097" s="17" t="s">
        <v>4046</v>
      </c>
    </row>
    <row r="1098" spans="1:24" ht="45" x14ac:dyDescent="0.25">
      <c r="A1098" s="10" t="s">
        <v>1556</v>
      </c>
      <c r="B1098" s="10" t="s">
        <v>4271</v>
      </c>
      <c r="C1098" s="14" t="s">
        <v>16</v>
      </c>
      <c r="D1098" s="9" t="s">
        <v>37</v>
      </c>
      <c r="E1098" s="10" t="s">
        <v>4658</v>
      </c>
      <c r="F1098" s="10" t="s">
        <v>4909</v>
      </c>
      <c r="G1098" s="10" t="s">
        <v>4986</v>
      </c>
      <c r="H1098" s="10" t="s">
        <v>120</v>
      </c>
      <c r="I1098" s="10" t="s">
        <v>3115</v>
      </c>
      <c r="J1098" s="14" t="s">
        <v>1499</v>
      </c>
      <c r="K1098" s="15">
        <v>0</v>
      </c>
      <c r="L1098" s="15">
        <v>15</v>
      </c>
      <c r="M1098" s="15">
        <v>15</v>
      </c>
      <c r="N1098" s="15">
        <v>15</v>
      </c>
      <c r="O1098" s="18" t="s">
        <v>17</v>
      </c>
      <c r="P1098" s="15">
        <v>0</v>
      </c>
      <c r="Q1098" s="16">
        <v>0.4</v>
      </c>
      <c r="R1098" s="17" t="s">
        <v>20</v>
      </c>
      <c r="S1098" s="15">
        <v>550</v>
      </c>
      <c r="T1098" s="14" t="s">
        <v>4987</v>
      </c>
      <c r="U1098" s="12" t="s">
        <v>4988</v>
      </c>
      <c r="V1098" s="12"/>
      <c r="W1098" s="17" t="s">
        <v>17</v>
      </c>
      <c r="X1098" s="17" t="s">
        <v>17</v>
      </c>
    </row>
    <row r="1099" spans="1:24" ht="60" x14ac:dyDescent="0.25">
      <c r="A1099" s="10" t="s">
        <v>1561</v>
      </c>
      <c r="B1099" s="10" t="s">
        <v>4354</v>
      </c>
      <c r="C1099" s="14" t="s">
        <v>16</v>
      </c>
      <c r="D1099" s="9" t="s">
        <v>100</v>
      </c>
      <c r="E1099" s="10" t="s">
        <v>4204</v>
      </c>
      <c r="F1099" s="10" t="s">
        <v>4455</v>
      </c>
      <c r="G1099" s="10" t="s">
        <v>4459</v>
      </c>
      <c r="H1099" s="10" t="s">
        <v>4154</v>
      </c>
      <c r="I1099" s="10" t="s">
        <v>4064</v>
      </c>
      <c r="J1099" s="14" t="s">
        <v>1445</v>
      </c>
      <c r="K1099" s="15">
        <v>0</v>
      </c>
      <c r="L1099" s="15">
        <v>15</v>
      </c>
      <c r="M1099" s="15">
        <v>15</v>
      </c>
      <c r="N1099" s="15">
        <v>15</v>
      </c>
      <c r="O1099" s="15">
        <v>15</v>
      </c>
      <c r="P1099" s="15">
        <v>0</v>
      </c>
      <c r="Q1099" s="16">
        <v>0.4</v>
      </c>
      <c r="R1099" s="17" t="s">
        <v>20</v>
      </c>
      <c r="S1099" s="15">
        <v>550</v>
      </c>
      <c r="T1099" s="14" t="s">
        <v>4989</v>
      </c>
      <c r="U1099" s="12" t="s">
        <v>4990</v>
      </c>
      <c r="V1099" s="12"/>
      <c r="W1099" s="17" t="s">
        <v>4991</v>
      </c>
      <c r="X1099" s="17" t="s">
        <v>4154</v>
      </c>
    </row>
    <row r="1100" spans="1:24" ht="30" x14ac:dyDescent="0.25">
      <c r="A1100" s="10" t="s">
        <v>1566</v>
      </c>
      <c r="B1100" s="10" t="s">
        <v>3602</v>
      </c>
      <c r="C1100" s="14" t="s">
        <v>16</v>
      </c>
      <c r="D1100" s="9" t="s">
        <v>100</v>
      </c>
      <c r="E1100" s="10" t="s">
        <v>4045</v>
      </c>
      <c r="F1100" s="10" t="s">
        <v>4165</v>
      </c>
      <c r="G1100" s="10" t="s">
        <v>4380</v>
      </c>
      <c r="H1100" s="10" t="s">
        <v>4154</v>
      </c>
      <c r="I1100" s="10" t="s">
        <v>4027</v>
      </c>
      <c r="J1100" s="14" t="s">
        <v>453</v>
      </c>
      <c r="K1100" s="15">
        <v>0</v>
      </c>
      <c r="L1100" s="15">
        <v>15</v>
      </c>
      <c r="M1100" s="15">
        <v>15</v>
      </c>
      <c r="N1100" s="15">
        <v>15</v>
      </c>
      <c r="O1100" s="15">
        <v>15</v>
      </c>
      <c r="P1100" s="15">
        <v>0</v>
      </c>
      <c r="Q1100" s="16">
        <v>0.4</v>
      </c>
      <c r="R1100" s="17" t="s">
        <v>20</v>
      </c>
      <c r="S1100" s="16">
        <v>1911.6</v>
      </c>
      <c r="T1100" s="14" t="s">
        <v>3211</v>
      </c>
      <c r="U1100" s="12" t="s">
        <v>4992</v>
      </c>
      <c r="V1100" s="12"/>
      <c r="W1100" s="17" t="s">
        <v>4993</v>
      </c>
      <c r="X1100" s="17" t="s">
        <v>4154</v>
      </c>
    </row>
    <row r="1101" spans="1:24" ht="30" x14ac:dyDescent="0.25">
      <c r="A1101" s="10" t="s">
        <v>1571</v>
      </c>
      <c r="B1101" s="10" t="s">
        <v>4115</v>
      </c>
      <c r="C1101" s="14" t="s">
        <v>16</v>
      </c>
      <c r="D1101" s="9" t="s">
        <v>134</v>
      </c>
      <c r="E1101" s="10" t="s">
        <v>4183</v>
      </c>
      <c r="F1101" s="10" t="s">
        <v>4183</v>
      </c>
      <c r="G1101" s="10" t="s">
        <v>4703</v>
      </c>
      <c r="H1101" s="10" t="s">
        <v>64</v>
      </c>
      <c r="I1101" s="10" t="s">
        <v>2950</v>
      </c>
      <c r="J1101" s="14" t="s">
        <v>1989</v>
      </c>
      <c r="K1101" s="15">
        <v>0</v>
      </c>
      <c r="L1101" s="15">
        <v>15</v>
      </c>
      <c r="M1101" s="15">
        <v>15</v>
      </c>
      <c r="N1101" s="15">
        <v>15</v>
      </c>
      <c r="O1101" s="18" t="s">
        <v>17</v>
      </c>
      <c r="P1101" s="15">
        <v>0</v>
      </c>
      <c r="Q1101" s="16">
        <v>0.4</v>
      </c>
      <c r="R1101" s="17" t="s">
        <v>20</v>
      </c>
      <c r="S1101" s="15">
        <v>550</v>
      </c>
      <c r="T1101" s="14" t="s">
        <v>4994</v>
      </c>
      <c r="U1101" s="12" t="s">
        <v>4995</v>
      </c>
      <c r="V1101" s="12"/>
      <c r="W1101" s="17" t="s">
        <v>17</v>
      </c>
      <c r="X1101" s="17" t="s">
        <v>17</v>
      </c>
    </row>
    <row r="1102" spans="1:24" ht="75" x14ac:dyDescent="0.25">
      <c r="A1102" s="10" t="s">
        <v>1577</v>
      </c>
      <c r="B1102" s="10" t="s">
        <v>4211</v>
      </c>
      <c r="C1102" s="14" t="s">
        <v>16</v>
      </c>
      <c r="D1102" s="9" t="s">
        <v>37</v>
      </c>
      <c r="E1102" s="10" t="s">
        <v>4361</v>
      </c>
      <c r="F1102" s="10" t="s">
        <v>4013</v>
      </c>
      <c r="G1102" s="10" t="s">
        <v>4537</v>
      </c>
      <c r="H1102" s="10" t="s">
        <v>120</v>
      </c>
      <c r="I1102" s="10" t="s">
        <v>4030</v>
      </c>
      <c r="J1102" s="14" t="s">
        <v>189</v>
      </c>
      <c r="K1102" s="15">
        <v>0</v>
      </c>
      <c r="L1102" s="15">
        <v>40</v>
      </c>
      <c r="M1102" s="15">
        <v>40</v>
      </c>
      <c r="N1102" s="15">
        <v>40</v>
      </c>
      <c r="O1102" s="18" t="s">
        <v>17</v>
      </c>
      <c r="P1102" s="15">
        <v>0</v>
      </c>
      <c r="Q1102" s="16">
        <v>0.4</v>
      </c>
      <c r="R1102" s="17" t="s">
        <v>20</v>
      </c>
      <c r="S1102" s="16">
        <v>5097.6000000000004</v>
      </c>
      <c r="T1102" s="14" t="s">
        <v>4996</v>
      </c>
      <c r="U1102" s="12" t="s">
        <v>4997</v>
      </c>
      <c r="V1102" s="12"/>
      <c r="W1102" s="17" t="s">
        <v>17</v>
      </c>
      <c r="X1102" s="17" t="s">
        <v>17</v>
      </c>
    </row>
    <row r="1103" spans="1:24" ht="60" x14ac:dyDescent="0.25">
      <c r="A1103" s="10" t="s">
        <v>1581</v>
      </c>
      <c r="B1103" s="10" t="s">
        <v>53</v>
      </c>
      <c r="C1103" s="14" t="s">
        <v>16</v>
      </c>
      <c r="D1103" s="9" t="s">
        <v>21</v>
      </c>
      <c r="E1103" s="10" t="s">
        <v>36</v>
      </c>
      <c r="F1103" s="10" t="s">
        <v>120</v>
      </c>
      <c r="G1103" s="10" t="s">
        <v>120</v>
      </c>
      <c r="H1103" s="10" t="s">
        <v>120</v>
      </c>
      <c r="I1103" s="10" t="s">
        <v>120</v>
      </c>
      <c r="J1103" s="14" t="s">
        <v>54</v>
      </c>
      <c r="K1103" s="15">
        <v>0</v>
      </c>
      <c r="L1103" s="15">
        <v>15</v>
      </c>
      <c r="M1103" s="15">
        <v>15</v>
      </c>
      <c r="N1103" s="15">
        <v>15</v>
      </c>
      <c r="O1103" s="18" t="s">
        <v>17</v>
      </c>
      <c r="P1103" s="15">
        <v>0</v>
      </c>
      <c r="Q1103" s="16">
        <v>0.4</v>
      </c>
      <c r="R1103" s="17" t="s">
        <v>20</v>
      </c>
      <c r="S1103" s="15">
        <v>550</v>
      </c>
      <c r="T1103" s="14" t="s">
        <v>4998</v>
      </c>
      <c r="U1103" s="12" t="s">
        <v>4999</v>
      </c>
      <c r="V1103" s="12"/>
      <c r="W1103" s="17" t="s">
        <v>17</v>
      </c>
      <c r="X1103" s="17" t="s">
        <v>17</v>
      </c>
    </row>
    <row r="1104" spans="1:24" ht="60" x14ac:dyDescent="0.25">
      <c r="A1104" s="10" t="s">
        <v>1586</v>
      </c>
      <c r="B1104" s="10" t="s">
        <v>4372</v>
      </c>
      <c r="C1104" s="14" t="s">
        <v>16</v>
      </c>
      <c r="D1104" s="9" t="s">
        <v>37</v>
      </c>
      <c r="E1104" s="10" t="s">
        <v>4261</v>
      </c>
      <c r="F1104" s="10" t="s">
        <v>4280</v>
      </c>
      <c r="G1104" s="10" t="s">
        <v>4281</v>
      </c>
      <c r="H1104" s="10" t="s">
        <v>120</v>
      </c>
      <c r="I1104" s="10" t="s">
        <v>4271</v>
      </c>
      <c r="J1104" s="14" t="s">
        <v>2157</v>
      </c>
      <c r="K1104" s="15">
        <v>7</v>
      </c>
      <c r="L1104" s="15">
        <v>8</v>
      </c>
      <c r="M1104" s="15">
        <v>15</v>
      </c>
      <c r="N1104" s="15">
        <v>15</v>
      </c>
      <c r="O1104" s="18" t="s">
        <v>17</v>
      </c>
      <c r="P1104" s="15">
        <v>0</v>
      </c>
      <c r="Q1104" s="16">
        <v>0.4</v>
      </c>
      <c r="R1104" s="17" t="s">
        <v>20</v>
      </c>
      <c r="S1104" s="15">
        <v>550</v>
      </c>
      <c r="T1104" s="14" t="s">
        <v>5000</v>
      </c>
      <c r="U1104" s="12" t="s">
        <v>5001</v>
      </c>
      <c r="V1104" s="12"/>
      <c r="W1104" s="17" t="s">
        <v>17</v>
      </c>
      <c r="X1104" s="17" t="s">
        <v>17</v>
      </c>
    </row>
    <row r="1105" spans="1:24" ht="75" x14ac:dyDescent="0.25">
      <c r="A1105" s="10" t="s">
        <v>1592</v>
      </c>
      <c r="B1105" s="10" t="s">
        <v>3757</v>
      </c>
      <c r="C1105" s="14" t="s">
        <v>16</v>
      </c>
      <c r="D1105" s="9" t="s">
        <v>100</v>
      </c>
      <c r="E1105" s="10" t="s">
        <v>3957</v>
      </c>
      <c r="F1105" s="10" t="s">
        <v>3149</v>
      </c>
      <c r="G1105" s="10" t="s">
        <v>4436</v>
      </c>
      <c r="H1105" s="10" t="s">
        <v>4340</v>
      </c>
      <c r="I1105" s="10" t="s">
        <v>3270</v>
      </c>
      <c r="J1105" s="14" t="s">
        <v>5002</v>
      </c>
      <c r="K1105" s="15">
        <v>0</v>
      </c>
      <c r="L1105" s="19">
        <v>13.85</v>
      </c>
      <c r="M1105" s="19">
        <v>13.85</v>
      </c>
      <c r="N1105" s="19">
        <v>13.85</v>
      </c>
      <c r="O1105" s="19">
        <v>13.85</v>
      </c>
      <c r="P1105" s="15">
        <v>0</v>
      </c>
      <c r="Q1105" s="16">
        <v>0.4</v>
      </c>
      <c r="R1105" s="17" t="s">
        <v>20</v>
      </c>
      <c r="S1105" s="15">
        <v>550</v>
      </c>
      <c r="T1105" s="14" t="s">
        <v>5003</v>
      </c>
      <c r="U1105" s="12" t="s">
        <v>5004</v>
      </c>
      <c r="V1105" s="12"/>
      <c r="W1105" s="17" t="s">
        <v>5005</v>
      </c>
      <c r="X1105" s="17" t="s">
        <v>4340</v>
      </c>
    </row>
    <row r="1106" spans="1:24" ht="60" x14ac:dyDescent="0.25">
      <c r="A1106" s="10" t="s">
        <v>1598</v>
      </c>
      <c r="B1106" s="10" t="s">
        <v>3364</v>
      </c>
      <c r="C1106" s="14" t="s">
        <v>16</v>
      </c>
      <c r="D1106" s="9" t="s">
        <v>37</v>
      </c>
      <c r="E1106" s="10" t="s">
        <v>4269</v>
      </c>
      <c r="F1106" s="10" t="s">
        <v>4020</v>
      </c>
      <c r="G1106" s="10" t="s">
        <v>4021</v>
      </c>
      <c r="H1106" s="10" t="s">
        <v>120</v>
      </c>
      <c r="I1106" s="10" t="s">
        <v>4007</v>
      </c>
      <c r="J1106" s="14" t="s">
        <v>5006</v>
      </c>
      <c r="K1106" s="19">
        <v>25.97</v>
      </c>
      <c r="L1106" s="19">
        <v>9.0299999999999994</v>
      </c>
      <c r="M1106" s="15">
        <v>35</v>
      </c>
      <c r="N1106" s="15">
        <v>35</v>
      </c>
      <c r="O1106" s="18" t="s">
        <v>17</v>
      </c>
      <c r="P1106" s="15">
        <v>0</v>
      </c>
      <c r="Q1106" s="16">
        <v>0.4</v>
      </c>
      <c r="R1106" s="17" t="s">
        <v>22</v>
      </c>
      <c r="S1106" s="19">
        <v>1150.78</v>
      </c>
      <c r="T1106" s="14" t="s">
        <v>5007</v>
      </c>
      <c r="U1106" s="12" t="s">
        <v>5008</v>
      </c>
      <c r="V1106" s="12"/>
      <c r="W1106" s="17" t="s">
        <v>17</v>
      </c>
      <c r="X1106" s="17" t="s">
        <v>17</v>
      </c>
    </row>
    <row r="1107" spans="1:24" ht="45" x14ac:dyDescent="0.25">
      <c r="A1107" s="10" t="s">
        <v>1602</v>
      </c>
      <c r="B1107" s="10" t="s">
        <v>3209</v>
      </c>
      <c r="C1107" s="14" t="s">
        <v>16</v>
      </c>
      <c r="D1107" s="9" t="s">
        <v>100</v>
      </c>
      <c r="E1107" s="10" t="s">
        <v>3490</v>
      </c>
      <c r="F1107" s="10" t="s">
        <v>3490</v>
      </c>
      <c r="G1107" s="10" t="s">
        <v>4495</v>
      </c>
      <c r="H1107" s="10" t="s">
        <v>3084</v>
      </c>
      <c r="I1107" s="10" t="s">
        <v>3084</v>
      </c>
      <c r="J1107" s="14" t="s">
        <v>5009</v>
      </c>
      <c r="K1107" s="15">
        <v>0</v>
      </c>
      <c r="L1107" s="15">
        <v>15</v>
      </c>
      <c r="M1107" s="15">
        <v>15</v>
      </c>
      <c r="N1107" s="15">
        <v>15</v>
      </c>
      <c r="O1107" s="15">
        <v>15</v>
      </c>
      <c r="P1107" s="15">
        <v>0</v>
      </c>
      <c r="Q1107" s="16">
        <v>0.4</v>
      </c>
      <c r="R1107" s="17" t="s">
        <v>20</v>
      </c>
      <c r="S1107" s="15">
        <v>550</v>
      </c>
      <c r="T1107" s="14" t="s">
        <v>5010</v>
      </c>
      <c r="U1107" s="12" t="s">
        <v>5011</v>
      </c>
      <c r="V1107" s="12"/>
      <c r="W1107" s="17" t="s">
        <v>5012</v>
      </c>
      <c r="X1107" s="17" t="s">
        <v>3084</v>
      </c>
    </row>
    <row r="1108" spans="1:24" ht="45" x14ac:dyDescent="0.25">
      <c r="A1108" s="10" t="s">
        <v>1607</v>
      </c>
      <c r="B1108" s="10" t="s">
        <v>3275</v>
      </c>
      <c r="C1108" s="14" t="s">
        <v>16</v>
      </c>
      <c r="D1108" s="9" t="s">
        <v>37</v>
      </c>
      <c r="E1108" s="10" t="s">
        <v>5013</v>
      </c>
      <c r="F1108" s="10" t="s">
        <v>3123</v>
      </c>
      <c r="G1108" s="10" t="s">
        <v>5014</v>
      </c>
      <c r="H1108" s="10" t="s">
        <v>120</v>
      </c>
      <c r="I1108" s="10" t="s">
        <v>3589</v>
      </c>
      <c r="J1108" s="14" t="s">
        <v>5015</v>
      </c>
      <c r="K1108" s="15">
        <v>0</v>
      </c>
      <c r="L1108" s="15">
        <v>27</v>
      </c>
      <c r="M1108" s="15">
        <v>27</v>
      </c>
      <c r="N1108" s="15">
        <v>27</v>
      </c>
      <c r="O1108" s="18" t="s">
        <v>17</v>
      </c>
      <c r="P1108" s="15">
        <v>0</v>
      </c>
      <c r="Q1108" s="16">
        <v>0.4</v>
      </c>
      <c r="R1108" s="17" t="s">
        <v>20</v>
      </c>
      <c r="S1108" s="19">
        <v>3440.88</v>
      </c>
      <c r="T1108" s="14" t="s">
        <v>5016</v>
      </c>
      <c r="U1108" s="12" t="s">
        <v>5017</v>
      </c>
      <c r="V1108" s="12"/>
      <c r="W1108" s="17" t="s">
        <v>17</v>
      </c>
      <c r="X1108" s="17" t="s">
        <v>17</v>
      </c>
    </row>
    <row r="1109" spans="1:24" ht="60" x14ac:dyDescent="0.25">
      <c r="A1109" s="10" t="s">
        <v>1611</v>
      </c>
      <c r="B1109" s="10" t="s">
        <v>4313</v>
      </c>
      <c r="C1109" s="14" t="s">
        <v>16</v>
      </c>
      <c r="D1109" s="9" t="s">
        <v>100</v>
      </c>
      <c r="E1109" s="10" t="s">
        <v>3149</v>
      </c>
      <c r="F1109" s="10" t="s">
        <v>3123</v>
      </c>
      <c r="G1109" s="10" t="s">
        <v>5014</v>
      </c>
      <c r="H1109" s="10" t="s">
        <v>4326</v>
      </c>
      <c r="I1109" s="10" t="s">
        <v>3750</v>
      </c>
      <c r="J1109" s="14" t="s">
        <v>5018</v>
      </c>
      <c r="K1109" s="15">
        <v>0</v>
      </c>
      <c r="L1109" s="15">
        <v>20</v>
      </c>
      <c r="M1109" s="15">
        <v>20</v>
      </c>
      <c r="N1109" s="15">
        <v>20</v>
      </c>
      <c r="O1109" s="15">
        <v>20</v>
      </c>
      <c r="P1109" s="15">
        <v>0</v>
      </c>
      <c r="Q1109" s="16">
        <v>0.4</v>
      </c>
      <c r="R1109" s="17" t="s">
        <v>22</v>
      </c>
      <c r="S1109" s="16">
        <v>2548.8000000000002</v>
      </c>
      <c r="T1109" s="14" t="s">
        <v>5019</v>
      </c>
      <c r="U1109" s="12" t="s">
        <v>5020</v>
      </c>
      <c r="V1109" s="12"/>
      <c r="W1109" s="17" t="s">
        <v>5021</v>
      </c>
      <c r="X1109" s="17" t="s">
        <v>4326</v>
      </c>
    </row>
    <row r="1110" spans="1:24" ht="60" x14ac:dyDescent="0.25">
      <c r="A1110" s="10" t="s">
        <v>1620</v>
      </c>
      <c r="B1110" s="10" t="s">
        <v>4220</v>
      </c>
      <c r="C1110" s="14" t="s">
        <v>16</v>
      </c>
      <c r="D1110" s="9" t="s">
        <v>100</v>
      </c>
      <c r="E1110" s="10" t="s">
        <v>3602</v>
      </c>
      <c r="F1110" s="10" t="s">
        <v>4039</v>
      </c>
      <c r="G1110" s="10" t="s">
        <v>5022</v>
      </c>
      <c r="H1110" s="10" t="s">
        <v>4379</v>
      </c>
      <c r="I1110" s="10" t="s">
        <v>4381</v>
      </c>
      <c r="J1110" s="14" t="s">
        <v>39</v>
      </c>
      <c r="K1110" s="15">
        <v>14</v>
      </c>
      <c r="L1110" s="15">
        <v>6</v>
      </c>
      <c r="M1110" s="15">
        <v>20</v>
      </c>
      <c r="N1110" s="15">
        <v>20</v>
      </c>
      <c r="O1110" s="15">
        <v>20</v>
      </c>
      <c r="P1110" s="15">
        <v>0</v>
      </c>
      <c r="Q1110" s="16">
        <v>0.4</v>
      </c>
      <c r="R1110" s="17" t="s">
        <v>20</v>
      </c>
      <c r="S1110" s="19">
        <v>764.64</v>
      </c>
      <c r="T1110" s="14" t="s">
        <v>5023</v>
      </c>
      <c r="U1110" s="12" t="s">
        <v>5024</v>
      </c>
      <c r="V1110" s="12"/>
      <c r="W1110" s="17" t="s">
        <v>5025</v>
      </c>
      <c r="X1110" s="17" t="s">
        <v>4379</v>
      </c>
    </row>
    <row r="1111" spans="1:24" ht="75" x14ac:dyDescent="0.25">
      <c r="A1111" s="10" t="s">
        <v>1626</v>
      </c>
      <c r="B1111" s="10" t="s">
        <v>4203</v>
      </c>
      <c r="C1111" s="14" t="s">
        <v>16</v>
      </c>
      <c r="D1111" s="9" t="s">
        <v>100</v>
      </c>
      <c r="E1111" s="10" t="s">
        <v>4396</v>
      </c>
      <c r="F1111" s="10" t="s">
        <v>4013</v>
      </c>
      <c r="G1111" s="10" t="s">
        <v>4537</v>
      </c>
      <c r="H1111" s="10" t="s">
        <v>26</v>
      </c>
      <c r="I1111" s="10" t="s">
        <v>4030</v>
      </c>
      <c r="J1111" s="14" t="s">
        <v>3958</v>
      </c>
      <c r="K1111" s="15">
        <v>0</v>
      </c>
      <c r="L1111" s="15">
        <v>110</v>
      </c>
      <c r="M1111" s="15">
        <v>110</v>
      </c>
      <c r="N1111" s="15">
        <v>110</v>
      </c>
      <c r="O1111" s="15">
        <v>110</v>
      </c>
      <c r="P1111" s="15">
        <v>0</v>
      </c>
      <c r="Q1111" s="16">
        <v>0.4</v>
      </c>
      <c r="R1111" s="17" t="s">
        <v>20</v>
      </c>
      <c r="S1111" s="16">
        <v>14018.4</v>
      </c>
      <c r="T1111" s="14" t="s">
        <v>5026</v>
      </c>
      <c r="U1111" s="12" t="s">
        <v>5027</v>
      </c>
      <c r="V1111" s="12"/>
      <c r="W1111" s="17" t="s">
        <v>5028</v>
      </c>
      <c r="X1111" s="17" t="s">
        <v>26</v>
      </c>
    </row>
    <row r="1112" spans="1:24" ht="150" x14ac:dyDescent="0.25">
      <c r="A1112" s="10" t="s">
        <v>1631</v>
      </c>
      <c r="B1112" s="10" t="s">
        <v>2295</v>
      </c>
      <c r="C1112" s="14" t="s">
        <v>16</v>
      </c>
      <c r="D1112" s="9" t="s">
        <v>37</v>
      </c>
      <c r="E1112" s="10" t="s">
        <v>3274</v>
      </c>
      <c r="F1112" s="10" t="s">
        <v>1412</v>
      </c>
      <c r="G1112" s="10" t="s">
        <v>4379</v>
      </c>
      <c r="H1112" s="10" t="s">
        <v>120</v>
      </c>
      <c r="I1112" s="10" t="s">
        <v>3601</v>
      </c>
      <c r="J1112" s="14" t="s">
        <v>5029</v>
      </c>
      <c r="K1112" s="15">
        <v>0</v>
      </c>
      <c r="L1112" s="15">
        <v>150</v>
      </c>
      <c r="M1112" s="15">
        <v>150</v>
      </c>
      <c r="N1112" s="15">
        <v>150</v>
      </c>
      <c r="O1112" s="18" t="s">
        <v>17</v>
      </c>
      <c r="P1112" s="15">
        <v>250</v>
      </c>
      <c r="Q1112" s="16">
        <v>0.4</v>
      </c>
      <c r="R1112" s="17" t="s">
        <v>20</v>
      </c>
      <c r="S1112" s="15">
        <v>75350</v>
      </c>
      <c r="T1112" s="14" t="s">
        <v>5030</v>
      </c>
      <c r="U1112" s="12" t="s">
        <v>5031</v>
      </c>
      <c r="V1112" s="12"/>
      <c r="W1112" s="17" t="s">
        <v>17</v>
      </c>
      <c r="X1112" s="17" t="s">
        <v>17</v>
      </c>
    </row>
    <row r="1113" spans="1:24" ht="105" x14ac:dyDescent="0.25">
      <c r="A1113" s="10" t="s">
        <v>1635</v>
      </c>
      <c r="B1113" s="10" t="s">
        <v>3757</v>
      </c>
      <c r="C1113" s="14" t="s">
        <v>16</v>
      </c>
      <c r="D1113" s="9" t="s">
        <v>37</v>
      </c>
      <c r="E1113" s="10" t="s">
        <v>3389</v>
      </c>
      <c r="F1113" s="10" t="s">
        <v>3209</v>
      </c>
      <c r="G1113" s="10" t="s">
        <v>5032</v>
      </c>
      <c r="H1113" s="10" t="s">
        <v>120</v>
      </c>
      <c r="I1113" s="10" t="s">
        <v>3899</v>
      </c>
      <c r="J1113" s="14" t="s">
        <v>5033</v>
      </c>
      <c r="K1113" s="15">
        <v>215</v>
      </c>
      <c r="L1113" s="15">
        <v>445</v>
      </c>
      <c r="M1113" s="15">
        <v>660</v>
      </c>
      <c r="N1113" s="15">
        <v>660</v>
      </c>
      <c r="O1113" s="18" t="s">
        <v>17</v>
      </c>
      <c r="P1113" s="15">
        <v>1103</v>
      </c>
      <c r="Q1113" s="19">
        <v>6.1</v>
      </c>
      <c r="R1113" s="17" t="s">
        <v>20</v>
      </c>
      <c r="S1113" s="16">
        <v>56710.8</v>
      </c>
      <c r="T1113" s="14" t="s">
        <v>5034</v>
      </c>
      <c r="U1113" s="12" t="s">
        <v>5035</v>
      </c>
      <c r="V1113" s="12"/>
      <c r="W1113" s="17" t="s">
        <v>17</v>
      </c>
      <c r="X1113" s="17" t="s">
        <v>17</v>
      </c>
    </row>
    <row r="1114" spans="1:24" ht="60" x14ac:dyDescent="0.25">
      <c r="A1114" s="10" t="s">
        <v>1640</v>
      </c>
      <c r="B1114" s="10" t="s">
        <v>4904</v>
      </c>
      <c r="C1114" s="14" t="s">
        <v>16</v>
      </c>
      <c r="D1114" s="9" t="s">
        <v>100</v>
      </c>
      <c r="E1114" s="10" t="s">
        <v>4211</v>
      </c>
      <c r="F1114" s="10" t="s">
        <v>4253</v>
      </c>
      <c r="G1114" s="10" t="s">
        <v>5036</v>
      </c>
      <c r="H1114" s="10" t="s">
        <v>4128</v>
      </c>
      <c r="I1114" s="10" t="s">
        <v>4540</v>
      </c>
      <c r="J1114" s="14" t="s">
        <v>5037</v>
      </c>
      <c r="K1114" s="16">
        <v>9.1999999999999993</v>
      </c>
      <c r="L1114" s="15">
        <v>5</v>
      </c>
      <c r="M1114" s="16">
        <v>14.2</v>
      </c>
      <c r="N1114" s="16">
        <v>14.2</v>
      </c>
      <c r="O1114" s="16">
        <v>14.2</v>
      </c>
      <c r="P1114" s="15">
        <v>0</v>
      </c>
      <c r="Q1114" s="16">
        <v>0.4</v>
      </c>
      <c r="R1114" s="17" t="s">
        <v>20</v>
      </c>
      <c r="S1114" s="15">
        <v>550</v>
      </c>
      <c r="T1114" s="14" t="s">
        <v>5038</v>
      </c>
      <c r="U1114" s="12" t="s">
        <v>5039</v>
      </c>
      <c r="V1114" s="12"/>
      <c r="W1114" s="17" t="s">
        <v>5040</v>
      </c>
      <c r="X1114" s="17" t="s">
        <v>4128</v>
      </c>
    </row>
    <row r="1115" spans="1:24" ht="60" x14ac:dyDescent="0.25">
      <c r="A1115" s="10" t="s">
        <v>1645</v>
      </c>
      <c r="B1115" s="10" t="s">
        <v>1613</v>
      </c>
      <c r="C1115" s="14" t="s">
        <v>28</v>
      </c>
      <c r="D1115" s="9" t="s">
        <v>150</v>
      </c>
      <c r="E1115" s="10" t="s">
        <v>3149</v>
      </c>
      <c r="F1115" s="10" t="s">
        <v>120</v>
      </c>
      <c r="G1115" s="10" t="s">
        <v>120</v>
      </c>
      <c r="H1115" s="10" t="s">
        <v>4524</v>
      </c>
      <c r="I1115" s="10" t="s">
        <v>120</v>
      </c>
      <c r="J1115" s="14" t="s">
        <v>5041</v>
      </c>
      <c r="K1115" s="15">
        <v>60</v>
      </c>
      <c r="L1115" s="15">
        <v>40</v>
      </c>
      <c r="M1115" s="15">
        <v>100</v>
      </c>
      <c r="N1115" s="15">
        <v>100</v>
      </c>
      <c r="O1115" s="18" t="s">
        <v>17</v>
      </c>
      <c r="P1115" s="15">
        <v>0</v>
      </c>
      <c r="Q1115" s="16">
        <v>0.4</v>
      </c>
      <c r="R1115" s="17" t="s">
        <v>22</v>
      </c>
      <c r="S1115" s="16">
        <v>5097.6000000000004</v>
      </c>
      <c r="T1115" s="14" t="s">
        <v>5042</v>
      </c>
      <c r="U1115" s="12" t="s">
        <v>5043</v>
      </c>
      <c r="V1115" s="12"/>
      <c r="W1115" s="17" t="s">
        <v>17</v>
      </c>
      <c r="X1115" s="17" t="s">
        <v>17</v>
      </c>
    </row>
    <row r="1116" spans="1:24" ht="60" x14ac:dyDescent="0.25">
      <c r="A1116" s="10" t="s">
        <v>1651</v>
      </c>
      <c r="B1116" s="10" t="s">
        <v>4288</v>
      </c>
      <c r="C1116" s="14" t="s">
        <v>16</v>
      </c>
      <c r="D1116" s="9" t="s">
        <v>100</v>
      </c>
      <c r="E1116" s="10" t="s">
        <v>3092</v>
      </c>
      <c r="F1116" s="10" t="s">
        <v>3405</v>
      </c>
      <c r="G1116" s="10" t="s">
        <v>4040</v>
      </c>
      <c r="H1116" s="10" t="s">
        <v>3676</v>
      </c>
      <c r="I1116" s="10" t="s">
        <v>5044</v>
      </c>
      <c r="J1116" s="14" t="s">
        <v>5041</v>
      </c>
      <c r="K1116" s="15">
        <v>60</v>
      </c>
      <c r="L1116" s="15">
        <v>20</v>
      </c>
      <c r="M1116" s="15">
        <v>80</v>
      </c>
      <c r="N1116" s="15">
        <v>80</v>
      </c>
      <c r="O1116" s="15">
        <v>80</v>
      </c>
      <c r="P1116" s="15">
        <v>0</v>
      </c>
      <c r="Q1116" s="16">
        <v>0.4</v>
      </c>
      <c r="R1116" s="17" t="s">
        <v>22</v>
      </c>
      <c r="S1116" s="16">
        <v>2545.8000000000002</v>
      </c>
      <c r="T1116" s="14" t="s">
        <v>5045</v>
      </c>
      <c r="U1116" s="12" t="s">
        <v>5046</v>
      </c>
      <c r="V1116" s="12"/>
      <c r="W1116" s="17" t="s">
        <v>5047</v>
      </c>
      <c r="X1116" s="17" t="s">
        <v>3676</v>
      </c>
    </row>
    <row r="1117" spans="1:24" ht="75" x14ac:dyDescent="0.25">
      <c r="A1117" s="10" t="s">
        <v>1655</v>
      </c>
      <c r="B1117" s="10" t="s">
        <v>3092</v>
      </c>
      <c r="C1117" s="14" t="s">
        <v>16</v>
      </c>
      <c r="D1117" s="9" t="s">
        <v>100</v>
      </c>
      <c r="E1117" s="10" t="s">
        <v>4210</v>
      </c>
      <c r="F1117" s="10" t="s">
        <v>4136</v>
      </c>
      <c r="G1117" s="10" t="s">
        <v>4155</v>
      </c>
      <c r="H1117" s="10" t="s">
        <v>4319</v>
      </c>
      <c r="I1117" s="10" t="s">
        <v>4004</v>
      </c>
      <c r="J1117" s="14" t="s">
        <v>2388</v>
      </c>
      <c r="K1117" s="15">
        <v>10</v>
      </c>
      <c r="L1117" s="15">
        <v>5</v>
      </c>
      <c r="M1117" s="15">
        <v>15</v>
      </c>
      <c r="N1117" s="15">
        <v>15</v>
      </c>
      <c r="O1117" s="15">
        <v>15</v>
      </c>
      <c r="P1117" s="15">
        <v>0</v>
      </c>
      <c r="Q1117" s="16">
        <v>0.4</v>
      </c>
      <c r="R1117" s="17" t="s">
        <v>20</v>
      </c>
      <c r="S1117" s="15">
        <v>550</v>
      </c>
      <c r="T1117" s="14" t="s">
        <v>5048</v>
      </c>
      <c r="U1117" s="12" t="s">
        <v>5049</v>
      </c>
      <c r="V1117" s="12"/>
      <c r="W1117" s="17" t="s">
        <v>5050</v>
      </c>
      <c r="X1117" s="17" t="s">
        <v>4319</v>
      </c>
    </row>
    <row r="1118" spans="1:24" ht="75" x14ac:dyDescent="0.25">
      <c r="A1118" s="10" t="s">
        <v>1660</v>
      </c>
      <c r="B1118" s="10" t="s">
        <v>4455</v>
      </c>
      <c r="C1118" s="14" t="s">
        <v>16</v>
      </c>
      <c r="D1118" s="9" t="s">
        <v>100</v>
      </c>
      <c r="E1118" s="10" t="s">
        <v>4374</v>
      </c>
      <c r="F1118" s="10" t="s">
        <v>4379</v>
      </c>
      <c r="G1118" s="10" t="s">
        <v>5051</v>
      </c>
      <c r="H1118" s="10" t="s">
        <v>36</v>
      </c>
      <c r="I1118" s="10" t="s">
        <v>26</v>
      </c>
      <c r="J1118" s="14" t="s">
        <v>189</v>
      </c>
      <c r="K1118" s="15">
        <v>0</v>
      </c>
      <c r="L1118" s="15">
        <v>48</v>
      </c>
      <c r="M1118" s="15">
        <v>48</v>
      </c>
      <c r="N1118" s="15">
        <v>48</v>
      </c>
      <c r="O1118" s="15">
        <v>48</v>
      </c>
      <c r="P1118" s="15">
        <v>0</v>
      </c>
      <c r="Q1118" s="16">
        <v>0.4</v>
      </c>
      <c r="R1118" s="17" t="s">
        <v>20</v>
      </c>
      <c r="S1118" s="19">
        <v>6117.12</v>
      </c>
      <c r="T1118" s="14" t="s">
        <v>5052</v>
      </c>
      <c r="U1118" s="12" t="s">
        <v>5053</v>
      </c>
      <c r="V1118" s="12"/>
      <c r="W1118" s="17" t="s">
        <v>5054</v>
      </c>
      <c r="X1118" s="17" t="s">
        <v>36</v>
      </c>
    </row>
    <row r="1119" spans="1:24" ht="30" x14ac:dyDescent="0.25">
      <c r="A1119" s="10" t="s">
        <v>1665</v>
      </c>
      <c r="B1119" s="10" t="s">
        <v>4183</v>
      </c>
      <c r="C1119" s="14" t="s">
        <v>28</v>
      </c>
      <c r="D1119" s="9" t="s">
        <v>150</v>
      </c>
      <c r="E1119" s="10" t="s">
        <v>4257</v>
      </c>
      <c r="F1119" s="10" t="s">
        <v>120</v>
      </c>
      <c r="G1119" s="10" t="s">
        <v>120</v>
      </c>
      <c r="H1119" s="10" t="s">
        <v>120</v>
      </c>
      <c r="I1119" s="10" t="s">
        <v>120</v>
      </c>
      <c r="J1119" s="14" t="s">
        <v>2426</v>
      </c>
      <c r="K1119" s="15">
        <v>0</v>
      </c>
      <c r="L1119" s="19">
        <v>0.45</v>
      </c>
      <c r="M1119" s="19">
        <v>0.45</v>
      </c>
      <c r="N1119" s="19">
        <v>0.45</v>
      </c>
      <c r="O1119" s="18" t="s">
        <v>17</v>
      </c>
      <c r="P1119" s="15">
        <v>0</v>
      </c>
      <c r="Q1119" s="16">
        <v>0.4</v>
      </c>
      <c r="R1119" s="17" t="s">
        <v>20</v>
      </c>
      <c r="S1119" s="15">
        <v>550</v>
      </c>
      <c r="T1119" s="14" t="s">
        <v>4247</v>
      </c>
      <c r="U1119" s="12" t="s">
        <v>5055</v>
      </c>
      <c r="V1119" s="12"/>
      <c r="W1119" s="17" t="s">
        <v>17</v>
      </c>
      <c r="X1119" s="17" t="s">
        <v>17</v>
      </c>
    </row>
    <row r="1120" spans="1:24" ht="30" x14ac:dyDescent="0.25">
      <c r="A1120" s="10" t="s">
        <v>1667</v>
      </c>
      <c r="B1120" s="10" t="s">
        <v>4379</v>
      </c>
      <c r="C1120" s="14" t="s">
        <v>16</v>
      </c>
      <c r="D1120" s="9" t="s">
        <v>100</v>
      </c>
      <c r="E1120" s="10" t="s">
        <v>4272</v>
      </c>
      <c r="F1120" s="10" t="s">
        <v>4909</v>
      </c>
      <c r="G1120" s="10" t="s">
        <v>4986</v>
      </c>
      <c r="H1120" s="10" t="s">
        <v>44</v>
      </c>
      <c r="I1120" s="10" t="s">
        <v>26</v>
      </c>
      <c r="J1120" s="14" t="s">
        <v>2426</v>
      </c>
      <c r="K1120" s="15">
        <v>0</v>
      </c>
      <c r="L1120" s="19">
        <v>0.45</v>
      </c>
      <c r="M1120" s="19">
        <v>0.45</v>
      </c>
      <c r="N1120" s="19">
        <v>0.45</v>
      </c>
      <c r="O1120" s="19">
        <v>0.45</v>
      </c>
      <c r="P1120" s="15">
        <v>0</v>
      </c>
      <c r="Q1120" s="16">
        <v>0.4</v>
      </c>
      <c r="R1120" s="17" t="s">
        <v>20</v>
      </c>
      <c r="S1120" s="15">
        <v>550</v>
      </c>
      <c r="T1120" s="14" t="s">
        <v>5056</v>
      </c>
      <c r="U1120" s="12" t="s">
        <v>5057</v>
      </c>
      <c r="V1120" s="12"/>
      <c r="W1120" s="17" t="s">
        <v>5058</v>
      </c>
      <c r="X1120" s="17" t="s">
        <v>44</v>
      </c>
    </row>
    <row r="1121" spans="1:24" ht="75" x14ac:dyDescent="0.25">
      <c r="A1121" s="10" t="s">
        <v>1672</v>
      </c>
      <c r="B1121" s="10" t="s">
        <v>4013</v>
      </c>
      <c r="C1121" s="14" t="s">
        <v>16</v>
      </c>
      <c r="D1121" s="9" t="s">
        <v>100</v>
      </c>
      <c r="E1121" s="10" t="s">
        <v>4237</v>
      </c>
      <c r="F1121" s="10" t="s">
        <v>4040</v>
      </c>
      <c r="G1121" s="10" t="s">
        <v>4041</v>
      </c>
      <c r="H1121" s="10" t="s">
        <v>4910</v>
      </c>
      <c r="I1121" s="10" t="s">
        <v>4272</v>
      </c>
      <c r="J1121" s="14" t="s">
        <v>5059</v>
      </c>
      <c r="K1121" s="15">
        <v>0</v>
      </c>
      <c r="L1121" s="19">
        <v>0.45</v>
      </c>
      <c r="M1121" s="19">
        <v>0.45</v>
      </c>
      <c r="N1121" s="19">
        <v>0.45</v>
      </c>
      <c r="O1121" s="19">
        <v>0.45</v>
      </c>
      <c r="P1121" s="15">
        <v>0</v>
      </c>
      <c r="Q1121" s="16">
        <v>0.4</v>
      </c>
      <c r="R1121" s="17" t="s">
        <v>20</v>
      </c>
      <c r="S1121" s="19">
        <v>57.35</v>
      </c>
      <c r="T1121" s="14" t="s">
        <v>5060</v>
      </c>
      <c r="U1121" s="12" t="s">
        <v>5061</v>
      </c>
      <c r="V1121" s="12"/>
      <c r="W1121" s="17" t="s">
        <v>5062</v>
      </c>
      <c r="X1121" s="17" t="s">
        <v>4910</v>
      </c>
    </row>
    <row r="1122" spans="1:24" ht="90" x14ac:dyDescent="0.25">
      <c r="A1122" s="10" t="s">
        <v>1675</v>
      </c>
      <c r="B1122" s="10" t="s">
        <v>4324</v>
      </c>
      <c r="C1122" s="14" t="s">
        <v>16</v>
      </c>
      <c r="D1122" s="9" t="s">
        <v>100</v>
      </c>
      <c r="E1122" s="10" t="s">
        <v>4296</v>
      </c>
      <c r="F1122" s="10" t="s">
        <v>4040</v>
      </c>
      <c r="G1122" s="10" t="s">
        <v>4041</v>
      </c>
      <c r="H1122" s="10" t="s">
        <v>2371</v>
      </c>
      <c r="I1122" s="10" t="s">
        <v>2371</v>
      </c>
      <c r="J1122" s="14" t="s">
        <v>5063</v>
      </c>
      <c r="K1122" s="15">
        <v>0</v>
      </c>
      <c r="L1122" s="19">
        <v>1.52</v>
      </c>
      <c r="M1122" s="19">
        <v>1.52</v>
      </c>
      <c r="N1122" s="19">
        <v>1.52</v>
      </c>
      <c r="O1122" s="19">
        <v>1.52</v>
      </c>
      <c r="P1122" s="15">
        <v>0</v>
      </c>
      <c r="Q1122" s="16">
        <v>0.4</v>
      </c>
      <c r="R1122" s="17" t="s">
        <v>20</v>
      </c>
      <c r="S1122" s="19">
        <v>127.35</v>
      </c>
      <c r="T1122" s="14" t="s">
        <v>5064</v>
      </c>
      <c r="U1122" s="12" t="s">
        <v>5065</v>
      </c>
      <c r="V1122" s="12"/>
      <c r="W1122" s="17" t="s">
        <v>5066</v>
      </c>
      <c r="X1122" s="17" t="s">
        <v>2371</v>
      </c>
    </row>
    <row r="1123" spans="1:24" ht="60" x14ac:dyDescent="0.25">
      <c r="A1123" s="10" t="s">
        <v>1680</v>
      </c>
      <c r="B1123" s="10" t="s">
        <v>4504</v>
      </c>
      <c r="C1123" s="14" t="s">
        <v>16</v>
      </c>
      <c r="D1123" s="9" t="s">
        <v>100</v>
      </c>
      <c r="E1123" s="10" t="s">
        <v>4145</v>
      </c>
      <c r="F1123" s="10" t="s">
        <v>4748</v>
      </c>
      <c r="G1123" s="10" t="s">
        <v>5067</v>
      </c>
      <c r="H1123" s="10" t="s">
        <v>2039</v>
      </c>
      <c r="I1123" s="10" t="s">
        <v>4748</v>
      </c>
      <c r="J1123" s="14" t="s">
        <v>5068</v>
      </c>
      <c r="K1123" s="15">
        <v>0</v>
      </c>
      <c r="L1123" s="19">
        <v>0.64</v>
      </c>
      <c r="M1123" s="19">
        <v>0.64</v>
      </c>
      <c r="N1123" s="19">
        <v>0.64</v>
      </c>
      <c r="O1123" s="19">
        <v>0.64</v>
      </c>
      <c r="P1123" s="15">
        <v>0</v>
      </c>
      <c r="Q1123" s="16">
        <v>0.4</v>
      </c>
      <c r="R1123" s="17" t="s">
        <v>20</v>
      </c>
      <c r="S1123" s="19">
        <v>81.56</v>
      </c>
      <c r="T1123" s="14" t="s">
        <v>5069</v>
      </c>
      <c r="U1123" s="12" t="s">
        <v>5070</v>
      </c>
      <c r="V1123" s="12"/>
      <c r="W1123" s="17" t="s">
        <v>5071</v>
      </c>
      <c r="X1123" s="17" t="s">
        <v>2039</v>
      </c>
    </row>
    <row r="1124" spans="1:24" ht="60" x14ac:dyDescent="0.25">
      <c r="A1124" s="10" t="s">
        <v>1685</v>
      </c>
      <c r="B1124" s="10" t="s">
        <v>1537</v>
      </c>
      <c r="C1124" s="14" t="s">
        <v>16</v>
      </c>
      <c r="D1124" s="9" t="s">
        <v>37</v>
      </c>
      <c r="E1124" s="10" t="s">
        <v>911</v>
      </c>
      <c r="F1124" s="10" t="s">
        <v>3934</v>
      </c>
      <c r="G1124" s="10" t="s">
        <v>4233</v>
      </c>
      <c r="H1124" s="10" t="s">
        <v>120</v>
      </c>
      <c r="I1124" s="10" t="s">
        <v>4209</v>
      </c>
      <c r="J1124" s="14" t="s">
        <v>5072</v>
      </c>
      <c r="K1124" s="15">
        <v>0</v>
      </c>
      <c r="L1124" s="19">
        <v>5.28</v>
      </c>
      <c r="M1124" s="19">
        <v>5.28</v>
      </c>
      <c r="N1124" s="19">
        <v>5.28</v>
      </c>
      <c r="O1124" s="18" t="s">
        <v>17</v>
      </c>
      <c r="P1124" s="15">
        <v>0</v>
      </c>
      <c r="Q1124" s="16">
        <v>0.4</v>
      </c>
      <c r="R1124" s="17" t="s">
        <v>20</v>
      </c>
      <c r="S1124" s="15">
        <v>550</v>
      </c>
      <c r="T1124" s="14" t="s">
        <v>5073</v>
      </c>
      <c r="U1124" s="12" t="s">
        <v>5074</v>
      </c>
      <c r="V1124" s="12"/>
      <c r="W1124" s="17" t="s">
        <v>17</v>
      </c>
      <c r="X1124" s="17" t="s">
        <v>17</v>
      </c>
    </row>
    <row r="1125" spans="1:24" ht="30" x14ac:dyDescent="0.25">
      <c r="A1125" s="10" t="s">
        <v>1689</v>
      </c>
      <c r="B1125" s="10" t="s">
        <v>3934</v>
      </c>
      <c r="C1125" s="14" t="s">
        <v>16</v>
      </c>
      <c r="D1125" s="9" t="s">
        <v>100</v>
      </c>
      <c r="E1125" s="10" t="s">
        <v>2466</v>
      </c>
      <c r="F1125" s="10" t="s">
        <v>1125</v>
      </c>
      <c r="G1125" s="10" t="s">
        <v>4153</v>
      </c>
      <c r="H1125" s="10" t="s">
        <v>36</v>
      </c>
      <c r="I1125" s="10" t="s">
        <v>4155</v>
      </c>
      <c r="J1125" s="14" t="s">
        <v>5075</v>
      </c>
      <c r="K1125" s="15">
        <v>0</v>
      </c>
      <c r="L1125" s="15">
        <v>7</v>
      </c>
      <c r="M1125" s="15">
        <v>7</v>
      </c>
      <c r="N1125" s="15">
        <v>7</v>
      </c>
      <c r="O1125" s="15">
        <v>7</v>
      </c>
      <c r="P1125" s="15">
        <v>0</v>
      </c>
      <c r="Q1125" s="16">
        <v>0.4</v>
      </c>
      <c r="R1125" s="17" t="s">
        <v>20</v>
      </c>
      <c r="S1125" s="19">
        <v>892.08</v>
      </c>
      <c r="T1125" s="14" t="s">
        <v>5076</v>
      </c>
      <c r="U1125" s="12" t="s">
        <v>5077</v>
      </c>
      <c r="V1125" s="12"/>
      <c r="W1125" s="17" t="s">
        <v>5078</v>
      </c>
      <c r="X1125" s="17" t="s">
        <v>36</v>
      </c>
    </row>
    <row r="1126" spans="1:24" ht="60" x14ac:dyDescent="0.25">
      <c r="A1126" s="10" t="s">
        <v>1694</v>
      </c>
      <c r="B1126" s="10" t="s">
        <v>3934</v>
      </c>
      <c r="C1126" s="14" t="s">
        <v>16</v>
      </c>
      <c r="D1126" s="9" t="s">
        <v>100</v>
      </c>
      <c r="E1126" s="10" t="s">
        <v>4288</v>
      </c>
      <c r="F1126" s="10" t="s">
        <v>4159</v>
      </c>
      <c r="G1126" s="10" t="s">
        <v>4038</v>
      </c>
      <c r="H1126" s="10" t="s">
        <v>36</v>
      </c>
      <c r="I1126" s="10" t="s">
        <v>4160</v>
      </c>
      <c r="J1126" s="14" t="s">
        <v>5079</v>
      </c>
      <c r="K1126" s="15">
        <v>0</v>
      </c>
      <c r="L1126" s="15">
        <v>5</v>
      </c>
      <c r="M1126" s="15">
        <v>5</v>
      </c>
      <c r="N1126" s="15">
        <v>5</v>
      </c>
      <c r="O1126" s="15">
        <v>5</v>
      </c>
      <c r="P1126" s="15">
        <v>0</v>
      </c>
      <c r="Q1126" s="16">
        <v>0.4</v>
      </c>
      <c r="R1126" s="17" t="s">
        <v>20</v>
      </c>
      <c r="S1126" s="16">
        <v>637.20000000000005</v>
      </c>
      <c r="T1126" s="14" t="s">
        <v>5080</v>
      </c>
      <c r="U1126" s="12" t="s">
        <v>5081</v>
      </c>
      <c r="V1126" s="12"/>
      <c r="W1126" s="17" t="s">
        <v>5082</v>
      </c>
      <c r="X1126" s="17" t="s">
        <v>36</v>
      </c>
    </row>
    <row r="1127" spans="1:24" ht="60" x14ac:dyDescent="0.25">
      <c r="A1127" s="10" t="s">
        <v>1699</v>
      </c>
      <c r="B1127" s="10" t="s">
        <v>3675</v>
      </c>
      <c r="C1127" s="14" t="s">
        <v>16</v>
      </c>
      <c r="D1127" s="9" t="s">
        <v>100</v>
      </c>
      <c r="E1127" s="10" t="s">
        <v>3092</v>
      </c>
      <c r="F1127" s="10" t="s">
        <v>1125</v>
      </c>
      <c r="G1127" s="10" t="s">
        <v>4153</v>
      </c>
      <c r="H1127" s="10" t="s">
        <v>36</v>
      </c>
      <c r="I1127" s="10" t="s">
        <v>4405</v>
      </c>
      <c r="J1127" s="14" t="s">
        <v>5083</v>
      </c>
      <c r="K1127" s="15">
        <v>0</v>
      </c>
      <c r="L1127" s="16">
        <v>7.4</v>
      </c>
      <c r="M1127" s="16">
        <v>7.4</v>
      </c>
      <c r="N1127" s="16">
        <v>7.4</v>
      </c>
      <c r="O1127" s="16">
        <v>7.4</v>
      </c>
      <c r="P1127" s="15">
        <v>0</v>
      </c>
      <c r="Q1127" s="16">
        <v>0.4</v>
      </c>
      <c r="R1127" s="17" t="s">
        <v>20</v>
      </c>
      <c r="S1127" s="19">
        <v>943.06</v>
      </c>
      <c r="T1127" s="14" t="s">
        <v>5084</v>
      </c>
      <c r="U1127" s="12" t="s">
        <v>5085</v>
      </c>
      <c r="V1127" s="12"/>
      <c r="W1127" s="17" t="s">
        <v>5086</v>
      </c>
      <c r="X1127" s="17" t="s">
        <v>36</v>
      </c>
    </row>
    <row r="1128" spans="1:24" ht="60" x14ac:dyDescent="0.25">
      <c r="A1128" s="10" t="s">
        <v>1703</v>
      </c>
      <c r="B1128" s="10" t="s">
        <v>3675</v>
      </c>
      <c r="C1128" s="14" t="s">
        <v>16</v>
      </c>
      <c r="D1128" s="9" t="s">
        <v>100</v>
      </c>
      <c r="E1128" s="10" t="s">
        <v>3288</v>
      </c>
      <c r="F1128" s="10" t="s">
        <v>1125</v>
      </c>
      <c r="G1128" s="10" t="s">
        <v>4153</v>
      </c>
      <c r="H1128" s="10" t="s">
        <v>64</v>
      </c>
      <c r="I1128" s="10" t="s">
        <v>4155</v>
      </c>
      <c r="J1128" s="14" t="s">
        <v>5087</v>
      </c>
      <c r="K1128" s="15">
        <v>0</v>
      </c>
      <c r="L1128" s="19">
        <v>3.47</v>
      </c>
      <c r="M1128" s="19">
        <v>3.47</v>
      </c>
      <c r="N1128" s="19">
        <v>3.47</v>
      </c>
      <c r="O1128" s="19">
        <v>3.47</v>
      </c>
      <c r="P1128" s="15">
        <v>0</v>
      </c>
      <c r="Q1128" s="16">
        <v>0.4</v>
      </c>
      <c r="R1128" s="17" t="s">
        <v>20</v>
      </c>
      <c r="S1128" s="19">
        <v>442.22</v>
      </c>
      <c r="T1128" s="14" t="s">
        <v>5088</v>
      </c>
      <c r="U1128" s="12" t="s">
        <v>5089</v>
      </c>
      <c r="V1128" s="12"/>
      <c r="W1128" s="17" t="s">
        <v>5090</v>
      </c>
      <c r="X1128" s="17" t="s">
        <v>64</v>
      </c>
    </row>
    <row r="1129" spans="1:24" ht="45" x14ac:dyDescent="0.25">
      <c r="A1129" s="10" t="s">
        <v>1707</v>
      </c>
      <c r="B1129" s="10" t="s">
        <v>3675</v>
      </c>
      <c r="C1129" s="14" t="s">
        <v>16</v>
      </c>
      <c r="D1129" s="9" t="s">
        <v>100</v>
      </c>
      <c r="E1129" s="10" t="s">
        <v>3288</v>
      </c>
      <c r="F1129" s="10" t="s">
        <v>1125</v>
      </c>
      <c r="G1129" s="10" t="s">
        <v>4153</v>
      </c>
      <c r="H1129" s="10" t="s">
        <v>64</v>
      </c>
      <c r="I1129" s="10" t="s">
        <v>4155</v>
      </c>
      <c r="J1129" s="14" t="s">
        <v>5091</v>
      </c>
      <c r="K1129" s="15">
        <v>0</v>
      </c>
      <c r="L1129" s="19">
        <v>6.33</v>
      </c>
      <c r="M1129" s="19">
        <v>6.33</v>
      </c>
      <c r="N1129" s="19">
        <v>6.33</v>
      </c>
      <c r="O1129" s="19">
        <v>6.33</v>
      </c>
      <c r="P1129" s="15">
        <v>0</v>
      </c>
      <c r="Q1129" s="16">
        <v>0.4</v>
      </c>
      <c r="R1129" s="17" t="s">
        <v>20</v>
      </c>
      <c r="S1129" s="16">
        <v>806.7</v>
      </c>
      <c r="T1129" s="14" t="s">
        <v>5092</v>
      </c>
      <c r="U1129" s="12" t="s">
        <v>5093</v>
      </c>
      <c r="V1129" s="12"/>
      <c r="W1129" s="17" t="s">
        <v>5094</v>
      </c>
      <c r="X1129" s="17" t="s">
        <v>64</v>
      </c>
    </row>
    <row r="1130" spans="1:24" ht="90" x14ac:dyDescent="0.25">
      <c r="A1130" s="10" t="s">
        <v>1711</v>
      </c>
      <c r="B1130" s="10" t="s">
        <v>3675</v>
      </c>
      <c r="C1130" s="14" t="s">
        <v>16</v>
      </c>
      <c r="D1130" s="9" t="s">
        <v>100</v>
      </c>
      <c r="E1130" s="10" t="s">
        <v>4404</v>
      </c>
      <c r="F1130" s="10" t="s">
        <v>1125</v>
      </c>
      <c r="G1130" s="10" t="s">
        <v>4153</v>
      </c>
      <c r="H1130" s="10" t="s">
        <v>36</v>
      </c>
      <c r="I1130" s="10" t="s">
        <v>4155</v>
      </c>
      <c r="J1130" s="14" t="s">
        <v>5095</v>
      </c>
      <c r="K1130" s="15">
        <v>0</v>
      </c>
      <c r="L1130" s="19">
        <v>3.34</v>
      </c>
      <c r="M1130" s="19">
        <v>3.34</v>
      </c>
      <c r="N1130" s="19">
        <v>3.34</v>
      </c>
      <c r="O1130" s="19">
        <v>3.34</v>
      </c>
      <c r="P1130" s="15">
        <v>0</v>
      </c>
      <c r="Q1130" s="16">
        <v>0.4</v>
      </c>
      <c r="R1130" s="17" t="s">
        <v>20</v>
      </c>
      <c r="S1130" s="19">
        <v>425.65</v>
      </c>
      <c r="T1130" s="14" t="s">
        <v>5096</v>
      </c>
      <c r="U1130" s="12" t="s">
        <v>5097</v>
      </c>
      <c r="V1130" s="12"/>
      <c r="W1130" s="17" t="s">
        <v>5098</v>
      </c>
      <c r="X1130" s="17" t="s">
        <v>36</v>
      </c>
    </row>
    <row r="1131" spans="1:24" ht="45" x14ac:dyDescent="0.25">
      <c r="A1131" s="10" t="s">
        <v>1718</v>
      </c>
      <c r="B1131" s="10" t="s">
        <v>3934</v>
      </c>
      <c r="C1131" s="14" t="s">
        <v>16</v>
      </c>
      <c r="D1131" s="9" t="s">
        <v>100</v>
      </c>
      <c r="E1131" s="10" t="s">
        <v>4288</v>
      </c>
      <c r="F1131" s="10" t="s">
        <v>4159</v>
      </c>
      <c r="G1131" s="10" t="s">
        <v>4038</v>
      </c>
      <c r="H1131" s="10" t="s">
        <v>36</v>
      </c>
      <c r="I1131" s="10" t="s">
        <v>4160</v>
      </c>
      <c r="J1131" s="14" t="s">
        <v>5099</v>
      </c>
      <c r="K1131" s="15">
        <v>0</v>
      </c>
      <c r="L1131" s="15">
        <v>9</v>
      </c>
      <c r="M1131" s="15">
        <v>9</v>
      </c>
      <c r="N1131" s="15">
        <v>9</v>
      </c>
      <c r="O1131" s="15">
        <v>9</v>
      </c>
      <c r="P1131" s="15">
        <v>0</v>
      </c>
      <c r="Q1131" s="16">
        <v>0.4</v>
      </c>
      <c r="R1131" s="17" t="s">
        <v>20</v>
      </c>
      <c r="S1131" s="19">
        <v>1146.96</v>
      </c>
      <c r="T1131" s="14" t="s">
        <v>5100</v>
      </c>
      <c r="U1131" s="12" t="s">
        <v>5101</v>
      </c>
      <c r="V1131" s="12"/>
      <c r="W1131" s="17" t="s">
        <v>5102</v>
      </c>
      <c r="X1131" s="17" t="s">
        <v>36</v>
      </c>
    </row>
    <row r="1132" spans="1:24" ht="105" x14ac:dyDescent="0.25">
      <c r="A1132" s="10" t="s">
        <v>1724</v>
      </c>
      <c r="B1132" s="10" t="s">
        <v>3675</v>
      </c>
      <c r="C1132" s="14" t="s">
        <v>16</v>
      </c>
      <c r="D1132" s="9" t="s">
        <v>100</v>
      </c>
      <c r="E1132" s="10" t="s">
        <v>3092</v>
      </c>
      <c r="F1132" s="10" t="s">
        <v>1125</v>
      </c>
      <c r="G1132" s="10" t="s">
        <v>4153</v>
      </c>
      <c r="H1132" s="10" t="s">
        <v>36</v>
      </c>
      <c r="I1132" s="10" t="s">
        <v>4405</v>
      </c>
      <c r="J1132" s="14" t="s">
        <v>5103</v>
      </c>
      <c r="K1132" s="15">
        <v>0</v>
      </c>
      <c r="L1132" s="19">
        <v>5.68</v>
      </c>
      <c r="M1132" s="19">
        <v>5.68</v>
      </c>
      <c r="N1132" s="19">
        <v>5.68</v>
      </c>
      <c r="O1132" s="19">
        <v>5.68</v>
      </c>
      <c r="P1132" s="15">
        <v>0</v>
      </c>
      <c r="Q1132" s="16">
        <v>0.4</v>
      </c>
      <c r="R1132" s="17" t="s">
        <v>20</v>
      </c>
      <c r="S1132" s="19">
        <v>723.86</v>
      </c>
      <c r="T1132" s="14" t="s">
        <v>5104</v>
      </c>
      <c r="U1132" s="12" t="s">
        <v>5105</v>
      </c>
      <c r="V1132" s="12"/>
      <c r="W1132" s="17" t="s">
        <v>5106</v>
      </c>
      <c r="X1132" s="17" t="s">
        <v>36</v>
      </c>
    </row>
    <row r="1133" spans="1:24" ht="90" x14ac:dyDescent="0.25">
      <c r="A1133" s="10" t="s">
        <v>1727</v>
      </c>
      <c r="B1133" s="10" t="s">
        <v>4209</v>
      </c>
      <c r="C1133" s="14" t="s">
        <v>16</v>
      </c>
      <c r="D1133" s="9" t="s">
        <v>100</v>
      </c>
      <c r="E1133" s="10" t="s">
        <v>4210</v>
      </c>
      <c r="F1133" s="10" t="s">
        <v>1125</v>
      </c>
      <c r="G1133" s="10" t="s">
        <v>4153</v>
      </c>
      <c r="H1133" s="10" t="s">
        <v>64</v>
      </c>
      <c r="I1133" s="10" t="s">
        <v>4405</v>
      </c>
      <c r="J1133" s="14" t="s">
        <v>5107</v>
      </c>
      <c r="K1133" s="15">
        <v>0</v>
      </c>
      <c r="L1133" s="19">
        <v>0.78</v>
      </c>
      <c r="M1133" s="19">
        <v>0.78</v>
      </c>
      <c r="N1133" s="19">
        <v>0.78</v>
      </c>
      <c r="O1133" s="19">
        <v>0.78</v>
      </c>
      <c r="P1133" s="15">
        <v>0</v>
      </c>
      <c r="Q1133" s="16">
        <v>0.4</v>
      </c>
      <c r="R1133" s="17" t="s">
        <v>20</v>
      </c>
      <c r="S1133" s="16">
        <v>99.4</v>
      </c>
      <c r="T1133" s="14" t="s">
        <v>5108</v>
      </c>
      <c r="U1133" s="12" t="s">
        <v>5109</v>
      </c>
      <c r="V1133" s="12"/>
      <c r="W1133" s="17" t="s">
        <v>5110</v>
      </c>
      <c r="X1133" s="17" t="s">
        <v>64</v>
      </c>
    </row>
    <row r="1134" spans="1:24" ht="75" x14ac:dyDescent="0.25">
      <c r="A1134" s="10" t="s">
        <v>1729</v>
      </c>
      <c r="B1134" s="10" t="s">
        <v>3675</v>
      </c>
      <c r="C1134" s="14" t="s">
        <v>16</v>
      </c>
      <c r="D1134" s="9" t="s">
        <v>100</v>
      </c>
      <c r="E1134" s="10" t="s">
        <v>3092</v>
      </c>
      <c r="F1134" s="10" t="s">
        <v>1125</v>
      </c>
      <c r="G1134" s="10" t="s">
        <v>4153</v>
      </c>
      <c r="H1134" s="10" t="s">
        <v>64</v>
      </c>
      <c r="I1134" s="10" t="s">
        <v>4405</v>
      </c>
      <c r="J1134" s="14" t="s">
        <v>5111</v>
      </c>
      <c r="K1134" s="15">
        <v>0</v>
      </c>
      <c r="L1134" s="16">
        <v>3.6</v>
      </c>
      <c r="M1134" s="16">
        <v>3.6</v>
      </c>
      <c r="N1134" s="16">
        <v>3.6</v>
      </c>
      <c r="O1134" s="16">
        <v>3.6</v>
      </c>
      <c r="P1134" s="15">
        <v>0</v>
      </c>
      <c r="Q1134" s="16">
        <v>0.4</v>
      </c>
      <c r="R1134" s="17" t="s">
        <v>20</v>
      </c>
      <c r="S1134" s="19">
        <v>458.78</v>
      </c>
      <c r="T1134" s="14" t="s">
        <v>5112</v>
      </c>
      <c r="U1134" s="12" t="s">
        <v>5113</v>
      </c>
      <c r="V1134" s="12"/>
      <c r="W1134" s="17" t="s">
        <v>5114</v>
      </c>
      <c r="X1134" s="17" t="s">
        <v>64</v>
      </c>
    </row>
    <row r="1135" spans="1:24" ht="60" x14ac:dyDescent="0.25">
      <c r="A1135" s="10" t="s">
        <v>1733</v>
      </c>
      <c r="B1135" s="10" t="s">
        <v>3675</v>
      </c>
      <c r="C1135" s="14" t="s">
        <v>16</v>
      </c>
      <c r="D1135" s="9" t="s">
        <v>100</v>
      </c>
      <c r="E1135" s="10" t="s">
        <v>4209</v>
      </c>
      <c r="F1135" s="10" t="s">
        <v>1125</v>
      </c>
      <c r="G1135" s="10" t="s">
        <v>4153</v>
      </c>
      <c r="H1135" s="10" t="s">
        <v>36</v>
      </c>
      <c r="I1135" s="10" t="s">
        <v>4405</v>
      </c>
      <c r="J1135" s="14" t="s">
        <v>5115</v>
      </c>
      <c r="K1135" s="15">
        <v>0</v>
      </c>
      <c r="L1135" s="16">
        <v>3.6</v>
      </c>
      <c r="M1135" s="16">
        <v>3.6</v>
      </c>
      <c r="N1135" s="15">
        <v>0</v>
      </c>
      <c r="O1135" s="16">
        <v>3.6</v>
      </c>
      <c r="P1135" s="15">
        <v>0</v>
      </c>
      <c r="Q1135" s="16">
        <v>0.4</v>
      </c>
      <c r="R1135" s="17" t="s">
        <v>20</v>
      </c>
      <c r="S1135" s="19">
        <v>458.78</v>
      </c>
      <c r="T1135" s="14" t="s">
        <v>5116</v>
      </c>
      <c r="U1135" s="12" t="s">
        <v>5117</v>
      </c>
      <c r="V1135" s="12"/>
      <c r="W1135" s="17" t="s">
        <v>5118</v>
      </c>
      <c r="X1135" s="17" t="s">
        <v>36</v>
      </c>
    </row>
    <row r="1136" spans="1:24" ht="60" x14ac:dyDescent="0.25">
      <c r="A1136" s="10" t="s">
        <v>1738</v>
      </c>
      <c r="B1136" s="10" t="s">
        <v>4401</v>
      </c>
      <c r="C1136" s="14" t="s">
        <v>16</v>
      </c>
      <c r="D1136" s="9" t="s">
        <v>100</v>
      </c>
      <c r="E1136" s="10" t="s">
        <v>4374</v>
      </c>
      <c r="F1136" s="10" t="s">
        <v>4027</v>
      </c>
      <c r="G1136" s="10" t="s">
        <v>5119</v>
      </c>
      <c r="H1136" s="10" t="s">
        <v>4191</v>
      </c>
      <c r="I1136" s="10" t="s">
        <v>4496</v>
      </c>
      <c r="J1136" s="14" t="s">
        <v>5120</v>
      </c>
      <c r="K1136" s="15">
        <v>0</v>
      </c>
      <c r="L1136" s="19">
        <v>3.76</v>
      </c>
      <c r="M1136" s="19">
        <v>3.76</v>
      </c>
      <c r="N1136" s="19">
        <v>3.76</v>
      </c>
      <c r="O1136" s="19">
        <v>3.76</v>
      </c>
      <c r="P1136" s="15">
        <v>0</v>
      </c>
      <c r="Q1136" s="16">
        <v>0.4</v>
      </c>
      <c r="R1136" s="17" t="s">
        <v>20</v>
      </c>
      <c r="S1136" s="19">
        <v>479.17</v>
      </c>
      <c r="T1136" s="14" t="s">
        <v>5121</v>
      </c>
      <c r="U1136" s="12" t="s">
        <v>5122</v>
      </c>
      <c r="V1136" s="12"/>
      <c r="W1136" s="17" t="s">
        <v>5123</v>
      </c>
      <c r="X1136" s="17" t="s">
        <v>4191</v>
      </c>
    </row>
    <row r="1137" spans="1:24" ht="45" x14ac:dyDescent="0.25">
      <c r="A1137" s="10" t="s">
        <v>1743</v>
      </c>
      <c r="B1137" s="10" t="s">
        <v>4401</v>
      </c>
      <c r="C1137" s="14" t="s">
        <v>16</v>
      </c>
      <c r="D1137" s="9" t="s">
        <v>100</v>
      </c>
      <c r="E1137" s="10" t="s">
        <v>4629</v>
      </c>
      <c r="F1137" s="10" t="s">
        <v>4748</v>
      </c>
      <c r="G1137" s="10" t="s">
        <v>5067</v>
      </c>
      <c r="H1137" s="10" t="s">
        <v>3452</v>
      </c>
      <c r="I1137" s="10" t="s">
        <v>3628</v>
      </c>
      <c r="J1137" s="14" t="s">
        <v>5124</v>
      </c>
      <c r="K1137" s="15">
        <v>0</v>
      </c>
      <c r="L1137" s="16">
        <v>1.1000000000000001</v>
      </c>
      <c r="M1137" s="16">
        <v>1.1000000000000001</v>
      </c>
      <c r="N1137" s="16">
        <v>1.1000000000000001</v>
      </c>
      <c r="O1137" s="16">
        <v>1.1000000000000001</v>
      </c>
      <c r="P1137" s="15">
        <v>0</v>
      </c>
      <c r="Q1137" s="16">
        <v>0.4</v>
      </c>
      <c r="R1137" s="17" t="s">
        <v>20</v>
      </c>
      <c r="S1137" s="19">
        <v>140.18</v>
      </c>
      <c r="T1137" s="14" t="s">
        <v>5125</v>
      </c>
      <c r="U1137" s="12" t="s">
        <v>5126</v>
      </c>
      <c r="V1137" s="12"/>
      <c r="W1137" s="17" t="s">
        <v>5127</v>
      </c>
      <c r="X1137" s="17" t="s">
        <v>3452</v>
      </c>
    </row>
    <row r="1138" spans="1:24" ht="120" x14ac:dyDescent="0.25">
      <c r="A1138" s="10" t="s">
        <v>1748</v>
      </c>
      <c r="B1138" s="10" t="s">
        <v>4038</v>
      </c>
      <c r="C1138" s="14" t="s">
        <v>16</v>
      </c>
      <c r="D1138" s="9" t="s">
        <v>100</v>
      </c>
      <c r="E1138" s="10" t="s">
        <v>4345</v>
      </c>
      <c r="F1138" s="10" t="s">
        <v>4039</v>
      </c>
      <c r="G1138" s="10" t="s">
        <v>5022</v>
      </c>
      <c r="H1138" s="10" t="s">
        <v>67</v>
      </c>
      <c r="I1138" s="10" t="s">
        <v>4381</v>
      </c>
      <c r="J1138" s="14" t="s">
        <v>5128</v>
      </c>
      <c r="K1138" s="15">
        <v>0</v>
      </c>
      <c r="L1138" s="16">
        <v>85.8</v>
      </c>
      <c r="M1138" s="16">
        <v>85.8</v>
      </c>
      <c r="N1138" s="16">
        <v>85.8</v>
      </c>
      <c r="O1138" s="16">
        <v>85.8</v>
      </c>
      <c r="P1138" s="15">
        <v>0</v>
      </c>
      <c r="Q1138" s="16">
        <v>0.4</v>
      </c>
      <c r="R1138" s="17" t="s">
        <v>22</v>
      </c>
      <c r="S1138" s="19">
        <v>10934.35</v>
      </c>
      <c r="T1138" s="14" t="s">
        <v>5129</v>
      </c>
      <c r="U1138" s="12" t="s">
        <v>5130</v>
      </c>
      <c r="V1138" s="12"/>
      <c r="W1138" s="17" t="s">
        <v>5131</v>
      </c>
      <c r="X1138" s="17" t="s">
        <v>67</v>
      </c>
    </row>
    <row r="1139" spans="1:24" ht="45" x14ac:dyDescent="0.25">
      <c r="A1139" s="10" t="s">
        <v>1751</v>
      </c>
      <c r="B1139" s="10" t="s">
        <v>4202</v>
      </c>
      <c r="C1139" s="14" t="s">
        <v>16</v>
      </c>
      <c r="D1139" s="9" t="s">
        <v>37</v>
      </c>
      <c r="E1139" s="10" t="s">
        <v>4210</v>
      </c>
      <c r="F1139" s="10" t="s">
        <v>1125</v>
      </c>
      <c r="G1139" s="10" t="s">
        <v>4153</v>
      </c>
      <c r="H1139" s="10" t="s">
        <v>120</v>
      </c>
      <c r="I1139" s="10" t="s">
        <v>120</v>
      </c>
      <c r="J1139" s="14" t="s">
        <v>5132</v>
      </c>
      <c r="K1139" s="15">
        <v>0</v>
      </c>
      <c r="L1139" s="15">
        <v>370</v>
      </c>
      <c r="M1139" s="15">
        <v>370</v>
      </c>
      <c r="N1139" s="15">
        <v>370</v>
      </c>
      <c r="O1139" s="18" t="s">
        <v>17</v>
      </c>
      <c r="P1139" s="15">
        <v>0</v>
      </c>
      <c r="Q1139" s="16">
        <v>0.4</v>
      </c>
      <c r="R1139" s="17" t="s">
        <v>22</v>
      </c>
      <c r="S1139" s="15">
        <v>0</v>
      </c>
      <c r="T1139" s="14" t="s">
        <v>5133</v>
      </c>
      <c r="U1139" s="12" t="s">
        <v>5134</v>
      </c>
      <c r="V1139" s="12"/>
      <c r="W1139" s="17" t="s">
        <v>17</v>
      </c>
      <c r="X1139" s="17" t="s">
        <v>17</v>
      </c>
    </row>
    <row r="1140" spans="1:24" ht="105" x14ac:dyDescent="0.25">
      <c r="A1140" s="10" t="s">
        <v>1756</v>
      </c>
      <c r="B1140" s="10" t="s">
        <v>3658</v>
      </c>
      <c r="C1140" s="14" t="s">
        <v>16</v>
      </c>
      <c r="D1140" s="9" t="s">
        <v>37</v>
      </c>
      <c r="E1140" s="10" t="s">
        <v>911</v>
      </c>
      <c r="F1140" s="10" t="s">
        <v>3934</v>
      </c>
      <c r="G1140" s="10" t="s">
        <v>4233</v>
      </c>
      <c r="H1140" s="10" t="s">
        <v>120</v>
      </c>
      <c r="I1140" s="10" t="s">
        <v>4209</v>
      </c>
      <c r="J1140" s="14" t="s">
        <v>5135</v>
      </c>
      <c r="K1140" s="15">
        <v>0</v>
      </c>
      <c r="L1140" s="20">
        <v>30.288</v>
      </c>
      <c r="M1140" s="20">
        <v>30.288</v>
      </c>
      <c r="N1140" s="20">
        <v>30.288</v>
      </c>
      <c r="O1140" s="20">
        <v>11.484</v>
      </c>
      <c r="P1140" s="15">
        <v>0</v>
      </c>
      <c r="Q1140" s="16">
        <v>0.4</v>
      </c>
      <c r="R1140" s="17" t="s">
        <v>20</v>
      </c>
      <c r="S1140" s="16">
        <v>3859.9</v>
      </c>
      <c r="T1140" s="14" t="s">
        <v>5136</v>
      </c>
      <c r="U1140" s="12" t="s">
        <v>5137</v>
      </c>
      <c r="V1140" s="12"/>
      <c r="W1140" s="17" t="s">
        <v>5138</v>
      </c>
      <c r="X1140" s="17" t="s">
        <v>26</v>
      </c>
    </row>
    <row r="1141" spans="1:24" ht="120" x14ac:dyDescent="0.25">
      <c r="A1141" s="10" t="s">
        <v>1760</v>
      </c>
      <c r="B1141" s="10" t="s">
        <v>4182</v>
      </c>
      <c r="C1141" s="14" t="s">
        <v>28</v>
      </c>
      <c r="D1141" s="9" t="s">
        <v>21</v>
      </c>
      <c r="E1141" s="10" t="s">
        <v>3364</v>
      </c>
      <c r="F1141" s="10" t="s">
        <v>120</v>
      </c>
      <c r="G1141" s="10" t="s">
        <v>120</v>
      </c>
      <c r="H1141" s="10" t="s">
        <v>120</v>
      </c>
      <c r="I1141" s="10" t="s">
        <v>120</v>
      </c>
      <c r="J1141" s="14" t="s">
        <v>5139</v>
      </c>
      <c r="K1141" s="15">
        <v>0</v>
      </c>
      <c r="L1141" s="19">
        <v>4879.1499999999996</v>
      </c>
      <c r="M1141" s="19">
        <v>4879.1499999999996</v>
      </c>
      <c r="N1141" s="16">
        <v>4953.3</v>
      </c>
      <c r="O1141" s="18" t="s">
        <v>17</v>
      </c>
      <c r="P1141" s="15">
        <v>0</v>
      </c>
      <c r="Q1141" s="19">
        <v>6.1</v>
      </c>
      <c r="R1141" s="17" t="s">
        <v>22</v>
      </c>
      <c r="S1141" s="19">
        <v>631248.55000000005</v>
      </c>
      <c r="T1141" s="14" t="s">
        <v>5140</v>
      </c>
      <c r="U1141" s="12" t="s">
        <v>5141</v>
      </c>
      <c r="V1141" s="12"/>
      <c r="W1141" s="17" t="s">
        <v>17</v>
      </c>
      <c r="X1141" s="17" t="s">
        <v>17</v>
      </c>
    </row>
    <row r="1142" spans="1:24" ht="120" x14ac:dyDescent="0.25">
      <c r="A1142" s="10" t="s">
        <v>1762</v>
      </c>
      <c r="B1142" s="10" t="s">
        <v>44</v>
      </c>
      <c r="C1142" s="14" t="s">
        <v>16</v>
      </c>
      <c r="D1142" s="9" t="s">
        <v>21</v>
      </c>
      <c r="E1142" s="10" t="s">
        <v>36</v>
      </c>
      <c r="F1142" s="10" t="s">
        <v>120</v>
      </c>
      <c r="G1142" s="10" t="s">
        <v>120</v>
      </c>
      <c r="H1142" s="10" t="s">
        <v>120</v>
      </c>
      <c r="I1142" s="10" t="s">
        <v>120</v>
      </c>
      <c r="J1142" s="14" t="s">
        <v>45</v>
      </c>
      <c r="K1142" s="15">
        <v>0</v>
      </c>
      <c r="L1142" s="19">
        <v>171.83</v>
      </c>
      <c r="M1142" s="19">
        <v>171.83</v>
      </c>
      <c r="N1142" s="19">
        <v>171.83</v>
      </c>
      <c r="O1142" s="18" t="s">
        <v>17</v>
      </c>
      <c r="P1142" s="15">
        <v>0</v>
      </c>
      <c r="Q1142" s="16">
        <v>0.4</v>
      </c>
      <c r="R1142" s="17" t="s">
        <v>22</v>
      </c>
      <c r="S1142" s="19">
        <v>21898.02</v>
      </c>
      <c r="T1142" s="14" t="s">
        <v>5142</v>
      </c>
      <c r="U1142" s="12" t="s">
        <v>5143</v>
      </c>
      <c r="V1142" s="12"/>
      <c r="W1142" s="17" t="s">
        <v>17</v>
      </c>
      <c r="X1142" s="17" t="s">
        <v>17</v>
      </c>
    </row>
    <row r="1143" spans="1:24" ht="45" x14ac:dyDescent="0.25">
      <c r="A1143" s="10" t="s">
        <v>1766</v>
      </c>
      <c r="B1143" s="10" t="s">
        <v>4436</v>
      </c>
      <c r="C1143" s="14" t="s">
        <v>16</v>
      </c>
      <c r="D1143" s="9" t="s">
        <v>134</v>
      </c>
      <c r="E1143" s="10" t="s">
        <v>4361</v>
      </c>
      <c r="F1143" s="10" t="s">
        <v>4495</v>
      </c>
      <c r="G1143" s="10" t="s">
        <v>4069</v>
      </c>
      <c r="H1143" s="10" t="s">
        <v>4345</v>
      </c>
      <c r="I1143" s="10" t="s">
        <v>120</v>
      </c>
      <c r="J1143" s="14" t="s">
        <v>5144</v>
      </c>
      <c r="K1143" s="15">
        <v>0</v>
      </c>
      <c r="L1143" s="16">
        <v>1.6</v>
      </c>
      <c r="M1143" s="15">
        <v>0</v>
      </c>
      <c r="N1143" s="16">
        <v>1.6</v>
      </c>
      <c r="O1143" s="18" t="s">
        <v>17</v>
      </c>
      <c r="P1143" s="15">
        <v>0</v>
      </c>
      <c r="Q1143" s="16">
        <v>0.4</v>
      </c>
      <c r="R1143" s="17" t="s">
        <v>20</v>
      </c>
      <c r="S1143" s="15">
        <v>550</v>
      </c>
      <c r="T1143" s="14" t="s">
        <v>5145</v>
      </c>
      <c r="U1143" s="12" t="s">
        <v>5146</v>
      </c>
      <c r="V1143" s="12"/>
      <c r="W1143" s="17" t="s">
        <v>17</v>
      </c>
      <c r="X1143" s="17" t="s">
        <v>17</v>
      </c>
    </row>
    <row r="1144" spans="1:24" ht="105" x14ac:dyDescent="0.25">
      <c r="A1144" s="10" t="s">
        <v>1771</v>
      </c>
      <c r="B1144" s="10" t="s">
        <v>4401</v>
      </c>
      <c r="C1144" s="14" t="s">
        <v>16</v>
      </c>
      <c r="D1144" s="9" t="s">
        <v>100</v>
      </c>
      <c r="E1144" s="10" t="s">
        <v>4663</v>
      </c>
      <c r="F1144" s="10" t="s">
        <v>3628</v>
      </c>
      <c r="G1144" s="10" t="s">
        <v>4765</v>
      </c>
      <c r="H1144" s="10" t="s">
        <v>4188</v>
      </c>
      <c r="I1144" s="10" t="s">
        <v>2596</v>
      </c>
      <c r="J1144" s="14" t="s">
        <v>5144</v>
      </c>
      <c r="K1144" s="15">
        <v>0</v>
      </c>
      <c r="L1144" s="16">
        <v>1.6</v>
      </c>
      <c r="M1144" s="16">
        <v>1.6</v>
      </c>
      <c r="N1144" s="16">
        <v>1.6</v>
      </c>
      <c r="O1144" s="16">
        <v>1.6</v>
      </c>
      <c r="P1144" s="15">
        <v>0</v>
      </c>
      <c r="Q1144" s="16">
        <v>0.4</v>
      </c>
      <c r="R1144" s="17" t="s">
        <v>20</v>
      </c>
      <c r="S1144" s="15">
        <v>550</v>
      </c>
      <c r="T1144" s="14" t="s">
        <v>5147</v>
      </c>
      <c r="U1144" s="12" t="s">
        <v>5148</v>
      </c>
      <c r="V1144" s="12"/>
      <c r="W1144" s="17" t="s">
        <v>5149</v>
      </c>
      <c r="X1144" s="17" t="s">
        <v>4188</v>
      </c>
    </row>
    <row r="1145" spans="1:24" ht="90" x14ac:dyDescent="0.25">
      <c r="A1145" s="10" t="s">
        <v>1774</v>
      </c>
      <c r="B1145" s="10" t="s">
        <v>4209</v>
      </c>
      <c r="C1145" s="14" t="s">
        <v>28</v>
      </c>
      <c r="D1145" s="9" t="s">
        <v>100</v>
      </c>
      <c r="E1145" s="10" t="s">
        <v>664</v>
      </c>
      <c r="F1145" s="10" t="s">
        <v>4210</v>
      </c>
      <c r="G1145" s="10" t="s">
        <v>4405</v>
      </c>
      <c r="H1145" s="10" t="s">
        <v>4405</v>
      </c>
      <c r="I1145" s="10" t="s">
        <v>4319</v>
      </c>
      <c r="J1145" s="14" t="s">
        <v>5150</v>
      </c>
      <c r="K1145" s="15">
        <v>0</v>
      </c>
      <c r="L1145" s="15">
        <v>0</v>
      </c>
      <c r="M1145" s="15">
        <v>0</v>
      </c>
      <c r="N1145" s="15">
        <v>5</v>
      </c>
      <c r="O1145" s="15">
        <v>5</v>
      </c>
      <c r="P1145" s="15">
        <v>0</v>
      </c>
      <c r="Q1145" s="16">
        <v>0.4</v>
      </c>
      <c r="R1145" s="17" t="s">
        <v>20</v>
      </c>
      <c r="S1145" s="15">
        <v>550</v>
      </c>
      <c r="T1145" s="14" t="s">
        <v>5151</v>
      </c>
      <c r="U1145" s="12" t="s">
        <v>5152</v>
      </c>
      <c r="V1145" s="12"/>
      <c r="W1145" s="17" t="s">
        <v>5153</v>
      </c>
      <c r="X1145" s="17" t="s">
        <v>4405</v>
      </c>
    </row>
    <row r="1146" spans="1:24" ht="30" x14ac:dyDescent="0.25">
      <c r="A1146" s="10" t="s">
        <v>1779</v>
      </c>
      <c r="B1146" s="10" t="s">
        <v>4909</v>
      </c>
      <c r="C1146" s="14" t="s">
        <v>16</v>
      </c>
      <c r="D1146" s="9" t="s">
        <v>37</v>
      </c>
      <c r="E1146" s="10" t="s">
        <v>4512</v>
      </c>
      <c r="F1146" s="10" t="s">
        <v>4030</v>
      </c>
      <c r="G1146" s="10" t="s">
        <v>5154</v>
      </c>
      <c r="H1146" s="10" t="s">
        <v>120</v>
      </c>
      <c r="I1146" s="10" t="s">
        <v>120</v>
      </c>
      <c r="J1146" s="14" t="s">
        <v>39</v>
      </c>
      <c r="K1146" s="15">
        <v>0</v>
      </c>
      <c r="L1146" s="15">
        <v>30</v>
      </c>
      <c r="M1146" s="15">
        <v>30</v>
      </c>
      <c r="N1146" s="15">
        <v>30</v>
      </c>
      <c r="O1146" s="18" t="s">
        <v>17</v>
      </c>
      <c r="P1146" s="15">
        <v>0</v>
      </c>
      <c r="Q1146" s="16">
        <v>0.4</v>
      </c>
      <c r="R1146" s="17" t="s">
        <v>20</v>
      </c>
      <c r="S1146" s="16">
        <v>3823.2</v>
      </c>
      <c r="T1146" s="14" t="s">
        <v>5155</v>
      </c>
      <c r="U1146" s="12" t="s">
        <v>5156</v>
      </c>
      <c r="V1146" s="12"/>
      <c r="W1146" s="17" t="s">
        <v>17</v>
      </c>
      <c r="X1146" s="17" t="s">
        <v>17</v>
      </c>
    </row>
    <row r="1147" spans="1:24" ht="30" x14ac:dyDescent="0.25">
      <c r="A1147" s="10" t="s">
        <v>1784</v>
      </c>
      <c r="B1147" s="10" t="s">
        <v>4154</v>
      </c>
      <c r="C1147" s="14" t="s">
        <v>28</v>
      </c>
      <c r="D1147" s="9" t="s">
        <v>150</v>
      </c>
      <c r="E1147" s="10" t="s">
        <v>4028</v>
      </c>
      <c r="F1147" s="10" t="s">
        <v>120</v>
      </c>
      <c r="G1147" s="10" t="s">
        <v>120</v>
      </c>
      <c r="H1147" s="10" t="s">
        <v>4909</v>
      </c>
      <c r="I1147" s="10" t="s">
        <v>120</v>
      </c>
      <c r="J1147" s="14" t="s">
        <v>453</v>
      </c>
      <c r="K1147" s="15">
        <v>0</v>
      </c>
      <c r="L1147" s="15">
        <v>15</v>
      </c>
      <c r="M1147" s="15">
        <v>15</v>
      </c>
      <c r="N1147" s="15">
        <v>15</v>
      </c>
      <c r="O1147" s="18" t="s">
        <v>17</v>
      </c>
      <c r="P1147" s="15">
        <v>0</v>
      </c>
      <c r="Q1147" s="16">
        <v>0.4</v>
      </c>
      <c r="R1147" s="17" t="s">
        <v>20</v>
      </c>
      <c r="S1147" s="15">
        <v>550</v>
      </c>
      <c r="T1147" s="14" t="s">
        <v>5157</v>
      </c>
      <c r="U1147" s="12" t="s">
        <v>5158</v>
      </c>
      <c r="V1147" s="12"/>
      <c r="W1147" s="17" t="s">
        <v>17</v>
      </c>
      <c r="X1147" s="17" t="s">
        <v>17</v>
      </c>
    </row>
    <row r="1148" spans="1:24" ht="30" x14ac:dyDescent="0.25">
      <c r="A1148" s="10" t="s">
        <v>1788</v>
      </c>
      <c r="B1148" s="10" t="s">
        <v>4004</v>
      </c>
      <c r="C1148" s="14" t="s">
        <v>16</v>
      </c>
      <c r="D1148" s="9" t="s">
        <v>37</v>
      </c>
      <c r="E1148" s="10" t="s">
        <v>4115</v>
      </c>
      <c r="F1148" s="10" t="s">
        <v>4370</v>
      </c>
      <c r="G1148" s="10" t="s">
        <v>4066</v>
      </c>
      <c r="H1148" s="10" t="s">
        <v>120</v>
      </c>
      <c r="I1148" s="10" t="s">
        <v>120</v>
      </c>
      <c r="J1148" s="14" t="s">
        <v>1989</v>
      </c>
      <c r="K1148" s="15">
        <v>0</v>
      </c>
      <c r="L1148" s="15">
        <v>50</v>
      </c>
      <c r="M1148" s="15">
        <v>50</v>
      </c>
      <c r="N1148" s="15">
        <v>50</v>
      </c>
      <c r="O1148" s="18" t="s">
        <v>17</v>
      </c>
      <c r="P1148" s="15">
        <v>0</v>
      </c>
      <c r="Q1148" s="16">
        <v>0.4</v>
      </c>
      <c r="R1148" s="17" t="s">
        <v>20</v>
      </c>
      <c r="S1148" s="15">
        <v>6372</v>
      </c>
      <c r="T1148" s="14" t="s">
        <v>5159</v>
      </c>
      <c r="U1148" s="12" t="s">
        <v>5160</v>
      </c>
      <c r="V1148" s="12"/>
      <c r="W1148" s="17" t="s">
        <v>17</v>
      </c>
      <c r="X1148" s="17" t="s">
        <v>17</v>
      </c>
    </row>
    <row r="1149" spans="1:24" ht="75" x14ac:dyDescent="0.25">
      <c r="A1149" s="10" t="s">
        <v>5161</v>
      </c>
      <c r="B1149" s="10" t="s">
        <v>4013</v>
      </c>
      <c r="C1149" s="14" t="s">
        <v>16</v>
      </c>
      <c r="D1149" s="9" t="s">
        <v>37</v>
      </c>
      <c r="E1149" s="10" t="s">
        <v>4237</v>
      </c>
      <c r="F1149" s="10" t="s">
        <v>4324</v>
      </c>
      <c r="G1149" s="10" t="s">
        <v>4325</v>
      </c>
      <c r="H1149" s="10" t="s">
        <v>120</v>
      </c>
      <c r="I1149" s="10" t="s">
        <v>445</v>
      </c>
      <c r="J1149" s="14" t="s">
        <v>2119</v>
      </c>
      <c r="K1149" s="15">
        <v>2</v>
      </c>
      <c r="L1149" s="15">
        <v>8</v>
      </c>
      <c r="M1149" s="15">
        <v>10</v>
      </c>
      <c r="N1149" s="15">
        <v>10</v>
      </c>
      <c r="O1149" s="18" t="s">
        <v>17</v>
      </c>
      <c r="P1149" s="15">
        <v>0</v>
      </c>
      <c r="Q1149" s="16">
        <v>0.4</v>
      </c>
      <c r="R1149" s="17" t="s">
        <v>20</v>
      </c>
      <c r="S1149" s="15">
        <v>550</v>
      </c>
      <c r="T1149" s="14" t="s">
        <v>5162</v>
      </c>
      <c r="U1149" s="12" t="s">
        <v>5163</v>
      </c>
      <c r="V1149" s="12"/>
      <c r="W1149" s="17" t="s">
        <v>17</v>
      </c>
      <c r="X1149" s="17" t="s">
        <v>17</v>
      </c>
    </row>
    <row r="1150" spans="1:24" ht="120" x14ac:dyDescent="0.25">
      <c r="A1150" s="10" t="s">
        <v>5164</v>
      </c>
      <c r="B1150" s="10" t="s">
        <v>4401</v>
      </c>
      <c r="C1150" s="14" t="s">
        <v>16</v>
      </c>
      <c r="D1150" s="9" t="s">
        <v>37</v>
      </c>
      <c r="E1150" s="10" t="s">
        <v>4629</v>
      </c>
      <c r="F1150" s="10" t="s">
        <v>4280</v>
      </c>
      <c r="G1150" s="10" t="s">
        <v>4281</v>
      </c>
      <c r="H1150" s="10" t="s">
        <v>120</v>
      </c>
      <c r="I1150" s="10" t="s">
        <v>4271</v>
      </c>
      <c r="J1150" s="14" t="s">
        <v>3914</v>
      </c>
      <c r="K1150" s="15">
        <v>0</v>
      </c>
      <c r="L1150" s="15">
        <v>200</v>
      </c>
      <c r="M1150" s="15">
        <v>200</v>
      </c>
      <c r="N1150" s="15">
        <v>200</v>
      </c>
      <c r="O1150" s="18" t="s">
        <v>17</v>
      </c>
      <c r="P1150" s="15">
        <v>0</v>
      </c>
      <c r="Q1150" s="16">
        <v>0.4</v>
      </c>
      <c r="R1150" s="17" t="s">
        <v>22</v>
      </c>
      <c r="S1150" s="15">
        <v>25488</v>
      </c>
      <c r="T1150" s="14" t="s">
        <v>5165</v>
      </c>
      <c r="U1150" s="12" t="s">
        <v>5166</v>
      </c>
      <c r="V1150" s="12"/>
      <c r="W1150" s="17" t="s">
        <v>17</v>
      </c>
      <c r="X1150" s="17" t="s">
        <v>17</v>
      </c>
    </row>
    <row r="1151" spans="1:24" ht="60" x14ac:dyDescent="0.25">
      <c r="A1151" s="10" t="s">
        <v>5167</v>
      </c>
      <c r="B1151" s="10" t="s">
        <v>4350</v>
      </c>
      <c r="C1151" s="14" t="s">
        <v>16</v>
      </c>
      <c r="D1151" s="9" t="s">
        <v>37</v>
      </c>
      <c r="E1151" s="10" t="s">
        <v>3460</v>
      </c>
      <c r="F1151" s="10" t="s">
        <v>4183</v>
      </c>
      <c r="G1151" s="10" t="s">
        <v>4703</v>
      </c>
      <c r="H1151" s="10" t="s">
        <v>120</v>
      </c>
      <c r="I1151" s="10" t="s">
        <v>2950</v>
      </c>
      <c r="J1151" s="14" t="s">
        <v>5168</v>
      </c>
      <c r="K1151" s="15">
        <v>0</v>
      </c>
      <c r="L1151" s="15">
        <v>99</v>
      </c>
      <c r="M1151" s="15">
        <v>99</v>
      </c>
      <c r="N1151" s="15">
        <v>99</v>
      </c>
      <c r="O1151" s="18" t="s">
        <v>17</v>
      </c>
      <c r="P1151" s="15">
        <v>0</v>
      </c>
      <c r="Q1151" s="16">
        <v>0.4</v>
      </c>
      <c r="R1151" s="17" t="s">
        <v>20</v>
      </c>
      <c r="S1151" s="19">
        <v>12616.56</v>
      </c>
      <c r="T1151" s="14" t="s">
        <v>5169</v>
      </c>
      <c r="U1151" s="12" t="s">
        <v>5170</v>
      </c>
      <c r="V1151" s="12"/>
      <c r="W1151" s="17" t="s">
        <v>17</v>
      </c>
      <c r="X1151" s="17" t="s">
        <v>17</v>
      </c>
    </row>
    <row r="1152" spans="1:24" ht="75" x14ac:dyDescent="0.25">
      <c r="A1152" s="10" t="s">
        <v>5171</v>
      </c>
      <c r="B1152" s="10" t="s">
        <v>4261</v>
      </c>
      <c r="C1152" s="14" t="s">
        <v>16</v>
      </c>
      <c r="D1152" s="9" t="s">
        <v>37</v>
      </c>
      <c r="E1152" s="10" t="s">
        <v>4155</v>
      </c>
      <c r="F1152" s="10" t="s">
        <v>4165</v>
      </c>
      <c r="G1152" s="10" t="s">
        <v>4380</v>
      </c>
      <c r="H1152" s="10" t="s">
        <v>120</v>
      </c>
      <c r="I1152" s="10" t="s">
        <v>120</v>
      </c>
      <c r="J1152" s="14" t="s">
        <v>5172</v>
      </c>
      <c r="K1152" s="15">
        <v>0</v>
      </c>
      <c r="L1152" s="15">
        <v>99</v>
      </c>
      <c r="M1152" s="15">
        <v>99</v>
      </c>
      <c r="N1152" s="15">
        <v>99</v>
      </c>
      <c r="O1152" s="18" t="s">
        <v>17</v>
      </c>
      <c r="P1152" s="15">
        <v>0</v>
      </c>
      <c r="Q1152" s="16">
        <v>0.4</v>
      </c>
      <c r="R1152" s="17" t="s">
        <v>20</v>
      </c>
      <c r="S1152" s="19">
        <v>12616.56</v>
      </c>
      <c r="T1152" s="14" t="s">
        <v>5173</v>
      </c>
      <c r="U1152" s="12" t="s">
        <v>5174</v>
      </c>
      <c r="V1152" s="12"/>
      <c r="W1152" s="17" t="s">
        <v>17</v>
      </c>
      <c r="X1152" s="17" t="s">
        <v>17</v>
      </c>
    </row>
    <row r="1153" spans="1:24" ht="90" x14ac:dyDescent="0.25">
      <c r="A1153" s="10" t="s">
        <v>5175</v>
      </c>
      <c r="B1153" s="10" t="s">
        <v>3059</v>
      </c>
      <c r="C1153" s="14" t="s">
        <v>16</v>
      </c>
      <c r="D1153" s="9" t="s">
        <v>134</v>
      </c>
      <c r="E1153" s="10" t="s">
        <v>3275</v>
      </c>
      <c r="F1153" s="10" t="s">
        <v>3274</v>
      </c>
      <c r="G1153" s="10" t="s">
        <v>4071</v>
      </c>
      <c r="H1153" s="10" t="s">
        <v>3675</v>
      </c>
      <c r="I1153" s="10" t="s">
        <v>120</v>
      </c>
      <c r="J1153" s="14" t="s">
        <v>5176</v>
      </c>
      <c r="K1153" s="15">
        <v>0</v>
      </c>
      <c r="L1153" s="15">
        <v>99</v>
      </c>
      <c r="M1153" s="15">
        <v>99</v>
      </c>
      <c r="N1153" s="15">
        <v>99</v>
      </c>
      <c r="O1153" s="18" t="s">
        <v>17</v>
      </c>
      <c r="P1153" s="15">
        <v>400</v>
      </c>
      <c r="Q1153" s="19">
        <v>6.1</v>
      </c>
      <c r="R1153" s="17" t="s">
        <v>20</v>
      </c>
      <c r="S1153" s="19">
        <v>400359.97</v>
      </c>
      <c r="T1153" s="14" t="s">
        <v>5177</v>
      </c>
      <c r="U1153" s="12" t="s">
        <v>5178</v>
      </c>
      <c r="V1153" s="12"/>
      <c r="W1153" s="17" t="s">
        <v>17</v>
      </c>
      <c r="X1153" s="17" t="s">
        <v>17</v>
      </c>
    </row>
    <row r="1154" spans="1:24" ht="30" x14ac:dyDescent="0.25">
      <c r="A1154" s="10" t="s">
        <v>5179</v>
      </c>
      <c r="B1154" s="10" t="s">
        <v>2855</v>
      </c>
      <c r="C1154" s="14" t="s">
        <v>16</v>
      </c>
      <c r="D1154" s="9" t="s">
        <v>37</v>
      </c>
      <c r="E1154" s="10" t="s">
        <v>4404</v>
      </c>
      <c r="F1154" s="10" t="s">
        <v>4137</v>
      </c>
      <c r="G1154" s="10" t="s">
        <v>4045</v>
      </c>
      <c r="H1154" s="10" t="s">
        <v>120</v>
      </c>
      <c r="I1154" s="10" t="s">
        <v>120</v>
      </c>
      <c r="J1154" s="14" t="s">
        <v>3204</v>
      </c>
      <c r="K1154" s="15">
        <v>0</v>
      </c>
      <c r="L1154" s="15">
        <v>15</v>
      </c>
      <c r="M1154" s="15">
        <v>15</v>
      </c>
      <c r="N1154" s="15">
        <v>15</v>
      </c>
      <c r="O1154" s="18" t="s">
        <v>17</v>
      </c>
      <c r="P1154" s="15">
        <v>0</v>
      </c>
      <c r="Q1154" s="16">
        <v>0.4</v>
      </c>
      <c r="R1154" s="17" t="s">
        <v>20</v>
      </c>
      <c r="S1154" s="15">
        <v>550</v>
      </c>
      <c r="T1154" s="14" t="s">
        <v>5180</v>
      </c>
      <c r="U1154" s="12" t="s">
        <v>5181</v>
      </c>
      <c r="V1154" s="12"/>
      <c r="W1154" s="17" t="s">
        <v>17</v>
      </c>
      <c r="X1154" s="17" t="s">
        <v>17</v>
      </c>
    </row>
    <row r="1155" spans="1:24" ht="30" x14ac:dyDescent="0.25">
      <c r="A1155" s="10" t="s">
        <v>5182</v>
      </c>
      <c r="B1155" s="10" t="s">
        <v>2855</v>
      </c>
      <c r="C1155" s="14" t="s">
        <v>16</v>
      </c>
      <c r="D1155" s="9" t="s">
        <v>37</v>
      </c>
      <c r="E1155" s="10" t="s">
        <v>4404</v>
      </c>
      <c r="F1155" s="10" t="s">
        <v>4137</v>
      </c>
      <c r="G1155" s="10" t="s">
        <v>4045</v>
      </c>
      <c r="H1155" s="10" t="s">
        <v>120</v>
      </c>
      <c r="I1155" s="10" t="s">
        <v>120</v>
      </c>
      <c r="J1155" s="14" t="s">
        <v>3204</v>
      </c>
      <c r="K1155" s="15">
        <v>0</v>
      </c>
      <c r="L1155" s="15">
        <v>15</v>
      </c>
      <c r="M1155" s="15">
        <v>15</v>
      </c>
      <c r="N1155" s="15">
        <v>15</v>
      </c>
      <c r="O1155" s="18" t="s">
        <v>17</v>
      </c>
      <c r="P1155" s="15">
        <v>0</v>
      </c>
      <c r="Q1155" s="16">
        <v>0.4</v>
      </c>
      <c r="R1155" s="17" t="s">
        <v>20</v>
      </c>
      <c r="S1155" s="15">
        <v>550</v>
      </c>
      <c r="T1155" s="14" t="s">
        <v>3725</v>
      </c>
      <c r="U1155" s="12" t="s">
        <v>5183</v>
      </c>
      <c r="V1155" s="12"/>
      <c r="W1155" s="17" t="s">
        <v>17</v>
      </c>
      <c r="X1155" s="17" t="s">
        <v>17</v>
      </c>
    </row>
    <row r="1156" spans="1:24" ht="75" x14ac:dyDescent="0.25">
      <c r="A1156" s="10" t="s">
        <v>5184</v>
      </c>
      <c r="B1156" s="10" t="s">
        <v>3109</v>
      </c>
      <c r="C1156" s="14" t="s">
        <v>16</v>
      </c>
      <c r="D1156" s="9" t="s">
        <v>100</v>
      </c>
      <c r="E1156" s="10" t="s">
        <v>3091</v>
      </c>
      <c r="F1156" s="10" t="s">
        <v>3091</v>
      </c>
      <c r="G1156" s="10" t="s">
        <v>3092</v>
      </c>
      <c r="H1156" s="10" t="s">
        <v>4648</v>
      </c>
      <c r="I1156" s="10" t="s">
        <v>3094</v>
      </c>
      <c r="J1156" s="14" t="s">
        <v>950</v>
      </c>
      <c r="K1156" s="16">
        <v>6.2</v>
      </c>
      <c r="L1156" s="16">
        <v>8.8000000000000007</v>
      </c>
      <c r="M1156" s="15">
        <v>15</v>
      </c>
      <c r="N1156" s="15">
        <v>15</v>
      </c>
      <c r="O1156" s="15">
        <v>15</v>
      </c>
      <c r="P1156" s="15">
        <v>0</v>
      </c>
      <c r="Q1156" s="16">
        <v>0.4</v>
      </c>
      <c r="R1156" s="17" t="s">
        <v>20</v>
      </c>
      <c r="S1156" s="19">
        <v>1121.47</v>
      </c>
      <c r="T1156" s="14" t="s">
        <v>5185</v>
      </c>
      <c r="U1156" s="12" t="s">
        <v>5186</v>
      </c>
      <c r="V1156" s="12"/>
      <c r="W1156" s="17" t="s">
        <v>5187</v>
      </c>
      <c r="X1156" s="17" t="s">
        <v>4648</v>
      </c>
    </row>
    <row r="1157" spans="1:24" ht="30" x14ac:dyDescent="0.25">
      <c r="A1157" s="10" t="s">
        <v>5188</v>
      </c>
      <c r="B1157" s="10" t="s">
        <v>3490</v>
      </c>
      <c r="C1157" s="14" t="s">
        <v>16</v>
      </c>
      <c r="D1157" s="9" t="s">
        <v>100</v>
      </c>
      <c r="E1157" s="10" t="s">
        <v>3899</v>
      </c>
      <c r="F1157" s="10" t="s">
        <v>2939</v>
      </c>
      <c r="G1157" s="10" t="s">
        <v>4711</v>
      </c>
      <c r="H1157" s="10" t="s">
        <v>4354</v>
      </c>
      <c r="I1157" s="10" t="s">
        <v>4202</v>
      </c>
      <c r="J1157" s="14" t="s">
        <v>2605</v>
      </c>
      <c r="K1157" s="15">
        <v>12</v>
      </c>
      <c r="L1157" s="15">
        <v>3</v>
      </c>
      <c r="M1157" s="15">
        <v>15</v>
      </c>
      <c r="N1157" s="15">
        <v>15</v>
      </c>
      <c r="O1157" s="15">
        <v>15</v>
      </c>
      <c r="P1157" s="15">
        <v>0</v>
      </c>
      <c r="Q1157" s="16">
        <v>0.4</v>
      </c>
      <c r="R1157" s="17" t="s">
        <v>20</v>
      </c>
      <c r="S1157" s="15">
        <v>550</v>
      </c>
      <c r="T1157" s="14" t="s">
        <v>5189</v>
      </c>
      <c r="U1157" s="12" t="s">
        <v>5190</v>
      </c>
      <c r="V1157" s="12"/>
      <c r="W1157" s="17" t="s">
        <v>5191</v>
      </c>
      <c r="X1157" s="17" t="s">
        <v>4354</v>
      </c>
    </row>
    <row r="1158" spans="1:24" ht="30" x14ac:dyDescent="0.25">
      <c r="A1158" s="10" t="s">
        <v>5192</v>
      </c>
      <c r="B1158" s="10" t="s">
        <v>3675</v>
      </c>
      <c r="C1158" s="14" t="s">
        <v>16</v>
      </c>
      <c r="D1158" s="9" t="s">
        <v>100</v>
      </c>
      <c r="E1158" s="10" t="s">
        <v>4202</v>
      </c>
      <c r="F1158" s="10" t="s">
        <v>1125</v>
      </c>
      <c r="G1158" s="10" t="s">
        <v>4153</v>
      </c>
      <c r="H1158" s="10" t="s">
        <v>4066</v>
      </c>
      <c r="I1158" s="10" t="s">
        <v>4405</v>
      </c>
      <c r="J1158" s="14" t="s">
        <v>3724</v>
      </c>
      <c r="K1158" s="15">
        <v>0</v>
      </c>
      <c r="L1158" s="15">
        <v>15</v>
      </c>
      <c r="M1158" s="15">
        <v>15</v>
      </c>
      <c r="N1158" s="15">
        <v>15</v>
      </c>
      <c r="O1158" s="15">
        <v>15</v>
      </c>
      <c r="P1158" s="15">
        <v>0</v>
      </c>
      <c r="Q1158" s="16">
        <v>0.4</v>
      </c>
      <c r="R1158" s="17" t="s">
        <v>20</v>
      </c>
      <c r="S1158" s="15">
        <v>550</v>
      </c>
      <c r="T1158" s="14" t="s">
        <v>5193</v>
      </c>
      <c r="U1158" s="12" t="s">
        <v>5194</v>
      </c>
      <c r="V1158" s="12"/>
      <c r="W1158" s="17" t="s">
        <v>5195</v>
      </c>
      <c r="X1158" s="17" t="s">
        <v>4066</v>
      </c>
    </row>
    <row r="1159" spans="1:24" ht="30" x14ac:dyDescent="0.25">
      <c r="A1159" s="10" t="s">
        <v>5196</v>
      </c>
      <c r="B1159" s="10" t="s">
        <v>2927</v>
      </c>
      <c r="C1159" s="14" t="s">
        <v>16</v>
      </c>
      <c r="D1159" s="9" t="s">
        <v>100</v>
      </c>
      <c r="E1159" s="10" t="s">
        <v>5197</v>
      </c>
      <c r="F1159" s="10" t="s">
        <v>3637</v>
      </c>
      <c r="G1159" s="10" t="s">
        <v>1125</v>
      </c>
      <c r="H1159" s="10" t="s">
        <v>4401</v>
      </c>
      <c r="I1159" s="10" t="s">
        <v>3275</v>
      </c>
      <c r="J1159" s="14" t="s">
        <v>39</v>
      </c>
      <c r="K1159" s="15">
        <v>10</v>
      </c>
      <c r="L1159" s="15">
        <v>5</v>
      </c>
      <c r="M1159" s="15">
        <v>15</v>
      </c>
      <c r="N1159" s="15">
        <v>15</v>
      </c>
      <c r="O1159" s="15">
        <v>15</v>
      </c>
      <c r="P1159" s="15">
        <v>0</v>
      </c>
      <c r="Q1159" s="16">
        <v>0.4</v>
      </c>
      <c r="R1159" s="17" t="s">
        <v>20</v>
      </c>
      <c r="S1159" s="15">
        <v>550</v>
      </c>
      <c r="T1159" s="14" t="s">
        <v>2966</v>
      </c>
      <c r="U1159" s="12" t="s">
        <v>5198</v>
      </c>
      <c r="V1159" s="12"/>
      <c r="W1159" s="17" t="s">
        <v>5199</v>
      </c>
      <c r="X1159" s="17" t="s">
        <v>4401</v>
      </c>
    </row>
    <row r="1160" spans="1:24" ht="30" x14ac:dyDescent="0.25">
      <c r="A1160" s="10" t="s">
        <v>5200</v>
      </c>
      <c r="B1160" s="10" t="s">
        <v>3899</v>
      </c>
      <c r="C1160" s="14" t="s">
        <v>16</v>
      </c>
      <c r="D1160" s="9" t="s">
        <v>100</v>
      </c>
      <c r="E1160" s="10" t="s">
        <v>2963</v>
      </c>
      <c r="F1160" s="10" t="s">
        <v>2963</v>
      </c>
      <c r="G1160" s="10" t="s">
        <v>5201</v>
      </c>
      <c r="H1160" s="10" t="s">
        <v>4405</v>
      </c>
      <c r="I1160" s="10" t="s">
        <v>3683</v>
      </c>
      <c r="J1160" s="14" t="s">
        <v>5202</v>
      </c>
      <c r="K1160" s="15">
        <v>0</v>
      </c>
      <c r="L1160" s="15">
        <v>7</v>
      </c>
      <c r="M1160" s="15">
        <v>7</v>
      </c>
      <c r="N1160" s="15">
        <v>7</v>
      </c>
      <c r="O1160" s="15">
        <v>7</v>
      </c>
      <c r="P1160" s="15">
        <v>0</v>
      </c>
      <c r="Q1160" s="16">
        <v>0.4</v>
      </c>
      <c r="R1160" s="17" t="s">
        <v>20</v>
      </c>
      <c r="S1160" s="15">
        <v>550</v>
      </c>
      <c r="T1160" s="14" t="s">
        <v>5203</v>
      </c>
      <c r="U1160" s="12" t="s">
        <v>5204</v>
      </c>
      <c r="V1160" s="12"/>
      <c r="W1160" s="17" t="s">
        <v>5205</v>
      </c>
      <c r="X1160" s="17" t="s">
        <v>4405</v>
      </c>
    </row>
    <row r="1161" spans="1:24" ht="30" x14ac:dyDescent="0.25">
      <c r="A1161" s="10" t="s">
        <v>5206</v>
      </c>
      <c r="B1161" s="10" t="s">
        <v>3899</v>
      </c>
      <c r="C1161" s="14" t="s">
        <v>16</v>
      </c>
      <c r="D1161" s="9" t="s">
        <v>100</v>
      </c>
      <c r="E1161" s="10" t="s">
        <v>2963</v>
      </c>
      <c r="F1161" s="10" t="s">
        <v>2963</v>
      </c>
      <c r="G1161" s="10" t="s">
        <v>5201</v>
      </c>
      <c r="H1161" s="10" t="s">
        <v>4137</v>
      </c>
      <c r="I1161" s="10" t="s">
        <v>3683</v>
      </c>
      <c r="J1161" s="14" t="s">
        <v>320</v>
      </c>
      <c r="K1161" s="15">
        <v>0</v>
      </c>
      <c r="L1161" s="15">
        <v>9</v>
      </c>
      <c r="M1161" s="15">
        <v>9</v>
      </c>
      <c r="N1161" s="15">
        <v>9</v>
      </c>
      <c r="O1161" s="15">
        <v>9</v>
      </c>
      <c r="P1161" s="15">
        <v>0</v>
      </c>
      <c r="Q1161" s="16">
        <v>0.4</v>
      </c>
      <c r="R1161" s="17" t="s">
        <v>20</v>
      </c>
      <c r="S1161" s="19">
        <v>1146.96</v>
      </c>
      <c r="T1161" s="14" t="s">
        <v>5207</v>
      </c>
      <c r="U1161" s="12" t="s">
        <v>5208</v>
      </c>
      <c r="V1161" s="12"/>
      <c r="W1161" s="17" t="s">
        <v>5209</v>
      </c>
      <c r="X1161" s="17" t="s">
        <v>4137</v>
      </c>
    </row>
    <row r="1162" spans="1:24" ht="90" x14ac:dyDescent="0.25">
      <c r="A1162" s="10" t="s">
        <v>5210</v>
      </c>
      <c r="B1162" s="10" t="s">
        <v>4079</v>
      </c>
      <c r="C1162" s="14" t="s">
        <v>16</v>
      </c>
      <c r="D1162" s="9" t="s">
        <v>100</v>
      </c>
      <c r="E1162" s="10" t="s">
        <v>3589</v>
      </c>
      <c r="F1162" s="10" t="s">
        <v>3934</v>
      </c>
      <c r="G1162" s="10" t="s">
        <v>4233</v>
      </c>
      <c r="H1162" s="10" t="s">
        <v>4319</v>
      </c>
      <c r="I1162" s="10" t="s">
        <v>4209</v>
      </c>
      <c r="J1162" s="14" t="s">
        <v>5211</v>
      </c>
      <c r="K1162" s="15">
        <v>3</v>
      </c>
      <c r="L1162" s="16">
        <v>11.8</v>
      </c>
      <c r="M1162" s="16">
        <v>14.8</v>
      </c>
      <c r="N1162" s="16">
        <v>14.8</v>
      </c>
      <c r="O1162" s="16">
        <v>14.8</v>
      </c>
      <c r="P1162" s="15">
        <v>0</v>
      </c>
      <c r="Q1162" s="16">
        <v>0.4</v>
      </c>
      <c r="R1162" s="17" t="s">
        <v>20</v>
      </c>
      <c r="S1162" s="15">
        <v>550</v>
      </c>
      <c r="T1162" s="14" t="s">
        <v>5212</v>
      </c>
      <c r="U1162" s="12" t="s">
        <v>5213</v>
      </c>
      <c r="V1162" s="12"/>
      <c r="W1162" s="17" t="s">
        <v>5214</v>
      </c>
      <c r="X1162" s="17" t="s">
        <v>4319</v>
      </c>
    </row>
    <row r="1163" spans="1:24" ht="105" x14ac:dyDescent="0.25">
      <c r="A1163" s="10" t="s">
        <v>5215</v>
      </c>
      <c r="B1163" s="10" t="s">
        <v>3092</v>
      </c>
      <c r="C1163" s="14" t="s">
        <v>16</v>
      </c>
      <c r="D1163" s="9" t="s">
        <v>100</v>
      </c>
      <c r="E1163" s="10" t="s">
        <v>664</v>
      </c>
      <c r="F1163" s="10" t="s">
        <v>4210</v>
      </c>
      <c r="G1163" s="10" t="s">
        <v>3602</v>
      </c>
      <c r="H1163" s="10" t="s">
        <v>4014</v>
      </c>
      <c r="I1163" s="10" t="s">
        <v>4398</v>
      </c>
      <c r="J1163" s="14" t="s">
        <v>5216</v>
      </c>
      <c r="K1163" s="15">
        <v>0</v>
      </c>
      <c r="L1163" s="15">
        <v>14</v>
      </c>
      <c r="M1163" s="15">
        <v>14</v>
      </c>
      <c r="N1163" s="15">
        <v>14</v>
      </c>
      <c r="O1163" s="15">
        <v>14</v>
      </c>
      <c r="P1163" s="15">
        <v>0</v>
      </c>
      <c r="Q1163" s="16">
        <v>0.4</v>
      </c>
      <c r="R1163" s="17" t="s">
        <v>20</v>
      </c>
      <c r="S1163" s="15">
        <v>550</v>
      </c>
      <c r="T1163" s="14" t="s">
        <v>5217</v>
      </c>
      <c r="U1163" s="12" t="s">
        <v>5218</v>
      </c>
      <c r="V1163" s="12"/>
      <c r="W1163" s="17" t="s">
        <v>5219</v>
      </c>
      <c r="X1163" s="17" t="s">
        <v>4014</v>
      </c>
    </row>
    <row r="1164" spans="1:24" ht="105" x14ac:dyDescent="0.25">
      <c r="A1164" s="10" t="s">
        <v>5220</v>
      </c>
      <c r="B1164" s="10" t="s">
        <v>4648</v>
      </c>
      <c r="C1164" s="14" t="s">
        <v>16</v>
      </c>
      <c r="D1164" s="9" t="s">
        <v>100</v>
      </c>
      <c r="E1164" s="10" t="s">
        <v>5044</v>
      </c>
      <c r="F1164" s="10" t="s">
        <v>4211</v>
      </c>
      <c r="G1164" s="10" t="s">
        <v>4635</v>
      </c>
      <c r="H1164" s="10" t="s">
        <v>67</v>
      </c>
      <c r="I1164" s="10" t="s">
        <v>4155</v>
      </c>
      <c r="J1164" s="14" t="s">
        <v>5221</v>
      </c>
      <c r="K1164" s="15">
        <v>0</v>
      </c>
      <c r="L1164" s="15">
        <v>150</v>
      </c>
      <c r="M1164" s="15">
        <v>150</v>
      </c>
      <c r="N1164" s="15">
        <v>150</v>
      </c>
      <c r="O1164" s="15">
        <v>150</v>
      </c>
      <c r="P1164" s="15">
        <v>0</v>
      </c>
      <c r="Q1164" s="16">
        <v>0.4</v>
      </c>
      <c r="R1164" s="17" t="s">
        <v>20</v>
      </c>
      <c r="S1164" s="15">
        <v>19116</v>
      </c>
      <c r="T1164" s="14" t="s">
        <v>5222</v>
      </c>
      <c r="U1164" s="12" t="s">
        <v>5223</v>
      </c>
      <c r="V1164" s="12"/>
      <c r="W1164" s="17" t="s">
        <v>5224</v>
      </c>
      <c r="X1164" s="17" t="s">
        <v>67</v>
      </c>
    </row>
    <row r="1165" spans="1:24" ht="105" x14ac:dyDescent="0.25">
      <c r="A1165" s="10" t="s">
        <v>5225</v>
      </c>
      <c r="B1165" s="10" t="s">
        <v>4159</v>
      </c>
      <c r="C1165" s="14" t="s">
        <v>16</v>
      </c>
      <c r="D1165" s="9" t="s">
        <v>100</v>
      </c>
      <c r="E1165" s="10" t="s">
        <v>2964</v>
      </c>
      <c r="F1165" s="10" t="s">
        <v>2964</v>
      </c>
      <c r="G1165" s="10" t="s">
        <v>4319</v>
      </c>
      <c r="H1165" s="10" t="s">
        <v>4182</v>
      </c>
      <c r="I1165" s="10" t="s">
        <v>5226</v>
      </c>
      <c r="J1165" s="14" t="s">
        <v>5227</v>
      </c>
      <c r="K1165" s="15">
        <v>0</v>
      </c>
      <c r="L1165" s="15">
        <v>30</v>
      </c>
      <c r="M1165" s="15">
        <v>30</v>
      </c>
      <c r="N1165" s="15">
        <v>30</v>
      </c>
      <c r="O1165" s="15">
        <v>30</v>
      </c>
      <c r="P1165" s="15">
        <v>0</v>
      </c>
      <c r="Q1165" s="16">
        <v>0.4</v>
      </c>
      <c r="R1165" s="17" t="s">
        <v>20</v>
      </c>
      <c r="S1165" s="16">
        <v>3823.2</v>
      </c>
      <c r="T1165" s="14" t="s">
        <v>5228</v>
      </c>
      <c r="U1165" s="12" t="s">
        <v>5229</v>
      </c>
      <c r="V1165" s="12"/>
      <c r="W1165" s="17" t="s">
        <v>5230</v>
      </c>
      <c r="X1165" s="17" t="s">
        <v>4182</v>
      </c>
    </row>
    <row r="1166" spans="1:24" ht="45" x14ac:dyDescent="0.25">
      <c r="A1166" s="10" t="s">
        <v>5231</v>
      </c>
      <c r="B1166" s="10" t="s">
        <v>4078</v>
      </c>
      <c r="C1166" s="14" t="s">
        <v>16</v>
      </c>
      <c r="D1166" s="9" t="s">
        <v>134</v>
      </c>
      <c r="E1166" s="10" t="s">
        <v>4340</v>
      </c>
      <c r="F1166" s="10" t="s">
        <v>3544</v>
      </c>
      <c r="G1166" s="10" t="s">
        <v>4020</v>
      </c>
      <c r="H1166" s="10" t="s">
        <v>4648</v>
      </c>
      <c r="I1166" s="10" t="s">
        <v>3934</v>
      </c>
      <c r="J1166" s="14" t="s">
        <v>5221</v>
      </c>
      <c r="K1166" s="15">
        <v>0</v>
      </c>
      <c r="L1166" s="15">
        <v>150</v>
      </c>
      <c r="M1166" s="15">
        <v>150</v>
      </c>
      <c r="N1166" s="15">
        <v>150</v>
      </c>
      <c r="O1166" s="18" t="s">
        <v>17</v>
      </c>
      <c r="P1166" s="15">
        <v>0</v>
      </c>
      <c r="Q1166" s="16">
        <v>0.4</v>
      </c>
      <c r="R1166" s="17" t="s">
        <v>20</v>
      </c>
      <c r="S1166" s="15">
        <v>19116</v>
      </c>
      <c r="T1166" s="14" t="s">
        <v>5232</v>
      </c>
      <c r="U1166" s="12" t="s">
        <v>5233</v>
      </c>
      <c r="V1166" s="12"/>
      <c r="W1166" s="17" t="s">
        <v>17</v>
      </c>
      <c r="X1166" s="17" t="s">
        <v>17</v>
      </c>
    </row>
    <row r="1167" spans="1:24" ht="75" x14ac:dyDescent="0.25">
      <c r="A1167" s="10" t="s">
        <v>5234</v>
      </c>
      <c r="B1167" s="10" t="s">
        <v>4136</v>
      </c>
      <c r="C1167" s="14" t="s">
        <v>16</v>
      </c>
      <c r="D1167" s="9" t="s">
        <v>100</v>
      </c>
      <c r="E1167" s="10" t="s">
        <v>1125</v>
      </c>
      <c r="F1167" s="10" t="s">
        <v>1125</v>
      </c>
      <c r="G1167" s="10" t="s">
        <v>3751</v>
      </c>
      <c r="H1167" s="10" t="s">
        <v>4137</v>
      </c>
      <c r="I1167" s="10" t="s">
        <v>4137</v>
      </c>
      <c r="J1167" s="14" t="s">
        <v>5235</v>
      </c>
      <c r="K1167" s="15">
        <v>0</v>
      </c>
      <c r="L1167" s="19">
        <v>0.99</v>
      </c>
      <c r="M1167" s="19">
        <v>0.99</v>
      </c>
      <c r="N1167" s="19">
        <v>0.99</v>
      </c>
      <c r="O1167" s="19">
        <v>0.99</v>
      </c>
      <c r="P1167" s="15">
        <v>0</v>
      </c>
      <c r="Q1167" s="16">
        <v>0.4</v>
      </c>
      <c r="R1167" s="17" t="s">
        <v>20</v>
      </c>
      <c r="S1167" s="19">
        <v>126.17</v>
      </c>
      <c r="T1167" s="14" t="s">
        <v>5236</v>
      </c>
      <c r="U1167" s="12" t="s">
        <v>5237</v>
      </c>
      <c r="V1167" s="12"/>
      <c r="W1167" s="17" t="s">
        <v>5238</v>
      </c>
      <c r="X1167" s="17" t="s">
        <v>4137</v>
      </c>
    </row>
    <row r="1168" spans="1:24" ht="45" x14ac:dyDescent="0.25">
      <c r="A1168" s="10" t="s">
        <v>5239</v>
      </c>
      <c r="B1168" s="10" t="s">
        <v>4326</v>
      </c>
      <c r="C1168" s="14" t="s">
        <v>16</v>
      </c>
      <c r="D1168" s="9" t="s">
        <v>100</v>
      </c>
      <c r="E1168" s="10" t="s">
        <v>4066</v>
      </c>
      <c r="F1168" s="10" t="s">
        <v>3452</v>
      </c>
      <c r="G1168" s="10" t="s">
        <v>4047</v>
      </c>
      <c r="H1168" s="10" t="s">
        <v>57</v>
      </c>
      <c r="I1168" s="10" t="s">
        <v>4519</v>
      </c>
      <c r="J1168" s="14" t="s">
        <v>5240</v>
      </c>
      <c r="K1168" s="15">
        <v>0</v>
      </c>
      <c r="L1168" s="15">
        <v>500</v>
      </c>
      <c r="M1168" s="15">
        <v>500</v>
      </c>
      <c r="N1168" s="15">
        <v>500</v>
      </c>
      <c r="O1168" s="15">
        <v>500</v>
      </c>
      <c r="P1168" s="15">
        <v>630</v>
      </c>
      <c r="Q1168" s="19">
        <v>6.1</v>
      </c>
      <c r="R1168" s="17" t="s">
        <v>20</v>
      </c>
      <c r="S1168" s="15">
        <v>57230</v>
      </c>
      <c r="T1168" s="14" t="s">
        <v>5241</v>
      </c>
      <c r="U1168" s="12" t="s">
        <v>5242</v>
      </c>
      <c r="V1168" s="12"/>
      <c r="W1168" s="17" t="s">
        <v>5243</v>
      </c>
      <c r="X1168" s="17" t="s">
        <v>57</v>
      </c>
    </row>
    <row r="1169" spans="1:24" ht="75" x14ac:dyDescent="0.25">
      <c r="A1169" s="10" t="s">
        <v>5244</v>
      </c>
      <c r="B1169" s="10" t="s">
        <v>3675</v>
      </c>
      <c r="C1169" s="14" t="s">
        <v>16</v>
      </c>
      <c r="D1169" s="9" t="s">
        <v>100</v>
      </c>
      <c r="E1169" s="10" t="s">
        <v>4209</v>
      </c>
      <c r="F1169" s="10" t="s">
        <v>2964</v>
      </c>
      <c r="G1169" s="10" t="s">
        <v>4319</v>
      </c>
      <c r="H1169" s="10" t="s">
        <v>4648</v>
      </c>
      <c r="I1169" s="10" t="s">
        <v>5226</v>
      </c>
      <c r="J1169" s="14" t="s">
        <v>5245</v>
      </c>
      <c r="K1169" s="15">
        <v>0</v>
      </c>
      <c r="L1169" s="15">
        <v>11</v>
      </c>
      <c r="M1169" s="15">
        <v>11</v>
      </c>
      <c r="N1169" s="15">
        <v>11</v>
      </c>
      <c r="O1169" s="15">
        <v>11</v>
      </c>
      <c r="P1169" s="15">
        <v>0</v>
      </c>
      <c r="Q1169" s="16">
        <v>0.4</v>
      </c>
      <c r="R1169" s="17" t="s">
        <v>20</v>
      </c>
      <c r="S1169" s="19">
        <v>1401.84</v>
      </c>
      <c r="T1169" s="14" t="s">
        <v>5246</v>
      </c>
      <c r="U1169" s="12" t="s">
        <v>5247</v>
      </c>
      <c r="V1169" s="12"/>
      <c r="W1169" s="17" t="s">
        <v>5248</v>
      </c>
      <c r="X1169" s="17" t="s">
        <v>4648</v>
      </c>
    </row>
    <row r="1170" spans="1:24" ht="60" x14ac:dyDescent="0.25">
      <c r="A1170" s="10" t="s">
        <v>5249</v>
      </c>
      <c r="B1170" s="10" t="s">
        <v>4064</v>
      </c>
      <c r="C1170" s="14" t="s">
        <v>16</v>
      </c>
      <c r="D1170" s="9" t="s">
        <v>37</v>
      </c>
      <c r="E1170" s="10" t="s">
        <v>4379</v>
      </c>
      <c r="F1170" s="10" t="s">
        <v>4026</v>
      </c>
      <c r="G1170" s="10" t="s">
        <v>5250</v>
      </c>
      <c r="H1170" s="10" t="s">
        <v>120</v>
      </c>
      <c r="I1170" s="10" t="s">
        <v>4748</v>
      </c>
      <c r="J1170" s="14" t="s">
        <v>5251</v>
      </c>
      <c r="K1170" s="15">
        <v>640</v>
      </c>
      <c r="L1170" s="15">
        <v>400</v>
      </c>
      <c r="M1170" s="15">
        <v>1040</v>
      </c>
      <c r="N1170" s="15">
        <v>1040</v>
      </c>
      <c r="O1170" s="18" t="s">
        <v>17</v>
      </c>
      <c r="P1170" s="15">
        <v>400</v>
      </c>
      <c r="Q1170" s="19">
        <v>6.1</v>
      </c>
      <c r="R1170" s="17" t="s">
        <v>20</v>
      </c>
      <c r="S1170" s="15">
        <v>55550</v>
      </c>
      <c r="T1170" s="14" t="s">
        <v>5252</v>
      </c>
      <c r="U1170" s="12" t="s">
        <v>5253</v>
      </c>
      <c r="V1170" s="12"/>
      <c r="W1170" s="17" t="s">
        <v>17</v>
      </c>
      <c r="X1170" s="17" t="s">
        <v>17</v>
      </c>
    </row>
    <row r="1171" spans="1:24" ht="60" x14ac:dyDescent="0.25">
      <c r="A1171" s="10" t="s">
        <v>5254</v>
      </c>
      <c r="B1171" s="10" t="s">
        <v>4030</v>
      </c>
      <c r="C1171" s="14" t="s">
        <v>16</v>
      </c>
      <c r="D1171" s="9" t="s">
        <v>37</v>
      </c>
      <c r="E1171" s="10" t="s">
        <v>3600</v>
      </c>
      <c r="F1171" s="10" t="s">
        <v>23</v>
      </c>
      <c r="G1171" s="10" t="s">
        <v>5255</v>
      </c>
      <c r="H1171" s="10" t="s">
        <v>120</v>
      </c>
      <c r="I1171" s="10" t="s">
        <v>67</v>
      </c>
      <c r="J1171" s="14" t="s">
        <v>5256</v>
      </c>
      <c r="K1171" s="15">
        <v>0</v>
      </c>
      <c r="L1171" s="15">
        <v>140</v>
      </c>
      <c r="M1171" s="15">
        <v>140</v>
      </c>
      <c r="N1171" s="15">
        <v>140</v>
      </c>
      <c r="O1171" s="18" t="s">
        <v>17</v>
      </c>
      <c r="P1171" s="15">
        <v>0</v>
      </c>
      <c r="Q1171" s="16">
        <v>0.4</v>
      </c>
      <c r="R1171" s="17" t="s">
        <v>20</v>
      </c>
      <c r="S1171" s="16">
        <v>17841.599999999999</v>
      </c>
      <c r="T1171" s="14" t="s">
        <v>5257</v>
      </c>
      <c r="U1171" s="12" t="s">
        <v>5258</v>
      </c>
      <c r="V1171" s="12"/>
      <c r="W1171" s="17" t="s">
        <v>17</v>
      </c>
      <c r="X1171" s="17" t="s">
        <v>17</v>
      </c>
    </row>
    <row r="1172" spans="1:24" ht="75" x14ac:dyDescent="0.25">
      <c r="A1172" s="10" t="s">
        <v>5259</v>
      </c>
      <c r="B1172" s="10" t="s">
        <v>3602</v>
      </c>
      <c r="C1172" s="14" t="s">
        <v>28</v>
      </c>
      <c r="D1172" s="9" t="s">
        <v>150</v>
      </c>
      <c r="E1172" s="10" t="s">
        <v>4040</v>
      </c>
      <c r="F1172" s="10" t="s">
        <v>120</v>
      </c>
      <c r="G1172" s="10" t="s">
        <v>120</v>
      </c>
      <c r="H1172" s="10" t="s">
        <v>4381</v>
      </c>
      <c r="I1172" s="10" t="s">
        <v>120</v>
      </c>
      <c r="J1172" s="14" t="s">
        <v>39</v>
      </c>
      <c r="K1172" s="15">
        <v>5</v>
      </c>
      <c r="L1172" s="15">
        <v>10</v>
      </c>
      <c r="M1172" s="15">
        <v>15</v>
      </c>
      <c r="N1172" s="15">
        <v>15</v>
      </c>
      <c r="O1172" s="18" t="s">
        <v>17</v>
      </c>
      <c r="P1172" s="15">
        <v>0</v>
      </c>
      <c r="Q1172" s="16">
        <v>0.4</v>
      </c>
      <c r="R1172" s="17" t="s">
        <v>20</v>
      </c>
      <c r="S1172" s="15">
        <v>550</v>
      </c>
      <c r="T1172" s="14" t="s">
        <v>5260</v>
      </c>
      <c r="U1172" s="12" t="s">
        <v>5261</v>
      </c>
      <c r="V1172" s="12"/>
      <c r="W1172" s="17" t="s">
        <v>17</v>
      </c>
      <c r="X1172" s="17" t="s">
        <v>17</v>
      </c>
    </row>
    <row r="1173" spans="1:24" ht="60" x14ac:dyDescent="0.25">
      <c r="A1173" s="10" t="s">
        <v>5262</v>
      </c>
      <c r="B1173" s="10" t="s">
        <v>36</v>
      </c>
      <c r="C1173" s="14" t="s">
        <v>16</v>
      </c>
      <c r="D1173" s="9" t="s">
        <v>21</v>
      </c>
      <c r="E1173" s="10" t="s">
        <v>4035</v>
      </c>
      <c r="F1173" s="10" t="s">
        <v>120</v>
      </c>
      <c r="G1173" s="10" t="s">
        <v>120</v>
      </c>
      <c r="H1173" s="10" t="s">
        <v>120</v>
      </c>
      <c r="I1173" s="10" t="s">
        <v>120</v>
      </c>
      <c r="J1173" s="14" t="s">
        <v>60</v>
      </c>
      <c r="K1173" s="15">
        <v>50</v>
      </c>
      <c r="L1173" s="15">
        <v>40</v>
      </c>
      <c r="M1173" s="15">
        <v>90</v>
      </c>
      <c r="N1173" s="15">
        <v>90</v>
      </c>
      <c r="O1173" s="18" t="s">
        <v>17</v>
      </c>
      <c r="P1173" s="15">
        <v>0</v>
      </c>
      <c r="Q1173" s="16">
        <v>0.4</v>
      </c>
      <c r="R1173" s="17" t="s">
        <v>20</v>
      </c>
      <c r="S1173" s="16">
        <v>5097.6000000000004</v>
      </c>
      <c r="T1173" s="14" t="s">
        <v>5263</v>
      </c>
      <c r="U1173" s="12" t="s">
        <v>5264</v>
      </c>
      <c r="V1173" s="12"/>
      <c r="W1173" s="17" t="s">
        <v>17</v>
      </c>
      <c r="X1173" s="17" t="s">
        <v>17</v>
      </c>
    </row>
    <row r="1174" spans="1:24" ht="45" x14ac:dyDescent="0.25">
      <c r="A1174" s="10" t="s">
        <v>5265</v>
      </c>
      <c r="B1174" s="10" t="s">
        <v>14</v>
      </c>
      <c r="C1174" s="14" t="s">
        <v>16</v>
      </c>
      <c r="D1174" s="9" t="s">
        <v>37</v>
      </c>
      <c r="E1174" s="10" t="s">
        <v>53</v>
      </c>
      <c r="F1174" s="10" t="s">
        <v>57</v>
      </c>
      <c r="G1174" s="10" t="s">
        <v>5266</v>
      </c>
      <c r="H1174" s="10" t="s">
        <v>120</v>
      </c>
      <c r="I1174" s="10" t="s">
        <v>120</v>
      </c>
      <c r="J1174" s="14" t="s">
        <v>55</v>
      </c>
      <c r="K1174" s="15">
        <v>0</v>
      </c>
      <c r="L1174" s="15">
        <v>40</v>
      </c>
      <c r="M1174" s="15">
        <v>40</v>
      </c>
      <c r="N1174" s="15">
        <v>40</v>
      </c>
      <c r="O1174" s="18" t="s">
        <v>17</v>
      </c>
      <c r="P1174" s="15">
        <v>0</v>
      </c>
      <c r="Q1174" s="16">
        <v>0.4</v>
      </c>
      <c r="R1174" s="17" t="s">
        <v>20</v>
      </c>
      <c r="S1174" s="16">
        <v>5097.6000000000004</v>
      </c>
      <c r="T1174" s="14" t="s">
        <v>4036</v>
      </c>
      <c r="U1174" s="12" t="s">
        <v>4584</v>
      </c>
      <c r="V1174" s="12"/>
      <c r="W1174" s="17" t="s">
        <v>17</v>
      </c>
      <c r="X1174" s="17" t="s">
        <v>17</v>
      </c>
    </row>
    <row r="1175" spans="1:24" ht="30" x14ac:dyDescent="0.25">
      <c r="A1175" s="10" t="s">
        <v>5267</v>
      </c>
      <c r="B1175" s="10" t="s">
        <v>4257</v>
      </c>
      <c r="C1175" s="14" t="s">
        <v>16</v>
      </c>
      <c r="D1175" s="9" t="s">
        <v>100</v>
      </c>
      <c r="E1175" s="10" t="s">
        <v>4013</v>
      </c>
      <c r="F1175" s="10" t="s">
        <v>4839</v>
      </c>
      <c r="G1175" s="10" t="s">
        <v>4196</v>
      </c>
      <c r="H1175" s="10" t="s">
        <v>4193</v>
      </c>
      <c r="I1175" s="10" t="s">
        <v>4265</v>
      </c>
      <c r="J1175" s="14" t="s">
        <v>277</v>
      </c>
      <c r="K1175" s="15">
        <v>5</v>
      </c>
      <c r="L1175" s="15">
        <v>10</v>
      </c>
      <c r="M1175" s="15">
        <v>15</v>
      </c>
      <c r="N1175" s="15">
        <v>15</v>
      </c>
      <c r="O1175" s="15">
        <v>15</v>
      </c>
      <c r="P1175" s="15">
        <v>0</v>
      </c>
      <c r="Q1175" s="16">
        <v>0.4</v>
      </c>
      <c r="R1175" s="17" t="s">
        <v>20</v>
      </c>
      <c r="S1175" s="15">
        <v>550</v>
      </c>
      <c r="T1175" s="14" t="s">
        <v>4489</v>
      </c>
      <c r="U1175" s="12" t="s">
        <v>5268</v>
      </c>
      <c r="V1175" s="12"/>
      <c r="W1175" s="17" t="s">
        <v>5269</v>
      </c>
      <c r="X1175" s="17" t="s">
        <v>4193</v>
      </c>
    </row>
  </sheetData>
  <mergeCells count="4">
    <mergeCell ref="A2:X2"/>
    <mergeCell ref="A308:X308"/>
    <mergeCell ref="A577:X577"/>
    <mergeCell ref="A846:X84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57"/>
  <sheetViews>
    <sheetView zoomScale="90" zoomScaleNormal="90" workbookViewId="0">
      <selection activeCell="R8" sqref="R8"/>
    </sheetView>
  </sheetViews>
  <sheetFormatPr defaultColWidth="8.7109375" defaultRowHeight="12.75" x14ac:dyDescent="0.2"/>
  <cols>
    <col min="1" max="1" width="6.5703125" style="55" customWidth="1"/>
    <col min="2" max="2" width="13.5703125" style="24" customWidth="1"/>
    <col min="3" max="3" width="10.5703125" style="24" customWidth="1"/>
    <col min="4" max="4" width="15.5703125" style="24" customWidth="1"/>
    <col min="5" max="5" width="11.5703125" style="24" customWidth="1"/>
    <col min="6" max="6" width="8.5703125" style="24" customWidth="1"/>
    <col min="7" max="7" width="15.5703125" style="24" customWidth="1"/>
    <col min="8" max="8" width="11.5703125" style="24" customWidth="1"/>
    <col min="9" max="10" width="13.5703125" style="24" customWidth="1"/>
    <col min="11" max="12" width="12.5703125" style="167" customWidth="1"/>
    <col min="13" max="13" width="11.7109375" style="24" customWidth="1"/>
    <col min="14" max="14" width="18.5703125" style="24" customWidth="1"/>
    <col min="15" max="15" width="13.5703125" style="24" customWidth="1"/>
    <col min="16" max="16" width="17.5703125" style="24" customWidth="1"/>
    <col min="17" max="17" width="14" style="24" customWidth="1"/>
    <col min="18" max="18" width="17" style="24" customWidth="1"/>
    <col min="19" max="19" width="17.5703125" style="24" customWidth="1"/>
    <col min="20" max="20" width="15.85546875" style="24" customWidth="1"/>
    <col min="21" max="21" width="11.5703125" style="55" customWidth="1"/>
    <col min="22" max="22" width="8.7109375" style="24"/>
    <col min="23" max="23" width="9.5703125" style="24" customWidth="1"/>
    <col min="24" max="256" width="8.7109375" style="24"/>
    <col min="257" max="257" width="6.5703125" style="24" customWidth="1"/>
    <col min="258" max="258" width="13.5703125" style="24" customWidth="1"/>
    <col min="259" max="259" width="10.5703125" style="24" customWidth="1"/>
    <col min="260" max="260" width="15.5703125" style="24" customWidth="1"/>
    <col min="261" max="261" width="11.5703125" style="24" customWidth="1"/>
    <col min="262" max="262" width="8.5703125" style="24" customWidth="1"/>
    <col min="263" max="263" width="15.5703125" style="24" customWidth="1"/>
    <col min="264" max="264" width="11.5703125" style="24" customWidth="1"/>
    <col min="265" max="266" width="13.5703125" style="24" customWidth="1"/>
    <col min="267" max="268" width="12.5703125" style="24" customWidth="1"/>
    <col min="269" max="269" width="11.7109375" style="24" customWidth="1"/>
    <col min="270" max="270" width="18.5703125" style="24" customWidth="1"/>
    <col min="271" max="271" width="13.5703125" style="24" customWidth="1"/>
    <col min="272" max="272" width="17.5703125" style="24" customWidth="1"/>
    <col min="273" max="273" width="14" style="24" customWidth="1"/>
    <col min="274" max="274" width="17" style="24" customWidth="1"/>
    <col min="275" max="275" width="17.5703125" style="24" customWidth="1"/>
    <col min="276" max="276" width="15.85546875" style="24" customWidth="1"/>
    <col min="277" max="277" width="11.5703125" style="24" customWidth="1"/>
    <col min="278" max="278" width="8.7109375" style="24"/>
    <col min="279" max="279" width="9.5703125" style="24" customWidth="1"/>
    <col min="280" max="512" width="8.7109375" style="24"/>
    <col min="513" max="513" width="6.5703125" style="24" customWidth="1"/>
    <col min="514" max="514" width="13.5703125" style="24" customWidth="1"/>
    <col min="515" max="515" width="10.5703125" style="24" customWidth="1"/>
    <col min="516" max="516" width="15.5703125" style="24" customWidth="1"/>
    <col min="517" max="517" width="11.5703125" style="24" customWidth="1"/>
    <col min="518" max="518" width="8.5703125" style="24" customWidth="1"/>
    <col min="519" max="519" width="15.5703125" style="24" customWidth="1"/>
    <col min="520" max="520" width="11.5703125" style="24" customWidth="1"/>
    <col min="521" max="522" width="13.5703125" style="24" customWidth="1"/>
    <col min="523" max="524" width="12.5703125" style="24" customWidth="1"/>
    <col min="525" max="525" width="11.7109375" style="24" customWidth="1"/>
    <col min="526" max="526" width="18.5703125" style="24" customWidth="1"/>
    <col min="527" max="527" width="13.5703125" style="24" customWidth="1"/>
    <col min="528" max="528" width="17.5703125" style="24" customWidth="1"/>
    <col min="529" max="529" width="14" style="24" customWidth="1"/>
    <col min="530" max="530" width="17" style="24" customWidth="1"/>
    <col min="531" max="531" width="17.5703125" style="24" customWidth="1"/>
    <col min="532" max="532" width="15.85546875" style="24" customWidth="1"/>
    <col min="533" max="533" width="11.5703125" style="24" customWidth="1"/>
    <col min="534" max="534" width="8.7109375" style="24"/>
    <col min="535" max="535" width="9.5703125" style="24" customWidth="1"/>
    <col min="536" max="768" width="8.7109375" style="24"/>
    <col min="769" max="769" width="6.5703125" style="24" customWidth="1"/>
    <col min="770" max="770" width="13.5703125" style="24" customWidth="1"/>
    <col min="771" max="771" width="10.5703125" style="24" customWidth="1"/>
    <col min="772" max="772" width="15.5703125" style="24" customWidth="1"/>
    <col min="773" max="773" width="11.5703125" style="24" customWidth="1"/>
    <col min="774" max="774" width="8.5703125" style="24" customWidth="1"/>
    <col min="775" max="775" width="15.5703125" style="24" customWidth="1"/>
    <col min="776" max="776" width="11.5703125" style="24" customWidth="1"/>
    <col min="777" max="778" width="13.5703125" style="24" customWidth="1"/>
    <col min="779" max="780" width="12.5703125" style="24" customWidth="1"/>
    <col min="781" max="781" width="11.7109375" style="24" customWidth="1"/>
    <col min="782" max="782" width="18.5703125" style="24" customWidth="1"/>
    <col min="783" max="783" width="13.5703125" style="24" customWidth="1"/>
    <col min="784" max="784" width="17.5703125" style="24" customWidth="1"/>
    <col min="785" max="785" width="14" style="24" customWidth="1"/>
    <col min="786" max="786" width="17" style="24" customWidth="1"/>
    <col min="787" max="787" width="17.5703125" style="24" customWidth="1"/>
    <col min="788" max="788" width="15.85546875" style="24" customWidth="1"/>
    <col min="789" max="789" width="11.5703125" style="24" customWidth="1"/>
    <col min="790" max="790" width="8.7109375" style="24"/>
    <col min="791" max="791" width="9.5703125" style="24" customWidth="1"/>
    <col min="792" max="1024" width="8.7109375" style="24"/>
    <col min="1025" max="1025" width="6.5703125" style="24" customWidth="1"/>
    <col min="1026" max="1026" width="13.5703125" style="24" customWidth="1"/>
    <col min="1027" max="1027" width="10.5703125" style="24" customWidth="1"/>
    <col min="1028" max="1028" width="15.5703125" style="24" customWidth="1"/>
    <col min="1029" max="1029" width="11.5703125" style="24" customWidth="1"/>
    <col min="1030" max="1030" width="8.5703125" style="24" customWidth="1"/>
    <col min="1031" max="1031" width="15.5703125" style="24" customWidth="1"/>
    <col min="1032" max="1032" width="11.5703125" style="24" customWidth="1"/>
    <col min="1033" max="1034" width="13.5703125" style="24" customWidth="1"/>
    <col min="1035" max="1036" width="12.5703125" style="24" customWidth="1"/>
    <col min="1037" max="1037" width="11.7109375" style="24" customWidth="1"/>
    <col min="1038" max="1038" width="18.5703125" style="24" customWidth="1"/>
    <col min="1039" max="1039" width="13.5703125" style="24" customWidth="1"/>
    <col min="1040" max="1040" width="17.5703125" style="24" customWidth="1"/>
    <col min="1041" max="1041" width="14" style="24" customWidth="1"/>
    <col min="1042" max="1042" width="17" style="24" customWidth="1"/>
    <col min="1043" max="1043" width="17.5703125" style="24" customWidth="1"/>
    <col min="1044" max="1044" width="15.85546875" style="24" customWidth="1"/>
    <col min="1045" max="1045" width="11.5703125" style="24" customWidth="1"/>
    <col min="1046" max="1046" width="8.7109375" style="24"/>
    <col min="1047" max="1047" width="9.5703125" style="24" customWidth="1"/>
    <col min="1048" max="1280" width="8.7109375" style="24"/>
    <col min="1281" max="1281" width="6.5703125" style="24" customWidth="1"/>
    <col min="1282" max="1282" width="13.5703125" style="24" customWidth="1"/>
    <col min="1283" max="1283" width="10.5703125" style="24" customWidth="1"/>
    <col min="1284" max="1284" width="15.5703125" style="24" customWidth="1"/>
    <col min="1285" max="1285" width="11.5703125" style="24" customWidth="1"/>
    <col min="1286" max="1286" width="8.5703125" style="24" customWidth="1"/>
    <col min="1287" max="1287" width="15.5703125" style="24" customWidth="1"/>
    <col min="1288" max="1288" width="11.5703125" style="24" customWidth="1"/>
    <col min="1289" max="1290" width="13.5703125" style="24" customWidth="1"/>
    <col min="1291" max="1292" width="12.5703125" style="24" customWidth="1"/>
    <col min="1293" max="1293" width="11.7109375" style="24" customWidth="1"/>
    <col min="1294" max="1294" width="18.5703125" style="24" customWidth="1"/>
    <col min="1295" max="1295" width="13.5703125" style="24" customWidth="1"/>
    <col min="1296" max="1296" width="17.5703125" style="24" customWidth="1"/>
    <col min="1297" max="1297" width="14" style="24" customWidth="1"/>
    <col min="1298" max="1298" width="17" style="24" customWidth="1"/>
    <col min="1299" max="1299" width="17.5703125" style="24" customWidth="1"/>
    <col min="1300" max="1300" width="15.85546875" style="24" customWidth="1"/>
    <col min="1301" max="1301" width="11.5703125" style="24" customWidth="1"/>
    <col min="1302" max="1302" width="8.7109375" style="24"/>
    <col min="1303" max="1303" width="9.5703125" style="24" customWidth="1"/>
    <col min="1304" max="1536" width="8.7109375" style="24"/>
    <col min="1537" max="1537" width="6.5703125" style="24" customWidth="1"/>
    <col min="1538" max="1538" width="13.5703125" style="24" customWidth="1"/>
    <col min="1539" max="1539" width="10.5703125" style="24" customWidth="1"/>
    <col min="1540" max="1540" width="15.5703125" style="24" customWidth="1"/>
    <col min="1541" max="1541" width="11.5703125" style="24" customWidth="1"/>
    <col min="1542" max="1542" width="8.5703125" style="24" customWidth="1"/>
    <col min="1543" max="1543" width="15.5703125" style="24" customWidth="1"/>
    <col min="1544" max="1544" width="11.5703125" style="24" customWidth="1"/>
    <col min="1545" max="1546" width="13.5703125" style="24" customWidth="1"/>
    <col min="1547" max="1548" width="12.5703125" style="24" customWidth="1"/>
    <col min="1549" max="1549" width="11.7109375" style="24" customWidth="1"/>
    <col min="1550" max="1550" width="18.5703125" style="24" customWidth="1"/>
    <col min="1551" max="1551" width="13.5703125" style="24" customWidth="1"/>
    <col min="1552" max="1552" width="17.5703125" style="24" customWidth="1"/>
    <col min="1553" max="1553" width="14" style="24" customWidth="1"/>
    <col min="1554" max="1554" width="17" style="24" customWidth="1"/>
    <col min="1555" max="1555" width="17.5703125" style="24" customWidth="1"/>
    <col min="1556" max="1556" width="15.85546875" style="24" customWidth="1"/>
    <col min="1557" max="1557" width="11.5703125" style="24" customWidth="1"/>
    <col min="1558" max="1558" width="8.7109375" style="24"/>
    <col min="1559" max="1559" width="9.5703125" style="24" customWidth="1"/>
    <col min="1560" max="1792" width="8.7109375" style="24"/>
    <col min="1793" max="1793" width="6.5703125" style="24" customWidth="1"/>
    <col min="1794" max="1794" width="13.5703125" style="24" customWidth="1"/>
    <col min="1795" max="1795" width="10.5703125" style="24" customWidth="1"/>
    <col min="1796" max="1796" width="15.5703125" style="24" customWidth="1"/>
    <col min="1797" max="1797" width="11.5703125" style="24" customWidth="1"/>
    <col min="1798" max="1798" width="8.5703125" style="24" customWidth="1"/>
    <col min="1799" max="1799" width="15.5703125" style="24" customWidth="1"/>
    <col min="1800" max="1800" width="11.5703125" style="24" customWidth="1"/>
    <col min="1801" max="1802" width="13.5703125" style="24" customWidth="1"/>
    <col min="1803" max="1804" width="12.5703125" style="24" customWidth="1"/>
    <col min="1805" max="1805" width="11.7109375" style="24" customWidth="1"/>
    <col min="1806" max="1806" width="18.5703125" style="24" customWidth="1"/>
    <col min="1807" max="1807" width="13.5703125" style="24" customWidth="1"/>
    <col min="1808" max="1808" width="17.5703125" style="24" customWidth="1"/>
    <col min="1809" max="1809" width="14" style="24" customWidth="1"/>
    <col min="1810" max="1810" width="17" style="24" customWidth="1"/>
    <col min="1811" max="1811" width="17.5703125" style="24" customWidth="1"/>
    <col min="1812" max="1812" width="15.85546875" style="24" customWidth="1"/>
    <col min="1813" max="1813" width="11.5703125" style="24" customWidth="1"/>
    <col min="1814" max="1814" width="8.7109375" style="24"/>
    <col min="1815" max="1815" width="9.5703125" style="24" customWidth="1"/>
    <col min="1816" max="2048" width="8.7109375" style="24"/>
    <col min="2049" max="2049" width="6.5703125" style="24" customWidth="1"/>
    <col min="2050" max="2050" width="13.5703125" style="24" customWidth="1"/>
    <col min="2051" max="2051" width="10.5703125" style="24" customWidth="1"/>
    <col min="2052" max="2052" width="15.5703125" style="24" customWidth="1"/>
    <col min="2053" max="2053" width="11.5703125" style="24" customWidth="1"/>
    <col min="2054" max="2054" width="8.5703125" style="24" customWidth="1"/>
    <col min="2055" max="2055" width="15.5703125" style="24" customWidth="1"/>
    <col min="2056" max="2056" width="11.5703125" style="24" customWidth="1"/>
    <col min="2057" max="2058" width="13.5703125" style="24" customWidth="1"/>
    <col min="2059" max="2060" width="12.5703125" style="24" customWidth="1"/>
    <col min="2061" max="2061" width="11.7109375" style="24" customWidth="1"/>
    <col min="2062" max="2062" width="18.5703125" style="24" customWidth="1"/>
    <col min="2063" max="2063" width="13.5703125" style="24" customWidth="1"/>
    <col min="2064" max="2064" width="17.5703125" style="24" customWidth="1"/>
    <col min="2065" max="2065" width="14" style="24" customWidth="1"/>
    <col min="2066" max="2066" width="17" style="24" customWidth="1"/>
    <col min="2067" max="2067" width="17.5703125" style="24" customWidth="1"/>
    <col min="2068" max="2068" width="15.85546875" style="24" customWidth="1"/>
    <col min="2069" max="2069" width="11.5703125" style="24" customWidth="1"/>
    <col min="2070" max="2070" width="8.7109375" style="24"/>
    <col min="2071" max="2071" width="9.5703125" style="24" customWidth="1"/>
    <col min="2072" max="2304" width="8.7109375" style="24"/>
    <col min="2305" max="2305" width="6.5703125" style="24" customWidth="1"/>
    <col min="2306" max="2306" width="13.5703125" style="24" customWidth="1"/>
    <col min="2307" max="2307" width="10.5703125" style="24" customWidth="1"/>
    <col min="2308" max="2308" width="15.5703125" style="24" customWidth="1"/>
    <col min="2309" max="2309" width="11.5703125" style="24" customWidth="1"/>
    <col min="2310" max="2310" width="8.5703125" style="24" customWidth="1"/>
    <col min="2311" max="2311" width="15.5703125" style="24" customWidth="1"/>
    <col min="2312" max="2312" width="11.5703125" style="24" customWidth="1"/>
    <col min="2313" max="2314" width="13.5703125" style="24" customWidth="1"/>
    <col min="2315" max="2316" width="12.5703125" style="24" customWidth="1"/>
    <col min="2317" max="2317" width="11.7109375" style="24" customWidth="1"/>
    <col min="2318" max="2318" width="18.5703125" style="24" customWidth="1"/>
    <col min="2319" max="2319" width="13.5703125" style="24" customWidth="1"/>
    <col min="2320" max="2320" width="17.5703125" style="24" customWidth="1"/>
    <col min="2321" max="2321" width="14" style="24" customWidth="1"/>
    <col min="2322" max="2322" width="17" style="24" customWidth="1"/>
    <col min="2323" max="2323" width="17.5703125" style="24" customWidth="1"/>
    <col min="2324" max="2324" width="15.85546875" style="24" customWidth="1"/>
    <col min="2325" max="2325" width="11.5703125" style="24" customWidth="1"/>
    <col min="2326" max="2326" width="8.7109375" style="24"/>
    <col min="2327" max="2327" width="9.5703125" style="24" customWidth="1"/>
    <col min="2328" max="2560" width="8.7109375" style="24"/>
    <col min="2561" max="2561" width="6.5703125" style="24" customWidth="1"/>
    <col min="2562" max="2562" width="13.5703125" style="24" customWidth="1"/>
    <col min="2563" max="2563" width="10.5703125" style="24" customWidth="1"/>
    <col min="2564" max="2564" width="15.5703125" style="24" customWidth="1"/>
    <col min="2565" max="2565" width="11.5703125" style="24" customWidth="1"/>
    <col min="2566" max="2566" width="8.5703125" style="24" customWidth="1"/>
    <col min="2567" max="2567" width="15.5703125" style="24" customWidth="1"/>
    <col min="2568" max="2568" width="11.5703125" style="24" customWidth="1"/>
    <col min="2569" max="2570" width="13.5703125" style="24" customWidth="1"/>
    <col min="2571" max="2572" width="12.5703125" style="24" customWidth="1"/>
    <col min="2573" max="2573" width="11.7109375" style="24" customWidth="1"/>
    <col min="2574" max="2574" width="18.5703125" style="24" customWidth="1"/>
    <col min="2575" max="2575" width="13.5703125" style="24" customWidth="1"/>
    <col min="2576" max="2576" width="17.5703125" style="24" customWidth="1"/>
    <col min="2577" max="2577" width="14" style="24" customWidth="1"/>
    <col min="2578" max="2578" width="17" style="24" customWidth="1"/>
    <col min="2579" max="2579" width="17.5703125" style="24" customWidth="1"/>
    <col min="2580" max="2580" width="15.85546875" style="24" customWidth="1"/>
    <col min="2581" max="2581" width="11.5703125" style="24" customWidth="1"/>
    <col min="2582" max="2582" width="8.7109375" style="24"/>
    <col min="2583" max="2583" width="9.5703125" style="24" customWidth="1"/>
    <col min="2584" max="2816" width="8.7109375" style="24"/>
    <col min="2817" max="2817" width="6.5703125" style="24" customWidth="1"/>
    <col min="2818" max="2818" width="13.5703125" style="24" customWidth="1"/>
    <col min="2819" max="2819" width="10.5703125" style="24" customWidth="1"/>
    <col min="2820" max="2820" width="15.5703125" style="24" customWidth="1"/>
    <col min="2821" max="2821" width="11.5703125" style="24" customWidth="1"/>
    <col min="2822" max="2822" width="8.5703125" style="24" customWidth="1"/>
    <col min="2823" max="2823" width="15.5703125" style="24" customWidth="1"/>
    <col min="2824" max="2824" width="11.5703125" style="24" customWidth="1"/>
    <col min="2825" max="2826" width="13.5703125" style="24" customWidth="1"/>
    <col min="2827" max="2828" width="12.5703125" style="24" customWidth="1"/>
    <col min="2829" max="2829" width="11.7109375" style="24" customWidth="1"/>
    <col min="2830" max="2830" width="18.5703125" style="24" customWidth="1"/>
    <col min="2831" max="2831" width="13.5703125" style="24" customWidth="1"/>
    <col min="2832" max="2832" width="17.5703125" style="24" customWidth="1"/>
    <col min="2833" max="2833" width="14" style="24" customWidth="1"/>
    <col min="2834" max="2834" width="17" style="24" customWidth="1"/>
    <col min="2835" max="2835" width="17.5703125" style="24" customWidth="1"/>
    <col min="2836" max="2836" width="15.85546875" style="24" customWidth="1"/>
    <col min="2837" max="2837" width="11.5703125" style="24" customWidth="1"/>
    <col min="2838" max="2838" width="8.7109375" style="24"/>
    <col min="2839" max="2839" width="9.5703125" style="24" customWidth="1"/>
    <col min="2840" max="3072" width="8.7109375" style="24"/>
    <col min="3073" max="3073" width="6.5703125" style="24" customWidth="1"/>
    <col min="3074" max="3074" width="13.5703125" style="24" customWidth="1"/>
    <col min="3075" max="3075" width="10.5703125" style="24" customWidth="1"/>
    <col min="3076" max="3076" width="15.5703125" style="24" customWidth="1"/>
    <col min="3077" max="3077" width="11.5703125" style="24" customWidth="1"/>
    <col min="3078" max="3078" width="8.5703125" style="24" customWidth="1"/>
    <col min="3079" max="3079" width="15.5703125" style="24" customWidth="1"/>
    <col min="3080" max="3080" width="11.5703125" style="24" customWidth="1"/>
    <col min="3081" max="3082" width="13.5703125" style="24" customWidth="1"/>
    <col min="3083" max="3084" width="12.5703125" style="24" customWidth="1"/>
    <col min="3085" max="3085" width="11.7109375" style="24" customWidth="1"/>
    <col min="3086" max="3086" width="18.5703125" style="24" customWidth="1"/>
    <col min="3087" max="3087" width="13.5703125" style="24" customWidth="1"/>
    <col min="3088" max="3088" width="17.5703125" style="24" customWidth="1"/>
    <col min="3089" max="3089" width="14" style="24" customWidth="1"/>
    <col min="3090" max="3090" width="17" style="24" customWidth="1"/>
    <col min="3091" max="3091" width="17.5703125" style="24" customWidth="1"/>
    <col min="3092" max="3092" width="15.85546875" style="24" customWidth="1"/>
    <col min="3093" max="3093" width="11.5703125" style="24" customWidth="1"/>
    <col min="3094" max="3094" width="8.7109375" style="24"/>
    <col min="3095" max="3095" width="9.5703125" style="24" customWidth="1"/>
    <col min="3096" max="3328" width="8.7109375" style="24"/>
    <col min="3329" max="3329" width="6.5703125" style="24" customWidth="1"/>
    <col min="3330" max="3330" width="13.5703125" style="24" customWidth="1"/>
    <col min="3331" max="3331" width="10.5703125" style="24" customWidth="1"/>
    <col min="3332" max="3332" width="15.5703125" style="24" customWidth="1"/>
    <col min="3333" max="3333" width="11.5703125" style="24" customWidth="1"/>
    <col min="3334" max="3334" width="8.5703125" style="24" customWidth="1"/>
    <col min="3335" max="3335" width="15.5703125" style="24" customWidth="1"/>
    <col min="3336" max="3336" width="11.5703125" style="24" customWidth="1"/>
    <col min="3337" max="3338" width="13.5703125" style="24" customWidth="1"/>
    <col min="3339" max="3340" width="12.5703125" style="24" customWidth="1"/>
    <col min="3341" max="3341" width="11.7109375" style="24" customWidth="1"/>
    <col min="3342" max="3342" width="18.5703125" style="24" customWidth="1"/>
    <col min="3343" max="3343" width="13.5703125" style="24" customWidth="1"/>
    <col min="3344" max="3344" width="17.5703125" style="24" customWidth="1"/>
    <col min="3345" max="3345" width="14" style="24" customWidth="1"/>
    <col min="3346" max="3346" width="17" style="24" customWidth="1"/>
    <col min="3347" max="3347" width="17.5703125" style="24" customWidth="1"/>
    <col min="3348" max="3348" width="15.85546875" style="24" customWidth="1"/>
    <col min="3349" max="3349" width="11.5703125" style="24" customWidth="1"/>
    <col min="3350" max="3350" width="8.7109375" style="24"/>
    <col min="3351" max="3351" width="9.5703125" style="24" customWidth="1"/>
    <col min="3352" max="3584" width="8.7109375" style="24"/>
    <col min="3585" max="3585" width="6.5703125" style="24" customWidth="1"/>
    <col min="3586" max="3586" width="13.5703125" style="24" customWidth="1"/>
    <col min="3587" max="3587" width="10.5703125" style="24" customWidth="1"/>
    <col min="3588" max="3588" width="15.5703125" style="24" customWidth="1"/>
    <col min="3589" max="3589" width="11.5703125" style="24" customWidth="1"/>
    <col min="3590" max="3590" width="8.5703125" style="24" customWidth="1"/>
    <col min="3591" max="3591" width="15.5703125" style="24" customWidth="1"/>
    <col min="3592" max="3592" width="11.5703125" style="24" customWidth="1"/>
    <col min="3593" max="3594" width="13.5703125" style="24" customWidth="1"/>
    <col min="3595" max="3596" width="12.5703125" style="24" customWidth="1"/>
    <col min="3597" max="3597" width="11.7109375" style="24" customWidth="1"/>
    <col min="3598" max="3598" width="18.5703125" style="24" customWidth="1"/>
    <col min="3599" max="3599" width="13.5703125" style="24" customWidth="1"/>
    <col min="3600" max="3600" width="17.5703125" style="24" customWidth="1"/>
    <col min="3601" max="3601" width="14" style="24" customWidth="1"/>
    <col min="3602" max="3602" width="17" style="24" customWidth="1"/>
    <col min="3603" max="3603" width="17.5703125" style="24" customWidth="1"/>
    <col min="3604" max="3604" width="15.85546875" style="24" customWidth="1"/>
    <col min="3605" max="3605" width="11.5703125" style="24" customWidth="1"/>
    <col min="3606" max="3606" width="8.7109375" style="24"/>
    <col min="3607" max="3607" width="9.5703125" style="24" customWidth="1"/>
    <col min="3608" max="3840" width="8.7109375" style="24"/>
    <col min="3841" max="3841" width="6.5703125" style="24" customWidth="1"/>
    <col min="3842" max="3842" width="13.5703125" style="24" customWidth="1"/>
    <col min="3843" max="3843" width="10.5703125" style="24" customWidth="1"/>
    <col min="3844" max="3844" width="15.5703125" style="24" customWidth="1"/>
    <col min="3845" max="3845" width="11.5703125" style="24" customWidth="1"/>
    <col min="3846" max="3846" width="8.5703125" style="24" customWidth="1"/>
    <col min="3847" max="3847" width="15.5703125" style="24" customWidth="1"/>
    <col min="3848" max="3848" width="11.5703125" style="24" customWidth="1"/>
    <col min="3849" max="3850" width="13.5703125" style="24" customWidth="1"/>
    <col min="3851" max="3852" width="12.5703125" style="24" customWidth="1"/>
    <col min="3853" max="3853" width="11.7109375" style="24" customWidth="1"/>
    <col min="3854" max="3854" width="18.5703125" style="24" customWidth="1"/>
    <col min="3855" max="3855" width="13.5703125" style="24" customWidth="1"/>
    <col min="3856" max="3856" width="17.5703125" style="24" customWidth="1"/>
    <col min="3857" max="3857" width="14" style="24" customWidth="1"/>
    <col min="3858" max="3858" width="17" style="24" customWidth="1"/>
    <col min="3859" max="3859" width="17.5703125" style="24" customWidth="1"/>
    <col min="3860" max="3860" width="15.85546875" style="24" customWidth="1"/>
    <col min="3861" max="3861" width="11.5703125" style="24" customWidth="1"/>
    <col min="3862" max="3862" width="8.7109375" style="24"/>
    <col min="3863" max="3863" width="9.5703125" style="24" customWidth="1"/>
    <col min="3864" max="4096" width="8.7109375" style="24"/>
    <col min="4097" max="4097" width="6.5703125" style="24" customWidth="1"/>
    <col min="4098" max="4098" width="13.5703125" style="24" customWidth="1"/>
    <col min="4099" max="4099" width="10.5703125" style="24" customWidth="1"/>
    <col min="4100" max="4100" width="15.5703125" style="24" customWidth="1"/>
    <col min="4101" max="4101" width="11.5703125" style="24" customWidth="1"/>
    <col min="4102" max="4102" width="8.5703125" style="24" customWidth="1"/>
    <col min="4103" max="4103" width="15.5703125" style="24" customWidth="1"/>
    <col min="4104" max="4104" width="11.5703125" style="24" customWidth="1"/>
    <col min="4105" max="4106" width="13.5703125" style="24" customWidth="1"/>
    <col min="4107" max="4108" width="12.5703125" style="24" customWidth="1"/>
    <col min="4109" max="4109" width="11.7109375" style="24" customWidth="1"/>
    <col min="4110" max="4110" width="18.5703125" style="24" customWidth="1"/>
    <col min="4111" max="4111" width="13.5703125" style="24" customWidth="1"/>
    <col min="4112" max="4112" width="17.5703125" style="24" customWidth="1"/>
    <col min="4113" max="4113" width="14" style="24" customWidth="1"/>
    <col min="4114" max="4114" width="17" style="24" customWidth="1"/>
    <col min="4115" max="4115" width="17.5703125" style="24" customWidth="1"/>
    <col min="4116" max="4116" width="15.85546875" style="24" customWidth="1"/>
    <col min="4117" max="4117" width="11.5703125" style="24" customWidth="1"/>
    <col min="4118" max="4118" width="8.7109375" style="24"/>
    <col min="4119" max="4119" width="9.5703125" style="24" customWidth="1"/>
    <col min="4120" max="4352" width="8.7109375" style="24"/>
    <col min="4353" max="4353" width="6.5703125" style="24" customWidth="1"/>
    <col min="4354" max="4354" width="13.5703125" style="24" customWidth="1"/>
    <col min="4355" max="4355" width="10.5703125" style="24" customWidth="1"/>
    <col min="4356" max="4356" width="15.5703125" style="24" customWidth="1"/>
    <col min="4357" max="4357" width="11.5703125" style="24" customWidth="1"/>
    <col min="4358" max="4358" width="8.5703125" style="24" customWidth="1"/>
    <col min="4359" max="4359" width="15.5703125" style="24" customWidth="1"/>
    <col min="4360" max="4360" width="11.5703125" style="24" customWidth="1"/>
    <col min="4361" max="4362" width="13.5703125" style="24" customWidth="1"/>
    <col min="4363" max="4364" width="12.5703125" style="24" customWidth="1"/>
    <col min="4365" max="4365" width="11.7109375" style="24" customWidth="1"/>
    <col min="4366" max="4366" width="18.5703125" style="24" customWidth="1"/>
    <col min="4367" max="4367" width="13.5703125" style="24" customWidth="1"/>
    <col min="4368" max="4368" width="17.5703125" style="24" customWidth="1"/>
    <col min="4369" max="4369" width="14" style="24" customWidth="1"/>
    <col min="4370" max="4370" width="17" style="24" customWidth="1"/>
    <col min="4371" max="4371" width="17.5703125" style="24" customWidth="1"/>
    <col min="4372" max="4372" width="15.85546875" style="24" customWidth="1"/>
    <col min="4373" max="4373" width="11.5703125" style="24" customWidth="1"/>
    <col min="4374" max="4374" width="8.7109375" style="24"/>
    <col min="4375" max="4375" width="9.5703125" style="24" customWidth="1"/>
    <col min="4376" max="4608" width="8.7109375" style="24"/>
    <col min="4609" max="4609" width="6.5703125" style="24" customWidth="1"/>
    <col min="4610" max="4610" width="13.5703125" style="24" customWidth="1"/>
    <col min="4611" max="4611" width="10.5703125" style="24" customWidth="1"/>
    <col min="4612" max="4612" width="15.5703125" style="24" customWidth="1"/>
    <col min="4613" max="4613" width="11.5703125" style="24" customWidth="1"/>
    <col min="4614" max="4614" width="8.5703125" style="24" customWidth="1"/>
    <col min="4615" max="4615" width="15.5703125" style="24" customWidth="1"/>
    <col min="4616" max="4616" width="11.5703125" style="24" customWidth="1"/>
    <col min="4617" max="4618" width="13.5703125" style="24" customWidth="1"/>
    <col min="4619" max="4620" width="12.5703125" style="24" customWidth="1"/>
    <col min="4621" max="4621" width="11.7109375" style="24" customWidth="1"/>
    <col min="4622" max="4622" width="18.5703125" style="24" customWidth="1"/>
    <col min="4623" max="4623" width="13.5703125" style="24" customWidth="1"/>
    <col min="4624" max="4624" width="17.5703125" style="24" customWidth="1"/>
    <col min="4625" max="4625" width="14" style="24" customWidth="1"/>
    <col min="4626" max="4626" width="17" style="24" customWidth="1"/>
    <col min="4627" max="4627" width="17.5703125" style="24" customWidth="1"/>
    <col min="4628" max="4628" width="15.85546875" style="24" customWidth="1"/>
    <col min="4629" max="4629" width="11.5703125" style="24" customWidth="1"/>
    <col min="4630" max="4630" width="8.7109375" style="24"/>
    <col min="4631" max="4631" width="9.5703125" style="24" customWidth="1"/>
    <col min="4632" max="4864" width="8.7109375" style="24"/>
    <col min="4865" max="4865" width="6.5703125" style="24" customWidth="1"/>
    <col min="4866" max="4866" width="13.5703125" style="24" customWidth="1"/>
    <col min="4867" max="4867" width="10.5703125" style="24" customWidth="1"/>
    <col min="4868" max="4868" width="15.5703125" style="24" customWidth="1"/>
    <col min="4869" max="4869" width="11.5703125" style="24" customWidth="1"/>
    <col min="4870" max="4870" width="8.5703125" style="24" customWidth="1"/>
    <col min="4871" max="4871" width="15.5703125" style="24" customWidth="1"/>
    <col min="4872" max="4872" width="11.5703125" style="24" customWidth="1"/>
    <col min="4873" max="4874" width="13.5703125" style="24" customWidth="1"/>
    <col min="4875" max="4876" width="12.5703125" style="24" customWidth="1"/>
    <col min="4877" max="4877" width="11.7109375" style="24" customWidth="1"/>
    <col min="4878" max="4878" width="18.5703125" style="24" customWidth="1"/>
    <col min="4879" max="4879" width="13.5703125" style="24" customWidth="1"/>
    <col min="4880" max="4880" width="17.5703125" style="24" customWidth="1"/>
    <col min="4881" max="4881" width="14" style="24" customWidth="1"/>
    <col min="4882" max="4882" width="17" style="24" customWidth="1"/>
    <col min="4883" max="4883" width="17.5703125" style="24" customWidth="1"/>
    <col min="4884" max="4884" width="15.85546875" style="24" customWidth="1"/>
    <col min="4885" max="4885" width="11.5703125" style="24" customWidth="1"/>
    <col min="4886" max="4886" width="8.7109375" style="24"/>
    <col min="4887" max="4887" width="9.5703125" style="24" customWidth="1"/>
    <col min="4888" max="5120" width="8.7109375" style="24"/>
    <col min="5121" max="5121" width="6.5703125" style="24" customWidth="1"/>
    <col min="5122" max="5122" width="13.5703125" style="24" customWidth="1"/>
    <col min="5123" max="5123" width="10.5703125" style="24" customWidth="1"/>
    <col min="5124" max="5124" width="15.5703125" style="24" customWidth="1"/>
    <col min="5125" max="5125" width="11.5703125" style="24" customWidth="1"/>
    <col min="5126" max="5126" width="8.5703125" style="24" customWidth="1"/>
    <col min="5127" max="5127" width="15.5703125" style="24" customWidth="1"/>
    <col min="5128" max="5128" width="11.5703125" style="24" customWidth="1"/>
    <col min="5129" max="5130" width="13.5703125" style="24" customWidth="1"/>
    <col min="5131" max="5132" width="12.5703125" style="24" customWidth="1"/>
    <col min="5133" max="5133" width="11.7109375" style="24" customWidth="1"/>
    <col min="5134" max="5134" width="18.5703125" style="24" customWidth="1"/>
    <col min="5135" max="5135" width="13.5703125" style="24" customWidth="1"/>
    <col min="5136" max="5136" width="17.5703125" style="24" customWidth="1"/>
    <col min="5137" max="5137" width="14" style="24" customWidth="1"/>
    <col min="5138" max="5138" width="17" style="24" customWidth="1"/>
    <col min="5139" max="5139" width="17.5703125" style="24" customWidth="1"/>
    <col min="5140" max="5140" width="15.85546875" style="24" customWidth="1"/>
    <col min="5141" max="5141" width="11.5703125" style="24" customWidth="1"/>
    <col min="5142" max="5142" width="8.7109375" style="24"/>
    <col min="5143" max="5143" width="9.5703125" style="24" customWidth="1"/>
    <col min="5144" max="5376" width="8.7109375" style="24"/>
    <col min="5377" max="5377" width="6.5703125" style="24" customWidth="1"/>
    <col min="5378" max="5378" width="13.5703125" style="24" customWidth="1"/>
    <col min="5379" max="5379" width="10.5703125" style="24" customWidth="1"/>
    <col min="5380" max="5380" width="15.5703125" style="24" customWidth="1"/>
    <col min="5381" max="5381" width="11.5703125" style="24" customWidth="1"/>
    <col min="5382" max="5382" width="8.5703125" style="24" customWidth="1"/>
    <col min="5383" max="5383" width="15.5703125" style="24" customWidth="1"/>
    <col min="5384" max="5384" width="11.5703125" style="24" customWidth="1"/>
    <col min="5385" max="5386" width="13.5703125" style="24" customWidth="1"/>
    <col min="5387" max="5388" width="12.5703125" style="24" customWidth="1"/>
    <col min="5389" max="5389" width="11.7109375" style="24" customWidth="1"/>
    <col min="5390" max="5390" width="18.5703125" style="24" customWidth="1"/>
    <col min="5391" max="5391" width="13.5703125" style="24" customWidth="1"/>
    <col min="5392" max="5392" width="17.5703125" style="24" customWidth="1"/>
    <col min="5393" max="5393" width="14" style="24" customWidth="1"/>
    <col min="5394" max="5394" width="17" style="24" customWidth="1"/>
    <col min="5395" max="5395" width="17.5703125" style="24" customWidth="1"/>
    <col min="5396" max="5396" width="15.85546875" style="24" customWidth="1"/>
    <col min="5397" max="5397" width="11.5703125" style="24" customWidth="1"/>
    <col min="5398" max="5398" width="8.7109375" style="24"/>
    <col min="5399" max="5399" width="9.5703125" style="24" customWidth="1"/>
    <col min="5400" max="5632" width="8.7109375" style="24"/>
    <col min="5633" max="5633" width="6.5703125" style="24" customWidth="1"/>
    <col min="5634" max="5634" width="13.5703125" style="24" customWidth="1"/>
    <col min="5635" max="5635" width="10.5703125" style="24" customWidth="1"/>
    <col min="5636" max="5636" width="15.5703125" style="24" customWidth="1"/>
    <col min="5637" max="5637" width="11.5703125" style="24" customWidth="1"/>
    <col min="5638" max="5638" width="8.5703125" style="24" customWidth="1"/>
    <col min="5639" max="5639" width="15.5703125" style="24" customWidth="1"/>
    <col min="5640" max="5640" width="11.5703125" style="24" customWidth="1"/>
    <col min="5641" max="5642" width="13.5703125" style="24" customWidth="1"/>
    <col min="5643" max="5644" width="12.5703125" style="24" customWidth="1"/>
    <col min="5645" max="5645" width="11.7109375" style="24" customWidth="1"/>
    <col min="5646" max="5646" width="18.5703125" style="24" customWidth="1"/>
    <col min="5647" max="5647" width="13.5703125" style="24" customWidth="1"/>
    <col min="5648" max="5648" width="17.5703125" style="24" customWidth="1"/>
    <col min="5649" max="5649" width="14" style="24" customWidth="1"/>
    <col min="5650" max="5650" width="17" style="24" customWidth="1"/>
    <col min="5651" max="5651" width="17.5703125" style="24" customWidth="1"/>
    <col min="5652" max="5652" width="15.85546875" style="24" customWidth="1"/>
    <col min="5653" max="5653" width="11.5703125" style="24" customWidth="1"/>
    <col min="5654" max="5654" width="8.7109375" style="24"/>
    <col min="5655" max="5655" width="9.5703125" style="24" customWidth="1"/>
    <col min="5656" max="5888" width="8.7109375" style="24"/>
    <col min="5889" max="5889" width="6.5703125" style="24" customWidth="1"/>
    <col min="5890" max="5890" width="13.5703125" style="24" customWidth="1"/>
    <col min="5891" max="5891" width="10.5703125" style="24" customWidth="1"/>
    <col min="5892" max="5892" width="15.5703125" style="24" customWidth="1"/>
    <col min="5893" max="5893" width="11.5703125" style="24" customWidth="1"/>
    <col min="5894" max="5894" width="8.5703125" style="24" customWidth="1"/>
    <col min="5895" max="5895" width="15.5703125" style="24" customWidth="1"/>
    <col min="5896" max="5896" width="11.5703125" style="24" customWidth="1"/>
    <col min="5897" max="5898" width="13.5703125" style="24" customWidth="1"/>
    <col min="5899" max="5900" width="12.5703125" style="24" customWidth="1"/>
    <col min="5901" max="5901" width="11.7109375" style="24" customWidth="1"/>
    <col min="5902" max="5902" width="18.5703125" style="24" customWidth="1"/>
    <col min="5903" max="5903" width="13.5703125" style="24" customWidth="1"/>
    <col min="5904" max="5904" width="17.5703125" style="24" customWidth="1"/>
    <col min="5905" max="5905" width="14" style="24" customWidth="1"/>
    <col min="5906" max="5906" width="17" style="24" customWidth="1"/>
    <col min="5907" max="5907" width="17.5703125" style="24" customWidth="1"/>
    <col min="5908" max="5908" width="15.85546875" style="24" customWidth="1"/>
    <col min="5909" max="5909" width="11.5703125" style="24" customWidth="1"/>
    <col min="5910" max="5910" width="8.7109375" style="24"/>
    <col min="5911" max="5911" width="9.5703125" style="24" customWidth="1"/>
    <col min="5912" max="6144" width="8.7109375" style="24"/>
    <col min="6145" max="6145" width="6.5703125" style="24" customWidth="1"/>
    <col min="6146" max="6146" width="13.5703125" style="24" customWidth="1"/>
    <col min="6147" max="6147" width="10.5703125" style="24" customWidth="1"/>
    <col min="6148" max="6148" width="15.5703125" style="24" customWidth="1"/>
    <col min="6149" max="6149" width="11.5703125" style="24" customWidth="1"/>
    <col min="6150" max="6150" width="8.5703125" style="24" customWidth="1"/>
    <col min="6151" max="6151" width="15.5703125" style="24" customWidth="1"/>
    <col min="6152" max="6152" width="11.5703125" style="24" customWidth="1"/>
    <col min="6153" max="6154" width="13.5703125" style="24" customWidth="1"/>
    <col min="6155" max="6156" width="12.5703125" style="24" customWidth="1"/>
    <col min="6157" max="6157" width="11.7109375" style="24" customWidth="1"/>
    <col min="6158" max="6158" width="18.5703125" style="24" customWidth="1"/>
    <col min="6159" max="6159" width="13.5703125" style="24" customWidth="1"/>
    <col min="6160" max="6160" width="17.5703125" style="24" customWidth="1"/>
    <col min="6161" max="6161" width="14" style="24" customWidth="1"/>
    <col min="6162" max="6162" width="17" style="24" customWidth="1"/>
    <col min="6163" max="6163" width="17.5703125" style="24" customWidth="1"/>
    <col min="6164" max="6164" width="15.85546875" style="24" customWidth="1"/>
    <col min="6165" max="6165" width="11.5703125" style="24" customWidth="1"/>
    <col min="6166" max="6166" width="8.7109375" style="24"/>
    <col min="6167" max="6167" width="9.5703125" style="24" customWidth="1"/>
    <col min="6168" max="6400" width="8.7109375" style="24"/>
    <col min="6401" max="6401" width="6.5703125" style="24" customWidth="1"/>
    <col min="6402" max="6402" width="13.5703125" style="24" customWidth="1"/>
    <col min="6403" max="6403" width="10.5703125" style="24" customWidth="1"/>
    <col min="6404" max="6404" width="15.5703125" style="24" customWidth="1"/>
    <col min="6405" max="6405" width="11.5703125" style="24" customWidth="1"/>
    <col min="6406" max="6406" width="8.5703125" style="24" customWidth="1"/>
    <col min="6407" max="6407" width="15.5703125" style="24" customWidth="1"/>
    <col min="6408" max="6408" width="11.5703125" style="24" customWidth="1"/>
    <col min="6409" max="6410" width="13.5703125" style="24" customWidth="1"/>
    <col min="6411" max="6412" width="12.5703125" style="24" customWidth="1"/>
    <col min="6413" max="6413" width="11.7109375" style="24" customWidth="1"/>
    <col min="6414" max="6414" width="18.5703125" style="24" customWidth="1"/>
    <col min="6415" max="6415" width="13.5703125" style="24" customWidth="1"/>
    <col min="6416" max="6416" width="17.5703125" style="24" customWidth="1"/>
    <col min="6417" max="6417" width="14" style="24" customWidth="1"/>
    <col min="6418" max="6418" width="17" style="24" customWidth="1"/>
    <col min="6419" max="6419" width="17.5703125" style="24" customWidth="1"/>
    <col min="6420" max="6420" width="15.85546875" style="24" customWidth="1"/>
    <col min="6421" max="6421" width="11.5703125" style="24" customWidth="1"/>
    <col min="6422" max="6422" width="8.7109375" style="24"/>
    <col min="6423" max="6423" width="9.5703125" style="24" customWidth="1"/>
    <col min="6424" max="6656" width="8.7109375" style="24"/>
    <col min="6657" max="6657" width="6.5703125" style="24" customWidth="1"/>
    <col min="6658" max="6658" width="13.5703125" style="24" customWidth="1"/>
    <col min="6659" max="6659" width="10.5703125" style="24" customWidth="1"/>
    <col min="6660" max="6660" width="15.5703125" style="24" customWidth="1"/>
    <col min="6661" max="6661" width="11.5703125" style="24" customWidth="1"/>
    <col min="6662" max="6662" width="8.5703125" style="24" customWidth="1"/>
    <col min="6663" max="6663" width="15.5703125" style="24" customWidth="1"/>
    <col min="6664" max="6664" width="11.5703125" style="24" customWidth="1"/>
    <col min="6665" max="6666" width="13.5703125" style="24" customWidth="1"/>
    <col min="6667" max="6668" width="12.5703125" style="24" customWidth="1"/>
    <col min="6669" max="6669" width="11.7109375" style="24" customWidth="1"/>
    <col min="6670" max="6670" width="18.5703125" style="24" customWidth="1"/>
    <col min="6671" max="6671" width="13.5703125" style="24" customWidth="1"/>
    <col min="6672" max="6672" width="17.5703125" style="24" customWidth="1"/>
    <col min="6673" max="6673" width="14" style="24" customWidth="1"/>
    <col min="6674" max="6674" width="17" style="24" customWidth="1"/>
    <col min="6675" max="6675" width="17.5703125" style="24" customWidth="1"/>
    <col min="6676" max="6676" width="15.85546875" style="24" customWidth="1"/>
    <col min="6677" max="6677" width="11.5703125" style="24" customWidth="1"/>
    <col min="6678" max="6678" width="8.7109375" style="24"/>
    <col min="6679" max="6679" width="9.5703125" style="24" customWidth="1"/>
    <col min="6680" max="6912" width="8.7109375" style="24"/>
    <col min="6913" max="6913" width="6.5703125" style="24" customWidth="1"/>
    <col min="6914" max="6914" width="13.5703125" style="24" customWidth="1"/>
    <col min="6915" max="6915" width="10.5703125" style="24" customWidth="1"/>
    <col min="6916" max="6916" width="15.5703125" style="24" customWidth="1"/>
    <col min="6917" max="6917" width="11.5703125" style="24" customWidth="1"/>
    <col min="6918" max="6918" width="8.5703125" style="24" customWidth="1"/>
    <col min="6919" max="6919" width="15.5703125" style="24" customWidth="1"/>
    <col min="6920" max="6920" width="11.5703125" style="24" customWidth="1"/>
    <col min="6921" max="6922" width="13.5703125" style="24" customWidth="1"/>
    <col min="6923" max="6924" width="12.5703125" style="24" customWidth="1"/>
    <col min="6925" max="6925" width="11.7109375" style="24" customWidth="1"/>
    <col min="6926" max="6926" width="18.5703125" style="24" customWidth="1"/>
    <col min="6927" max="6927" width="13.5703125" style="24" customWidth="1"/>
    <col min="6928" max="6928" width="17.5703125" style="24" customWidth="1"/>
    <col min="6929" max="6929" width="14" style="24" customWidth="1"/>
    <col min="6930" max="6930" width="17" style="24" customWidth="1"/>
    <col min="6931" max="6931" width="17.5703125" style="24" customWidth="1"/>
    <col min="6932" max="6932" width="15.85546875" style="24" customWidth="1"/>
    <col min="6933" max="6933" width="11.5703125" style="24" customWidth="1"/>
    <col min="6934" max="6934" width="8.7109375" style="24"/>
    <col min="6935" max="6935" width="9.5703125" style="24" customWidth="1"/>
    <col min="6936" max="7168" width="8.7109375" style="24"/>
    <col min="7169" max="7169" width="6.5703125" style="24" customWidth="1"/>
    <col min="7170" max="7170" width="13.5703125" style="24" customWidth="1"/>
    <col min="7171" max="7171" width="10.5703125" style="24" customWidth="1"/>
    <col min="7172" max="7172" width="15.5703125" style="24" customWidth="1"/>
    <col min="7173" max="7173" width="11.5703125" style="24" customWidth="1"/>
    <col min="7174" max="7174" width="8.5703125" style="24" customWidth="1"/>
    <col min="7175" max="7175" width="15.5703125" style="24" customWidth="1"/>
    <col min="7176" max="7176" width="11.5703125" style="24" customWidth="1"/>
    <col min="7177" max="7178" width="13.5703125" style="24" customWidth="1"/>
    <col min="7179" max="7180" width="12.5703125" style="24" customWidth="1"/>
    <col min="7181" max="7181" width="11.7109375" style="24" customWidth="1"/>
    <col min="7182" max="7182" width="18.5703125" style="24" customWidth="1"/>
    <col min="7183" max="7183" width="13.5703125" style="24" customWidth="1"/>
    <col min="7184" max="7184" width="17.5703125" style="24" customWidth="1"/>
    <col min="7185" max="7185" width="14" style="24" customWidth="1"/>
    <col min="7186" max="7186" width="17" style="24" customWidth="1"/>
    <col min="7187" max="7187" width="17.5703125" style="24" customWidth="1"/>
    <col min="7188" max="7188" width="15.85546875" style="24" customWidth="1"/>
    <col min="7189" max="7189" width="11.5703125" style="24" customWidth="1"/>
    <col min="7190" max="7190" width="8.7109375" style="24"/>
    <col min="7191" max="7191" width="9.5703125" style="24" customWidth="1"/>
    <col min="7192" max="7424" width="8.7109375" style="24"/>
    <col min="7425" max="7425" width="6.5703125" style="24" customWidth="1"/>
    <col min="7426" max="7426" width="13.5703125" style="24" customWidth="1"/>
    <col min="7427" max="7427" width="10.5703125" style="24" customWidth="1"/>
    <col min="7428" max="7428" width="15.5703125" style="24" customWidth="1"/>
    <col min="7429" max="7429" width="11.5703125" style="24" customWidth="1"/>
    <col min="7430" max="7430" width="8.5703125" style="24" customWidth="1"/>
    <col min="7431" max="7431" width="15.5703125" style="24" customWidth="1"/>
    <col min="7432" max="7432" width="11.5703125" style="24" customWidth="1"/>
    <col min="7433" max="7434" width="13.5703125" style="24" customWidth="1"/>
    <col min="7435" max="7436" width="12.5703125" style="24" customWidth="1"/>
    <col min="7437" max="7437" width="11.7109375" style="24" customWidth="1"/>
    <col min="7438" max="7438" width="18.5703125" style="24" customWidth="1"/>
    <col min="7439" max="7439" width="13.5703125" style="24" customWidth="1"/>
    <col min="7440" max="7440" width="17.5703125" style="24" customWidth="1"/>
    <col min="7441" max="7441" width="14" style="24" customWidth="1"/>
    <col min="7442" max="7442" width="17" style="24" customWidth="1"/>
    <col min="7443" max="7443" width="17.5703125" style="24" customWidth="1"/>
    <col min="7444" max="7444" width="15.85546875" style="24" customWidth="1"/>
    <col min="7445" max="7445" width="11.5703125" style="24" customWidth="1"/>
    <col min="7446" max="7446" width="8.7109375" style="24"/>
    <col min="7447" max="7447" width="9.5703125" style="24" customWidth="1"/>
    <col min="7448" max="7680" width="8.7109375" style="24"/>
    <col min="7681" max="7681" width="6.5703125" style="24" customWidth="1"/>
    <col min="7682" max="7682" width="13.5703125" style="24" customWidth="1"/>
    <col min="7683" max="7683" width="10.5703125" style="24" customWidth="1"/>
    <col min="7684" max="7684" width="15.5703125" style="24" customWidth="1"/>
    <col min="7685" max="7685" width="11.5703125" style="24" customWidth="1"/>
    <col min="7686" max="7686" width="8.5703125" style="24" customWidth="1"/>
    <col min="7687" max="7687" width="15.5703125" style="24" customWidth="1"/>
    <col min="7688" max="7688" width="11.5703125" style="24" customWidth="1"/>
    <col min="7689" max="7690" width="13.5703125" style="24" customWidth="1"/>
    <col min="7691" max="7692" width="12.5703125" style="24" customWidth="1"/>
    <col min="7693" max="7693" width="11.7109375" style="24" customWidth="1"/>
    <col min="7694" max="7694" width="18.5703125" style="24" customWidth="1"/>
    <col min="7695" max="7695" width="13.5703125" style="24" customWidth="1"/>
    <col min="7696" max="7696" width="17.5703125" style="24" customWidth="1"/>
    <col min="7697" max="7697" width="14" style="24" customWidth="1"/>
    <col min="7698" max="7698" width="17" style="24" customWidth="1"/>
    <col min="7699" max="7699" width="17.5703125" style="24" customWidth="1"/>
    <col min="7700" max="7700" width="15.85546875" style="24" customWidth="1"/>
    <col min="7701" max="7701" width="11.5703125" style="24" customWidth="1"/>
    <col min="7702" max="7702" width="8.7109375" style="24"/>
    <col min="7703" max="7703" width="9.5703125" style="24" customWidth="1"/>
    <col min="7704" max="7936" width="8.7109375" style="24"/>
    <col min="7937" max="7937" width="6.5703125" style="24" customWidth="1"/>
    <col min="7938" max="7938" width="13.5703125" style="24" customWidth="1"/>
    <col min="7939" max="7939" width="10.5703125" style="24" customWidth="1"/>
    <col min="7940" max="7940" width="15.5703125" style="24" customWidth="1"/>
    <col min="7941" max="7941" width="11.5703125" style="24" customWidth="1"/>
    <col min="7942" max="7942" width="8.5703125" style="24" customWidth="1"/>
    <col min="7943" max="7943" width="15.5703125" style="24" customWidth="1"/>
    <col min="7944" max="7944" width="11.5703125" style="24" customWidth="1"/>
    <col min="7945" max="7946" width="13.5703125" style="24" customWidth="1"/>
    <col min="7947" max="7948" width="12.5703125" style="24" customWidth="1"/>
    <col min="7949" max="7949" width="11.7109375" style="24" customWidth="1"/>
    <col min="7950" max="7950" width="18.5703125" style="24" customWidth="1"/>
    <col min="7951" max="7951" width="13.5703125" style="24" customWidth="1"/>
    <col min="7952" max="7952" width="17.5703125" style="24" customWidth="1"/>
    <col min="7953" max="7953" width="14" style="24" customWidth="1"/>
    <col min="7954" max="7954" width="17" style="24" customWidth="1"/>
    <col min="7955" max="7955" width="17.5703125" style="24" customWidth="1"/>
    <col min="7956" max="7956" width="15.85546875" style="24" customWidth="1"/>
    <col min="7957" max="7957" width="11.5703125" style="24" customWidth="1"/>
    <col min="7958" max="7958" width="8.7109375" style="24"/>
    <col min="7959" max="7959" width="9.5703125" style="24" customWidth="1"/>
    <col min="7960" max="8192" width="8.7109375" style="24"/>
    <col min="8193" max="8193" width="6.5703125" style="24" customWidth="1"/>
    <col min="8194" max="8194" width="13.5703125" style="24" customWidth="1"/>
    <col min="8195" max="8195" width="10.5703125" style="24" customWidth="1"/>
    <col min="8196" max="8196" width="15.5703125" style="24" customWidth="1"/>
    <col min="8197" max="8197" width="11.5703125" style="24" customWidth="1"/>
    <col min="8198" max="8198" width="8.5703125" style="24" customWidth="1"/>
    <col min="8199" max="8199" width="15.5703125" style="24" customWidth="1"/>
    <col min="8200" max="8200" width="11.5703125" style="24" customWidth="1"/>
    <col min="8201" max="8202" width="13.5703125" style="24" customWidth="1"/>
    <col min="8203" max="8204" width="12.5703125" style="24" customWidth="1"/>
    <col min="8205" max="8205" width="11.7109375" style="24" customWidth="1"/>
    <col min="8206" max="8206" width="18.5703125" style="24" customWidth="1"/>
    <col min="8207" max="8207" width="13.5703125" style="24" customWidth="1"/>
    <col min="8208" max="8208" width="17.5703125" style="24" customWidth="1"/>
    <col min="8209" max="8209" width="14" style="24" customWidth="1"/>
    <col min="8210" max="8210" width="17" style="24" customWidth="1"/>
    <col min="8211" max="8211" width="17.5703125" style="24" customWidth="1"/>
    <col min="8212" max="8212" width="15.85546875" style="24" customWidth="1"/>
    <col min="8213" max="8213" width="11.5703125" style="24" customWidth="1"/>
    <col min="8214" max="8214" width="8.7109375" style="24"/>
    <col min="8215" max="8215" width="9.5703125" style="24" customWidth="1"/>
    <col min="8216" max="8448" width="8.7109375" style="24"/>
    <col min="8449" max="8449" width="6.5703125" style="24" customWidth="1"/>
    <col min="8450" max="8450" width="13.5703125" style="24" customWidth="1"/>
    <col min="8451" max="8451" width="10.5703125" style="24" customWidth="1"/>
    <col min="8452" max="8452" width="15.5703125" style="24" customWidth="1"/>
    <col min="8453" max="8453" width="11.5703125" style="24" customWidth="1"/>
    <col min="8454" max="8454" width="8.5703125" style="24" customWidth="1"/>
    <col min="8455" max="8455" width="15.5703125" style="24" customWidth="1"/>
    <col min="8456" max="8456" width="11.5703125" style="24" customWidth="1"/>
    <col min="8457" max="8458" width="13.5703125" style="24" customWidth="1"/>
    <col min="8459" max="8460" width="12.5703125" style="24" customWidth="1"/>
    <col min="8461" max="8461" width="11.7109375" style="24" customWidth="1"/>
    <col min="8462" max="8462" width="18.5703125" style="24" customWidth="1"/>
    <col min="8463" max="8463" width="13.5703125" style="24" customWidth="1"/>
    <col min="8464" max="8464" width="17.5703125" style="24" customWidth="1"/>
    <col min="8465" max="8465" width="14" style="24" customWidth="1"/>
    <col min="8466" max="8466" width="17" style="24" customWidth="1"/>
    <col min="8467" max="8467" width="17.5703125" style="24" customWidth="1"/>
    <col min="8468" max="8468" width="15.85546875" style="24" customWidth="1"/>
    <col min="8469" max="8469" width="11.5703125" style="24" customWidth="1"/>
    <col min="8470" max="8470" width="8.7109375" style="24"/>
    <col min="8471" max="8471" width="9.5703125" style="24" customWidth="1"/>
    <col min="8472" max="8704" width="8.7109375" style="24"/>
    <col min="8705" max="8705" width="6.5703125" style="24" customWidth="1"/>
    <col min="8706" max="8706" width="13.5703125" style="24" customWidth="1"/>
    <col min="8707" max="8707" width="10.5703125" style="24" customWidth="1"/>
    <col min="8708" max="8708" width="15.5703125" style="24" customWidth="1"/>
    <col min="8709" max="8709" width="11.5703125" style="24" customWidth="1"/>
    <col min="8710" max="8710" width="8.5703125" style="24" customWidth="1"/>
    <col min="8711" max="8711" width="15.5703125" style="24" customWidth="1"/>
    <col min="8712" max="8712" width="11.5703125" style="24" customWidth="1"/>
    <col min="8713" max="8714" width="13.5703125" style="24" customWidth="1"/>
    <col min="8715" max="8716" width="12.5703125" style="24" customWidth="1"/>
    <col min="8717" max="8717" width="11.7109375" style="24" customWidth="1"/>
    <col min="8718" max="8718" width="18.5703125" style="24" customWidth="1"/>
    <col min="8719" max="8719" width="13.5703125" style="24" customWidth="1"/>
    <col min="8720" max="8720" width="17.5703125" style="24" customWidth="1"/>
    <col min="8721" max="8721" width="14" style="24" customWidth="1"/>
    <col min="8722" max="8722" width="17" style="24" customWidth="1"/>
    <col min="8723" max="8723" width="17.5703125" style="24" customWidth="1"/>
    <col min="8724" max="8724" width="15.85546875" style="24" customWidth="1"/>
    <col min="8725" max="8725" width="11.5703125" style="24" customWidth="1"/>
    <col min="8726" max="8726" width="8.7109375" style="24"/>
    <col min="8727" max="8727" width="9.5703125" style="24" customWidth="1"/>
    <col min="8728" max="8960" width="8.7109375" style="24"/>
    <col min="8961" max="8961" width="6.5703125" style="24" customWidth="1"/>
    <col min="8962" max="8962" width="13.5703125" style="24" customWidth="1"/>
    <col min="8963" max="8963" width="10.5703125" style="24" customWidth="1"/>
    <col min="8964" max="8964" width="15.5703125" style="24" customWidth="1"/>
    <col min="8965" max="8965" width="11.5703125" style="24" customWidth="1"/>
    <col min="8966" max="8966" width="8.5703125" style="24" customWidth="1"/>
    <col min="8967" max="8967" width="15.5703125" style="24" customWidth="1"/>
    <col min="8968" max="8968" width="11.5703125" style="24" customWidth="1"/>
    <col min="8969" max="8970" width="13.5703125" style="24" customWidth="1"/>
    <col min="8971" max="8972" width="12.5703125" style="24" customWidth="1"/>
    <col min="8973" max="8973" width="11.7109375" style="24" customWidth="1"/>
    <col min="8974" max="8974" width="18.5703125" style="24" customWidth="1"/>
    <col min="8975" max="8975" width="13.5703125" style="24" customWidth="1"/>
    <col min="8976" max="8976" width="17.5703125" style="24" customWidth="1"/>
    <col min="8977" max="8977" width="14" style="24" customWidth="1"/>
    <col min="8978" max="8978" width="17" style="24" customWidth="1"/>
    <col min="8979" max="8979" width="17.5703125" style="24" customWidth="1"/>
    <col min="8980" max="8980" width="15.85546875" style="24" customWidth="1"/>
    <col min="8981" max="8981" width="11.5703125" style="24" customWidth="1"/>
    <col min="8982" max="8982" width="8.7109375" style="24"/>
    <col min="8983" max="8983" width="9.5703125" style="24" customWidth="1"/>
    <col min="8984" max="9216" width="8.7109375" style="24"/>
    <col min="9217" max="9217" width="6.5703125" style="24" customWidth="1"/>
    <col min="9218" max="9218" width="13.5703125" style="24" customWidth="1"/>
    <col min="9219" max="9219" width="10.5703125" style="24" customWidth="1"/>
    <col min="9220" max="9220" width="15.5703125" style="24" customWidth="1"/>
    <col min="9221" max="9221" width="11.5703125" style="24" customWidth="1"/>
    <col min="9222" max="9222" width="8.5703125" style="24" customWidth="1"/>
    <col min="9223" max="9223" width="15.5703125" style="24" customWidth="1"/>
    <col min="9224" max="9224" width="11.5703125" style="24" customWidth="1"/>
    <col min="9225" max="9226" width="13.5703125" style="24" customWidth="1"/>
    <col min="9227" max="9228" width="12.5703125" style="24" customWidth="1"/>
    <col min="9229" max="9229" width="11.7109375" style="24" customWidth="1"/>
    <col min="9230" max="9230" width="18.5703125" style="24" customWidth="1"/>
    <col min="9231" max="9231" width="13.5703125" style="24" customWidth="1"/>
    <col min="9232" max="9232" width="17.5703125" style="24" customWidth="1"/>
    <col min="9233" max="9233" width="14" style="24" customWidth="1"/>
    <col min="9234" max="9234" width="17" style="24" customWidth="1"/>
    <col min="9235" max="9235" width="17.5703125" style="24" customWidth="1"/>
    <col min="9236" max="9236" width="15.85546875" style="24" customWidth="1"/>
    <col min="9237" max="9237" width="11.5703125" style="24" customWidth="1"/>
    <col min="9238" max="9238" width="8.7109375" style="24"/>
    <col min="9239" max="9239" width="9.5703125" style="24" customWidth="1"/>
    <col min="9240" max="9472" width="8.7109375" style="24"/>
    <col min="9473" max="9473" width="6.5703125" style="24" customWidth="1"/>
    <col min="9474" max="9474" width="13.5703125" style="24" customWidth="1"/>
    <col min="9475" max="9475" width="10.5703125" style="24" customWidth="1"/>
    <col min="9476" max="9476" width="15.5703125" style="24" customWidth="1"/>
    <col min="9477" max="9477" width="11.5703125" style="24" customWidth="1"/>
    <col min="9478" max="9478" width="8.5703125" style="24" customWidth="1"/>
    <col min="9479" max="9479" width="15.5703125" style="24" customWidth="1"/>
    <col min="9480" max="9480" width="11.5703125" style="24" customWidth="1"/>
    <col min="9481" max="9482" width="13.5703125" style="24" customWidth="1"/>
    <col min="9483" max="9484" width="12.5703125" style="24" customWidth="1"/>
    <col min="9485" max="9485" width="11.7109375" style="24" customWidth="1"/>
    <col min="9486" max="9486" width="18.5703125" style="24" customWidth="1"/>
    <col min="9487" max="9487" width="13.5703125" style="24" customWidth="1"/>
    <col min="9488" max="9488" width="17.5703125" style="24" customWidth="1"/>
    <col min="9489" max="9489" width="14" style="24" customWidth="1"/>
    <col min="9490" max="9490" width="17" style="24" customWidth="1"/>
    <col min="9491" max="9491" width="17.5703125" style="24" customWidth="1"/>
    <col min="9492" max="9492" width="15.85546875" style="24" customWidth="1"/>
    <col min="9493" max="9493" width="11.5703125" style="24" customWidth="1"/>
    <col min="9494" max="9494" width="8.7109375" style="24"/>
    <col min="9495" max="9495" width="9.5703125" style="24" customWidth="1"/>
    <col min="9496" max="9728" width="8.7109375" style="24"/>
    <col min="9729" max="9729" width="6.5703125" style="24" customWidth="1"/>
    <col min="9730" max="9730" width="13.5703125" style="24" customWidth="1"/>
    <col min="9731" max="9731" width="10.5703125" style="24" customWidth="1"/>
    <col min="9732" max="9732" width="15.5703125" style="24" customWidth="1"/>
    <col min="9733" max="9733" width="11.5703125" style="24" customWidth="1"/>
    <col min="9734" max="9734" width="8.5703125" style="24" customWidth="1"/>
    <col min="9735" max="9735" width="15.5703125" style="24" customWidth="1"/>
    <col min="9736" max="9736" width="11.5703125" style="24" customWidth="1"/>
    <col min="9737" max="9738" width="13.5703125" style="24" customWidth="1"/>
    <col min="9739" max="9740" width="12.5703125" style="24" customWidth="1"/>
    <col min="9741" max="9741" width="11.7109375" style="24" customWidth="1"/>
    <col min="9742" max="9742" width="18.5703125" style="24" customWidth="1"/>
    <col min="9743" max="9743" width="13.5703125" style="24" customWidth="1"/>
    <col min="9744" max="9744" width="17.5703125" style="24" customWidth="1"/>
    <col min="9745" max="9745" width="14" style="24" customWidth="1"/>
    <col min="9746" max="9746" width="17" style="24" customWidth="1"/>
    <col min="9747" max="9747" width="17.5703125" style="24" customWidth="1"/>
    <col min="9748" max="9748" width="15.85546875" style="24" customWidth="1"/>
    <col min="9749" max="9749" width="11.5703125" style="24" customWidth="1"/>
    <col min="9750" max="9750" width="8.7109375" style="24"/>
    <col min="9751" max="9751" width="9.5703125" style="24" customWidth="1"/>
    <col min="9752" max="9984" width="8.7109375" style="24"/>
    <col min="9985" max="9985" width="6.5703125" style="24" customWidth="1"/>
    <col min="9986" max="9986" width="13.5703125" style="24" customWidth="1"/>
    <col min="9987" max="9987" width="10.5703125" style="24" customWidth="1"/>
    <col min="9988" max="9988" width="15.5703125" style="24" customWidth="1"/>
    <col min="9989" max="9989" width="11.5703125" style="24" customWidth="1"/>
    <col min="9990" max="9990" width="8.5703125" style="24" customWidth="1"/>
    <col min="9991" max="9991" width="15.5703125" style="24" customWidth="1"/>
    <col min="9992" max="9992" width="11.5703125" style="24" customWidth="1"/>
    <col min="9993" max="9994" width="13.5703125" style="24" customWidth="1"/>
    <col min="9995" max="9996" width="12.5703125" style="24" customWidth="1"/>
    <col min="9997" max="9997" width="11.7109375" style="24" customWidth="1"/>
    <col min="9998" max="9998" width="18.5703125" style="24" customWidth="1"/>
    <col min="9999" max="9999" width="13.5703125" style="24" customWidth="1"/>
    <col min="10000" max="10000" width="17.5703125" style="24" customWidth="1"/>
    <col min="10001" max="10001" width="14" style="24" customWidth="1"/>
    <col min="10002" max="10002" width="17" style="24" customWidth="1"/>
    <col min="10003" max="10003" width="17.5703125" style="24" customWidth="1"/>
    <col min="10004" max="10004" width="15.85546875" style="24" customWidth="1"/>
    <col min="10005" max="10005" width="11.5703125" style="24" customWidth="1"/>
    <col min="10006" max="10006" width="8.7109375" style="24"/>
    <col min="10007" max="10007" width="9.5703125" style="24" customWidth="1"/>
    <col min="10008" max="10240" width="8.7109375" style="24"/>
    <col min="10241" max="10241" width="6.5703125" style="24" customWidth="1"/>
    <col min="10242" max="10242" width="13.5703125" style="24" customWidth="1"/>
    <col min="10243" max="10243" width="10.5703125" style="24" customWidth="1"/>
    <col min="10244" max="10244" width="15.5703125" style="24" customWidth="1"/>
    <col min="10245" max="10245" width="11.5703125" style="24" customWidth="1"/>
    <col min="10246" max="10246" width="8.5703125" style="24" customWidth="1"/>
    <col min="10247" max="10247" width="15.5703125" style="24" customWidth="1"/>
    <col min="10248" max="10248" width="11.5703125" style="24" customWidth="1"/>
    <col min="10249" max="10250" width="13.5703125" style="24" customWidth="1"/>
    <col min="10251" max="10252" width="12.5703125" style="24" customWidth="1"/>
    <col min="10253" max="10253" width="11.7109375" style="24" customWidth="1"/>
    <col min="10254" max="10254" width="18.5703125" style="24" customWidth="1"/>
    <col min="10255" max="10255" width="13.5703125" style="24" customWidth="1"/>
    <col min="10256" max="10256" width="17.5703125" style="24" customWidth="1"/>
    <col min="10257" max="10257" width="14" style="24" customWidth="1"/>
    <col min="10258" max="10258" width="17" style="24" customWidth="1"/>
    <col min="10259" max="10259" width="17.5703125" style="24" customWidth="1"/>
    <col min="10260" max="10260" width="15.85546875" style="24" customWidth="1"/>
    <col min="10261" max="10261" width="11.5703125" style="24" customWidth="1"/>
    <col min="10262" max="10262" width="8.7109375" style="24"/>
    <col min="10263" max="10263" width="9.5703125" style="24" customWidth="1"/>
    <col min="10264" max="10496" width="8.7109375" style="24"/>
    <col min="10497" max="10497" width="6.5703125" style="24" customWidth="1"/>
    <col min="10498" max="10498" width="13.5703125" style="24" customWidth="1"/>
    <col min="10499" max="10499" width="10.5703125" style="24" customWidth="1"/>
    <col min="10500" max="10500" width="15.5703125" style="24" customWidth="1"/>
    <col min="10501" max="10501" width="11.5703125" style="24" customWidth="1"/>
    <col min="10502" max="10502" width="8.5703125" style="24" customWidth="1"/>
    <col min="10503" max="10503" width="15.5703125" style="24" customWidth="1"/>
    <col min="10504" max="10504" width="11.5703125" style="24" customWidth="1"/>
    <col min="10505" max="10506" width="13.5703125" style="24" customWidth="1"/>
    <col min="10507" max="10508" width="12.5703125" style="24" customWidth="1"/>
    <col min="10509" max="10509" width="11.7109375" style="24" customWidth="1"/>
    <col min="10510" max="10510" width="18.5703125" style="24" customWidth="1"/>
    <col min="10511" max="10511" width="13.5703125" style="24" customWidth="1"/>
    <col min="10512" max="10512" width="17.5703125" style="24" customWidth="1"/>
    <col min="10513" max="10513" width="14" style="24" customWidth="1"/>
    <col min="10514" max="10514" width="17" style="24" customWidth="1"/>
    <col min="10515" max="10515" width="17.5703125" style="24" customWidth="1"/>
    <col min="10516" max="10516" width="15.85546875" style="24" customWidth="1"/>
    <col min="10517" max="10517" width="11.5703125" style="24" customWidth="1"/>
    <col min="10518" max="10518" width="8.7109375" style="24"/>
    <col min="10519" max="10519" width="9.5703125" style="24" customWidth="1"/>
    <col min="10520" max="10752" width="8.7109375" style="24"/>
    <col min="10753" max="10753" width="6.5703125" style="24" customWidth="1"/>
    <col min="10754" max="10754" width="13.5703125" style="24" customWidth="1"/>
    <col min="10755" max="10755" width="10.5703125" style="24" customWidth="1"/>
    <col min="10756" max="10756" width="15.5703125" style="24" customWidth="1"/>
    <col min="10757" max="10757" width="11.5703125" style="24" customWidth="1"/>
    <col min="10758" max="10758" width="8.5703125" style="24" customWidth="1"/>
    <col min="10759" max="10759" width="15.5703125" style="24" customWidth="1"/>
    <col min="10760" max="10760" width="11.5703125" style="24" customWidth="1"/>
    <col min="10761" max="10762" width="13.5703125" style="24" customWidth="1"/>
    <col min="10763" max="10764" width="12.5703125" style="24" customWidth="1"/>
    <col min="10765" max="10765" width="11.7109375" style="24" customWidth="1"/>
    <col min="10766" max="10766" width="18.5703125" style="24" customWidth="1"/>
    <col min="10767" max="10767" width="13.5703125" style="24" customWidth="1"/>
    <col min="10768" max="10768" width="17.5703125" style="24" customWidth="1"/>
    <col min="10769" max="10769" width="14" style="24" customWidth="1"/>
    <col min="10770" max="10770" width="17" style="24" customWidth="1"/>
    <col min="10771" max="10771" width="17.5703125" style="24" customWidth="1"/>
    <col min="10772" max="10772" width="15.85546875" style="24" customWidth="1"/>
    <col min="10773" max="10773" width="11.5703125" style="24" customWidth="1"/>
    <col min="10774" max="10774" width="8.7109375" style="24"/>
    <col min="10775" max="10775" width="9.5703125" style="24" customWidth="1"/>
    <col min="10776" max="11008" width="8.7109375" style="24"/>
    <col min="11009" max="11009" width="6.5703125" style="24" customWidth="1"/>
    <col min="11010" max="11010" width="13.5703125" style="24" customWidth="1"/>
    <col min="11011" max="11011" width="10.5703125" style="24" customWidth="1"/>
    <col min="11012" max="11012" width="15.5703125" style="24" customWidth="1"/>
    <col min="11013" max="11013" width="11.5703125" style="24" customWidth="1"/>
    <col min="11014" max="11014" width="8.5703125" style="24" customWidth="1"/>
    <col min="11015" max="11015" width="15.5703125" style="24" customWidth="1"/>
    <col min="11016" max="11016" width="11.5703125" style="24" customWidth="1"/>
    <col min="11017" max="11018" width="13.5703125" style="24" customWidth="1"/>
    <col min="11019" max="11020" width="12.5703125" style="24" customWidth="1"/>
    <col min="11021" max="11021" width="11.7109375" style="24" customWidth="1"/>
    <col min="11022" max="11022" width="18.5703125" style="24" customWidth="1"/>
    <col min="11023" max="11023" width="13.5703125" style="24" customWidth="1"/>
    <col min="11024" max="11024" width="17.5703125" style="24" customWidth="1"/>
    <col min="11025" max="11025" width="14" style="24" customWidth="1"/>
    <col min="11026" max="11026" width="17" style="24" customWidth="1"/>
    <col min="11027" max="11027" width="17.5703125" style="24" customWidth="1"/>
    <col min="11028" max="11028" width="15.85546875" style="24" customWidth="1"/>
    <col min="11029" max="11029" width="11.5703125" style="24" customWidth="1"/>
    <col min="11030" max="11030" width="8.7109375" style="24"/>
    <col min="11031" max="11031" width="9.5703125" style="24" customWidth="1"/>
    <col min="11032" max="11264" width="8.7109375" style="24"/>
    <col min="11265" max="11265" width="6.5703125" style="24" customWidth="1"/>
    <col min="11266" max="11266" width="13.5703125" style="24" customWidth="1"/>
    <col min="11267" max="11267" width="10.5703125" style="24" customWidth="1"/>
    <col min="11268" max="11268" width="15.5703125" style="24" customWidth="1"/>
    <col min="11269" max="11269" width="11.5703125" style="24" customWidth="1"/>
    <col min="11270" max="11270" width="8.5703125" style="24" customWidth="1"/>
    <col min="11271" max="11271" width="15.5703125" style="24" customWidth="1"/>
    <col min="11272" max="11272" width="11.5703125" style="24" customWidth="1"/>
    <col min="11273" max="11274" width="13.5703125" style="24" customWidth="1"/>
    <col min="11275" max="11276" width="12.5703125" style="24" customWidth="1"/>
    <col min="11277" max="11277" width="11.7109375" style="24" customWidth="1"/>
    <col min="11278" max="11278" width="18.5703125" style="24" customWidth="1"/>
    <col min="11279" max="11279" width="13.5703125" style="24" customWidth="1"/>
    <col min="11280" max="11280" width="17.5703125" style="24" customWidth="1"/>
    <col min="11281" max="11281" width="14" style="24" customWidth="1"/>
    <col min="11282" max="11282" width="17" style="24" customWidth="1"/>
    <col min="11283" max="11283" width="17.5703125" style="24" customWidth="1"/>
    <col min="11284" max="11284" width="15.85546875" style="24" customWidth="1"/>
    <col min="11285" max="11285" width="11.5703125" style="24" customWidth="1"/>
    <col min="11286" max="11286" width="8.7109375" style="24"/>
    <col min="11287" max="11287" width="9.5703125" style="24" customWidth="1"/>
    <col min="11288" max="11520" width="8.7109375" style="24"/>
    <col min="11521" max="11521" width="6.5703125" style="24" customWidth="1"/>
    <col min="11522" max="11522" width="13.5703125" style="24" customWidth="1"/>
    <col min="11523" max="11523" width="10.5703125" style="24" customWidth="1"/>
    <col min="11524" max="11524" width="15.5703125" style="24" customWidth="1"/>
    <col min="11525" max="11525" width="11.5703125" style="24" customWidth="1"/>
    <col min="11526" max="11526" width="8.5703125" style="24" customWidth="1"/>
    <col min="11527" max="11527" width="15.5703125" style="24" customWidth="1"/>
    <col min="11528" max="11528" width="11.5703125" style="24" customWidth="1"/>
    <col min="11529" max="11530" width="13.5703125" style="24" customWidth="1"/>
    <col min="11531" max="11532" width="12.5703125" style="24" customWidth="1"/>
    <col min="11533" max="11533" width="11.7109375" style="24" customWidth="1"/>
    <col min="11534" max="11534" width="18.5703125" style="24" customWidth="1"/>
    <col min="11535" max="11535" width="13.5703125" style="24" customWidth="1"/>
    <col min="11536" max="11536" width="17.5703125" style="24" customWidth="1"/>
    <col min="11537" max="11537" width="14" style="24" customWidth="1"/>
    <col min="11538" max="11538" width="17" style="24" customWidth="1"/>
    <col min="11539" max="11539" width="17.5703125" style="24" customWidth="1"/>
    <col min="11540" max="11540" width="15.85546875" style="24" customWidth="1"/>
    <col min="11541" max="11541" width="11.5703125" style="24" customWidth="1"/>
    <col min="11542" max="11542" width="8.7109375" style="24"/>
    <col min="11543" max="11543" width="9.5703125" style="24" customWidth="1"/>
    <col min="11544" max="11776" width="8.7109375" style="24"/>
    <col min="11777" max="11777" width="6.5703125" style="24" customWidth="1"/>
    <col min="11778" max="11778" width="13.5703125" style="24" customWidth="1"/>
    <col min="11779" max="11779" width="10.5703125" style="24" customWidth="1"/>
    <col min="11780" max="11780" width="15.5703125" style="24" customWidth="1"/>
    <col min="11781" max="11781" width="11.5703125" style="24" customWidth="1"/>
    <col min="11782" max="11782" width="8.5703125" style="24" customWidth="1"/>
    <col min="11783" max="11783" width="15.5703125" style="24" customWidth="1"/>
    <col min="11784" max="11784" width="11.5703125" style="24" customWidth="1"/>
    <col min="11785" max="11786" width="13.5703125" style="24" customWidth="1"/>
    <col min="11787" max="11788" width="12.5703125" style="24" customWidth="1"/>
    <col min="11789" max="11789" width="11.7109375" style="24" customWidth="1"/>
    <col min="11790" max="11790" width="18.5703125" style="24" customWidth="1"/>
    <col min="11791" max="11791" width="13.5703125" style="24" customWidth="1"/>
    <col min="11792" max="11792" width="17.5703125" style="24" customWidth="1"/>
    <col min="11793" max="11793" width="14" style="24" customWidth="1"/>
    <col min="11794" max="11794" width="17" style="24" customWidth="1"/>
    <col min="11795" max="11795" width="17.5703125" style="24" customWidth="1"/>
    <col min="11796" max="11796" width="15.85546875" style="24" customWidth="1"/>
    <col min="11797" max="11797" width="11.5703125" style="24" customWidth="1"/>
    <col min="11798" max="11798" width="8.7109375" style="24"/>
    <col min="11799" max="11799" width="9.5703125" style="24" customWidth="1"/>
    <col min="11800" max="12032" width="8.7109375" style="24"/>
    <col min="12033" max="12033" width="6.5703125" style="24" customWidth="1"/>
    <col min="12034" max="12034" width="13.5703125" style="24" customWidth="1"/>
    <col min="12035" max="12035" width="10.5703125" style="24" customWidth="1"/>
    <col min="12036" max="12036" width="15.5703125" style="24" customWidth="1"/>
    <col min="12037" max="12037" width="11.5703125" style="24" customWidth="1"/>
    <col min="12038" max="12038" width="8.5703125" style="24" customWidth="1"/>
    <col min="12039" max="12039" width="15.5703125" style="24" customWidth="1"/>
    <col min="12040" max="12040" width="11.5703125" style="24" customWidth="1"/>
    <col min="12041" max="12042" width="13.5703125" style="24" customWidth="1"/>
    <col min="12043" max="12044" width="12.5703125" style="24" customWidth="1"/>
    <col min="12045" max="12045" width="11.7109375" style="24" customWidth="1"/>
    <col min="12046" max="12046" width="18.5703125" style="24" customWidth="1"/>
    <col min="12047" max="12047" width="13.5703125" style="24" customWidth="1"/>
    <col min="12048" max="12048" width="17.5703125" style="24" customWidth="1"/>
    <col min="12049" max="12049" width="14" style="24" customWidth="1"/>
    <col min="12050" max="12050" width="17" style="24" customWidth="1"/>
    <col min="12051" max="12051" width="17.5703125" style="24" customWidth="1"/>
    <col min="12052" max="12052" width="15.85546875" style="24" customWidth="1"/>
    <col min="12053" max="12053" width="11.5703125" style="24" customWidth="1"/>
    <col min="12054" max="12054" width="8.7109375" style="24"/>
    <col min="12055" max="12055" width="9.5703125" style="24" customWidth="1"/>
    <col min="12056" max="12288" width="8.7109375" style="24"/>
    <col min="12289" max="12289" width="6.5703125" style="24" customWidth="1"/>
    <col min="12290" max="12290" width="13.5703125" style="24" customWidth="1"/>
    <col min="12291" max="12291" width="10.5703125" style="24" customWidth="1"/>
    <col min="12292" max="12292" width="15.5703125" style="24" customWidth="1"/>
    <col min="12293" max="12293" width="11.5703125" style="24" customWidth="1"/>
    <col min="12294" max="12294" width="8.5703125" style="24" customWidth="1"/>
    <col min="12295" max="12295" width="15.5703125" style="24" customWidth="1"/>
    <col min="12296" max="12296" width="11.5703125" style="24" customWidth="1"/>
    <col min="12297" max="12298" width="13.5703125" style="24" customWidth="1"/>
    <col min="12299" max="12300" width="12.5703125" style="24" customWidth="1"/>
    <col min="12301" max="12301" width="11.7109375" style="24" customWidth="1"/>
    <col min="12302" max="12302" width="18.5703125" style="24" customWidth="1"/>
    <col min="12303" max="12303" width="13.5703125" style="24" customWidth="1"/>
    <col min="12304" max="12304" width="17.5703125" style="24" customWidth="1"/>
    <col min="12305" max="12305" width="14" style="24" customWidth="1"/>
    <col min="12306" max="12306" width="17" style="24" customWidth="1"/>
    <col min="12307" max="12307" width="17.5703125" style="24" customWidth="1"/>
    <col min="12308" max="12308" width="15.85546875" style="24" customWidth="1"/>
    <col min="12309" max="12309" width="11.5703125" style="24" customWidth="1"/>
    <col min="12310" max="12310" width="8.7109375" style="24"/>
    <col min="12311" max="12311" width="9.5703125" style="24" customWidth="1"/>
    <col min="12312" max="12544" width="8.7109375" style="24"/>
    <col min="12545" max="12545" width="6.5703125" style="24" customWidth="1"/>
    <col min="12546" max="12546" width="13.5703125" style="24" customWidth="1"/>
    <col min="12547" max="12547" width="10.5703125" style="24" customWidth="1"/>
    <col min="12548" max="12548" width="15.5703125" style="24" customWidth="1"/>
    <col min="12549" max="12549" width="11.5703125" style="24" customWidth="1"/>
    <col min="12550" max="12550" width="8.5703125" style="24" customWidth="1"/>
    <col min="12551" max="12551" width="15.5703125" style="24" customWidth="1"/>
    <col min="12552" max="12552" width="11.5703125" style="24" customWidth="1"/>
    <col min="12553" max="12554" width="13.5703125" style="24" customWidth="1"/>
    <col min="12555" max="12556" width="12.5703125" style="24" customWidth="1"/>
    <col min="12557" max="12557" width="11.7109375" style="24" customWidth="1"/>
    <col min="12558" max="12558" width="18.5703125" style="24" customWidth="1"/>
    <col min="12559" max="12559" width="13.5703125" style="24" customWidth="1"/>
    <col min="12560" max="12560" width="17.5703125" style="24" customWidth="1"/>
    <col min="12561" max="12561" width="14" style="24" customWidth="1"/>
    <col min="12562" max="12562" width="17" style="24" customWidth="1"/>
    <col min="12563" max="12563" width="17.5703125" style="24" customWidth="1"/>
    <col min="12564" max="12564" width="15.85546875" style="24" customWidth="1"/>
    <col min="12565" max="12565" width="11.5703125" style="24" customWidth="1"/>
    <col min="12566" max="12566" width="8.7109375" style="24"/>
    <col min="12567" max="12567" width="9.5703125" style="24" customWidth="1"/>
    <col min="12568" max="12800" width="8.7109375" style="24"/>
    <col min="12801" max="12801" width="6.5703125" style="24" customWidth="1"/>
    <col min="12802" max="12802" width="13.5703125" style="24" customWidth="1"/>
    <col min="12803" max="12803" width="10.5703125" style="24" customWidth="1"/>
    <col min="12804" max="12804" width="15.5703125" style="24" customWidth="1"/>
    <col min="12805" max="12805" width="11.5703125" style="24" customWidth="1"/>
    <col min="12806" max="12806" width="8.5703125" style="24" customWidth="1"/>
    <col min="12807" max="12807" width="15.5703125" style="24" customWidth="1"/>
    <col min="12808" max="12808" width="11.5703125" style="24" customWidth="1"/>
    <col min="12809" max="12810" width="13.5703125" style="24" customWidth="1"/>
    <col min="12811" max="12812" width="12.5703125" style="24" customWidth="1"/>
    <col min="12813" max="12813" width="11.7109375" style="24" customWidth="1"/>
    <col min="12814" max="12814" width="18.5703125" style="24" customWidth="1"/>
    <col min="12815" max="12815" width="13.5703125" style="24" customWidth="1"/>
    <col min="12816" max="12816" width="17.5703125" style="24" customWidth="1"/>
    <col min="12817" max="12817" width="14" style="24" customWidth="1"/>
    <col min="12818" max="12818" width="17" style="24" customWidth="1"/>
    <col min="12819" max="12819" width="17.5703125" style="24" customWidth="1"/>
    <col min="12820" max="12820" width="15.85546875" style="24" customWidth="1"/>
    <col min="12821" max="12821" width="11.5703125" style="24" customWidth="1"/>
    <col min="12822" max="12822" width="8.7109375" style="24"/>
    <col min="12823" max="12823" width="9.5703125" style="24" customWidth="1"/>
    <col min="12824" max="13056" width="8.7109375" style="24"/>
    <col min="13057" max="13057" width="6.5703125" style="24" customWidth="1"/>
    <col min="13058" max="13058" width="13.5703125" style="24" customWidth="1"/>
    <col min="13059" max="13059" width="10.5703125" style="24" customWidth="1"/>
    <col min="13060" max="13060" width="15.5703125" style="24" customWidth="1"/>
    <col min="13061" max="13061" width="11.5703125" style="24" customWidth="1"/>
    <col min="13062" max="13062" width="8.5703125" style="24" customWidth="1"/>
    <col min="13063" max="13063" width="15.5703125" style="24" customWidth="1"/>
    <col min="13064" max="13064" width="11.5703125" style="24" customWidth="1"/>
    <col min="13065" max="13066" width="13.5703125" style="24" customWidth="1"/>
    <col min="13067" max="13068" width="12.5703125" style="24" customWidth="1"/>
    <col min="13069" max="13069" width="11.7109375" style="24" customWidth="1"/>
    <col min="13070" max="13070" width="18.5703125" style="24" customWidth="1"/>
    <col min="13071" max="13071" width="13.5703125" style="24" customWidth="1"/>
    <col min="13072" max="13072" width="17.5703125" style="24" customWidth="1"/>
    <col min="13073" max="13073" width="14" style="24" customWidth="1"/>
    <col min="13074" max="13074" width="17" style="24" customWidth="1"/>
    <col min="13075" max="13075" width="17.5703125" style="24" customWidth="1"/>
    <col min="13076" max="13076" width="15.85546875" style="24" customWidth="1"/>
    <col min="13077" max="13077" width="11.5703125" style="24" customWidth="1"/>
    <col min="13078" max="13078" width="8.7109375" style="24"/>
    <col min="13079" max="13079" width="9.5703125" style="24" customWidth="1"/>
    <col min="13080" max="13312" width="8.7109375" style="24"/>
    <col min="13313" max="13313" width="6.5703125" style="24" customWidth="1"/>
    <col min="13314" max="13314" width="13.5703125" style="24" customWidth="1"/>
    <col min="13315" max="13315" width="10.5703125" style="24" customWidth="1"/>
    <col min="13316" max="13316" width="15.5703125" style="24" customWidth="1"/>
    <col min="13317" max="13317" width="11.5703125" style="24" customWidth="1"/>
    <col min="13318" max="13318" width="8.5703125" style="24" customWidth="1"/>
    <col min="13319" max="13319" width="15.5703125" style="24" customWidth="1"/>
    <col min="13320" max="13320" width="11.5703125" style="24" customWidth="1"/>
    <col min="13321" max="13322" width="13.5703125" style="24" customWidth="1"/>
    <col min="13323" max="13324" width="12.5703125" style="24" customWidth="1"/>
    <col min="13325" max="13325" width="11.7109375" style="24" customWidth="1"/>
    <col min="13326" max="13326" width="18.5703125" style="24" customWidth="1"/>
    <col min="13327" max="13327" width="13.5703125" style="24" customWidth="1"/>
    <col min="13328" max="13328" width="17.5703125" style="24" customWidth="1"/>
    <col min="13329" max="13329" width="14" style="24" customWidth="1"/>
    <col min="13330" max="13330" width="17" style="24" customWidth="1"/>
    <col min="13331" max="13331" width="17.5703125" style="24" customWidth="1"/>
    <col min="13332" max="13332" width="15.85546875" style="24" customWidth="1"/>
    <col min="13333" max="13333" width="11.5703125" style="24" customWidth="1"/>
    <col min="13334" max="13334" width="8.7109375" style="24"/>
    <col min="13335" max="13335" width="9.5703125" style="24" customWidth="1"/>
    <col min="13336" max="13568" width="8.7109375" style="24"/>
    <col min="13569" max="13569" width="6.5703125" style="24" customWidth="1"/>
    <col min="13570" max="13570" width="13.5703125" style="24" customWidth="1"/>
    <col min="13571" max="13571" width="10.5703125" style="24" customWidth="1"/>
    <col min="13572" max="13572" width="15.5703125" style="24" customWidth="1"/>
    <col min="13573" max="13573" width="11.5703125" style="24" customWidth="1"/>
    <col min="13574" max="13574" width="8.5703125" style="24" customWidth="1"/>
    <col min="13575" max="13575" width="15.5703125" style="24" customWidth="1"/>
    <col min="13576" max="13576" width="11.5703125" style="24" customWidth="1"/>
    <col min="13577" max="13578" width="13.5703125" style="24" customWidth="1"/>
    <col min="13579" max="13580" width="12.5703125" style="24" customWidth="1"/>
    <col min="13581" max="13581" width="11.7109375" style="24" customWidth="1"/>
    <col min="13582" max="13582" width="18.5703125" style="24" customWidth="1"/>
    <col min="13583" max="13583" width="13.5703125" style="24" customWidth="1"/>
    <col min="13584" max="13584" width="17.5703125" style="24" customWidth="1"/>
    <col min="13585" max="13585" width="14" style="24" customWidth="1"/>
    <col min="13586" max="13586" width="17" style="24" customWidth="1"/>
    <col min="13587" max="13587" width="17.5703125" style="24" customWidth="1"/>
    <col min="13588" max="13588" width="15.85546875" style="24" customWidth="1"/>
    <col min="13589" max="13589" width="11.5703125" style="24" customWidth="1"/>
    <col min="13590" max="13590" width="8.7109375" style="24"/>
    <col min="13591" max="13591" width="9.5703125" style="24" customWidth="1"/>
    <col min="13592" max="13824" width="8.7109375" style="24"/>
    <col min="13825" max="13825" width="6.5703125" style="24" customWidth="1"/>
    <col min="13826" max="13826" width="13.5703125" style="24" customWidth="1"/>
    <col min="13827" max="13827" width="10.5703125" style="24" customWidth="1"/>
    <col min="13828" max="13828" width="15.5703125" style="24" customWidth="1"/>
    <col min="13829" max="13829" width="11.5703125" style="24" customWidth="1"/>
    <col min="13830" max="13830" width="8.5703125" style="24" customWidth="1"/>
    <col min="13831" max="13831" width="15.5703125" style="24" customWidth="1"/>
    <col min="13832" max="13832" width="11.5703125" style="24" customWidth="1"/>
    <col min="13833" max="13834" width="13.5703125" style="24" customWidth="1"/>
    <col min="13835" max="13836" width="12.5703125" style="24" customWidth="1"/>
    <col min="13837" max="13837" width="11.7109375" style="24" customWidth="1"/>
    <col min="13838" max="13838" width="18.5703125" style="24" customWidth="1"/>
    <col min="13839" max="13839" width="13.5703125" style="24" customWidth="1"/>
    <col min="13840" max="13840" width="17.5703125" style="24" customWidth="1"/>
    <col min="13841" max="13841" width="14" style="24" customWidth="1"/>
    <col min="13842" max="13842" width="17" style="24" customWidth="1"/>
    <col min="13843" max="13843" width="17.5703125" style="24" customWidth="1"/>
    <col min="13844" max="13844" width="15.85546875" style="24" customWidth="1"/>
    <col min="13845" max="13845" width="11.5703125" style="24" customWidth="1"/>
    <col min="13846" max="13846" width="8.7109375" style="24"/>
    <col min="13847" max="13847" width="9.5703125" style="24" customWidth="1"/>
    <col min="13848" max="14080" width="8.7109375" style="24"/>
    <col min="14081" max="14081" width="6.5703125" style="24" customWidth="1"/>
    <col min="14082" max="14082" width="13.5703125" style="24" customWidth="1"/>
    <col min="14083" max="14083" width="10.5703125" style="24" customWidth="1"/>
    <col min="14084" max="14084" width="15.5703125" style="24" customWidth="1"/>
    <col min="14085" max="14085" width="11.5703125" style="24" customWidth="1"/>
    <col min="14086" max="14086" width="8.5703125" style="24" customWidth="1"/>
    <col min="14087" max="14087" width="15.5703125" style="24" customWidth="1"/>
    <col min="14088" max="14088" width="11.5703125" style="24" customWidth="1"/>
    <col min="14089" max="14090" width="13.5703125" style="24" customWidth="1"/>
    <col min="14091" max="14092" width="12.5703125" style="24" customWidth="1"/>
    <col min="14093" max="14093" width="11.7109375" style="24" customWidth="1"/>
    <col min="14094" max="14094" width="18.5703125" style="24" customWidth="1"/>
    <col min="14095" max="14095" width="13.5703125" style="24" customWidth="1"/>
    <col min="14096" max="14096" width="17.5703125" style="24" customWidth="1"/>
    <col min="14097" max="14097" width="14" style="24" customWidth="1"/>
    <col min="14098" max="14098" width="17" style="24" customWidth="1"/>
    <col min="14099" max="14099" width="17.5703125" style="24" customWidth="1"/>
    <col min="14100" max="14100" width="15.85546875" style="24" customWidth="1"/>
    <col min="14101" max="14101" width="11.5703125" style="24" customWidth="1"/>
    <col min="14102" max="14102" width="8.7109375" style="24"/>
    <col min="14103" max="14103" width="9.5703125" style="24" customWidth="1"/>
    <col min="14104" max="14336" width="8.7109375" style="24"/>
    <col min="14337" max="14337" width="6.5703125" style="24" customWidth="1"/>
    <col min="14338" max="14338" width="13.5703125" style="24" customWidth="1"/>
    <col min="14339" max="14339" width="10.5703125" style="24" customWidth="1"/>
    <col min="14340" max="14340" width="15.5703125" style="24" customWidth="1"/>
    <col min="14341" max="14341" width="11.5703125" style="24" customWidth="1"/>
    <col min="14342" max="14342" width="8.5703125" style="24" customWidth="1"/>
    <col min="14343" max="14343" width="15.5703125" style="24" customWidth="1"/>
    <col min="14344" max="14344" width="11.5703125" style="24" customWidth="1"/>
    <col min="14345" max="14346" width="13.5703125" style="24" customWidth="1"/>
    <col min="14347" max="14348" width="12.5703125" style="24" customWidth="1"/>
    <col min="14349" max="14349" width="11.7109375" style="24" customWidth="1"/>
    <col min="14350" max="14350" width="18.5703125" style="24" customWidth="1"/>
    <col min="14351" max="14351" width="13.5703125" style="24" customWidth="1"/>
    <col min="14352" max="14352" width="17.5703125" style="24" customWidth="1"/>
    <col min="14353" max="14353" width="14" style="24" customWidth="1"/>
    <col min="14354" max="14354" width="17" style="24" customWidth="1"/>
    <col min="14355" max="14355" width="17.5703125" style="24" customWidth="1"/>
    <col min="14356" max="14356" width="15.85546875" style="24" customWidth="1"/>
    <col min="14357" max="14357" width="11.5703125" style="24" customWidth="1"/>
    <col min="14358" max="14358" width="8.7109375" style="24"/>
    <col min="14359" max="14359" width="9.5703125" style="24" customWidth="1"/>
    <col min="14360" max="14592" width="8.7109375" style="24"/>
    <col min="14593" max="14593" width="6.5703125" style="24" customWidth="1"/>
    <col min="14594" max="14594" width="13.5703125" style="24" customWidth="1"/>
    <col min="14595" max="14595" width="10.5703125" style="24" customWidth="1"/>
    <col min="14596" max="14596" width="15.5703125" style="24" customWidth="1"/>
    <col min="14597" max="14597" width="11.5703125" style="24" customWidth="1"/>
    <col min="14598" max="14598" width="8.5703125" style="24" customWidth="1"/>
    <col min="14599" max="14599" width="15.5703125" style="24" customWidth="1"/>
    <col min="14600" max="14600" width="11.5703125" style="24" customWidth="1"/>
    <col min="14601" max="14602" width="13.5703125" style="24" customWidth="1"/>
    <col min="14603" max="14604" width="12.5703125" style="24" customWidth="1"/>
    <col min="14605" max="14605" width="11.7109375" style="24" customWidth="1"/>
    <col min="14606" max="14606" width="18.5703125" style="24" customWidth="1"/>
    <col min="14607" max="14607" width="13.5703125" style="24" customWidth="1"/>
    <col min="14608" max="14608" width="17.5703125" style="24" customWidth="1"/>
    <col min="14609" max="14609" width="14" style="24" customWidth="1"/>
    <col min="14610" max="14610" width="17" style="24" customWidth="1"/>
    <col min="14611" max="14611" width="17.5703125" style="24" customWidth="1"/>
    <col min="14612" max="14612" width="15.85546875" style="24" customWidth="1"/>
    <col min="14613" max="14613" width="11.5703125" style="24" customWidth="1"/>
    <col min="14614" max="14614" width="8.7109375" style="24"/>
    <col min="14615" max="14615" width="9.5703125" style="24" customWidth="1"/>
    <col min="14616" max="14848" width="8.7109375" style="24"/>
    <col min="14849" max="14849" width="6.5703125" style="24" customWidth="1"/>
    <col min="14850" max="14850" width="13.5703125" style="24" customWidth="1"/>
    <col min="14851" max="14851" width="10.5703125" style="24" customWidth="1"/>
    <col min="14852" max="14852" width="15.5703125" style="24" customWidth="1"/>
    <col min="14853" max="14853" width="11.5703125" style="24" customWidth="1"/>
    <col min="14854" max="14854" width="8.5703125" style="24" customWidth="1"/>
    <col min="14855" max="14855" width="15.5703125" style="24" customWidth="1"/>
    <col min="14856" max="14856" width="11.5703125" style="24" customWidth="1"/>
    <col min="14857" max="14858" width="13.5703125" style="24" customWidth="1"/>
    <col min="14859" max="14860" width="12.5703125" style="24" customWidth="1"/>
    <col min="14861" max="14861" width="11.7109375" style="24" customWidth="1"/>
    <col min="14862" max="14862" width="18.5703125" style="24" customWidth="1"/>
    <col min="14863" max="14863" width="13.5703125" style="24" customWidth="1"/>
    <col min="14864" max="14864" width="17.5703125" style="24" customWidth="1"/>
    <col min="14865" max="14865" width="14" style="24" customWidth="1"/>
    <col min="14866" max="14866" width="17" style="24" customWidth="1"/>
    <col min="14867" max="14867" width="17.5703125" style="24" customWidth="1"/>
    <col min="14868" max="14868" width="15.85546875" style="24" customWidth="1"/>
    <col min="14869" max="14869" width="11.5703125" style="24" customWidth="1"/>
    <col min="14870" max="14870" width="8.7109375" style="24"/>
    <col min="14871" max="14871" width="9.5703125" style="24" customWidth="1"/>
    <col min="14872" max="15104" width="8.7109375" style="24"/>
    <col min="15105" max="15105" width="6.5703125" style="24" customWidth="1"/>
    <col min="15106" max="15106" width="13.5703125" style="24" customWidth="1"/>
    <col min="15107" max="15107" width="10.5703125" style="24" customWidth="1"/>
    <col min="15108" max="15108" width="15.5703125" style="24" customWidth="1"/>
    <col min="15109" max="15109" width="11.5703125" style="24" customWidth="1"/>
    <col min="15110" max="15110" width="8.5703125" style="24" customWidth="1"/>
    <col min="15111" max="15111" width="15.5703125" style="24" customWidth="1"/>
    <col min="15112" max="15112" width="11.5703125" style="24" customWidth="1"/>
    <col min="15113" max="15114" width="13.5703125" style="24" customWidth="1"/>
    <col min="15115" max="15116" width="12.5703125" style="24" customWidth="1"/>
    <col min="15117" max="15117" width="11.7109375" style="24" customWidth="1"/>
    <col min="15118" max="15118" width="18.5703125" style="24" customWidth="1"/>
    <col min="15119" max="15119" width="13.5703125" style="24" customWidth="1"/>
    <col min="15120" max="15120" width="17.5703125" style="24" customWidth="1"/>
    <col min="15121" max="15121" width="14" style="24" customWidth="1"/>
    <col min="15122" max="15122" width="17" style="24" customWidth="1"/>
    <col min="15123" max="15123" width="17.5703125" style="24" customWidth="1"/>
    <col min="15124" max="15124" width="15.85546875" style="24" customWidth="1"/>
    <col min="15125" max="15125" width="11.5703125" style="24" customWidth="1"/>
    <col min="15126" max="15126" width="8.7109375" style="24"/>
    <col min="15127" max="15127" width="9.5703125" style="24" customWidth="1"/>
    <col min="15128" max="15360" width="8.7109375" style="24"/>
    <col min="15361" max="15361" width="6.5703125" style="24" customWidth="1"/>
    <col min="15362" max="15362" width="13.5703125" style="24" customWidth="1"/>
    <col min="15363" max="15363" width="10.5703125" style="24" customWidth="1"/>
    <col min="15364" max="15364" width="15.5703125" style="24" customWidth="1"/>
    <col min="15365" max="15365" width="11.5703125" style="24" customWidth="1"/>
    <col min="15366" max="15366" width="8.5703125" style="24" customWidth="1"/>
    <col min="15367" max="15367" width="15.5703125" style="24" customWidth="1"/>
    <col min="15368" max="15368" width="11.5703125" style="24" customWidth="1"/>
    <col min="15369" max="15370" width="13.5703125" style="24" customWidth="1"/>
    <col min="15371" max="15372" width="12.5703125" style="24" customWidth="1"/>
    <col min="15373" max="15373" width="11.7109375" style="24" customWidth="1"/>
    <col min="15374" max="15374" width="18.5703125" style="24" customWidth="1"/>
    <col min="15375" max="15375" width="13.5703125" style="24" customWidth="1"/>
    <col min="15376" max="15376" width="17.5703125" style="24" customWidth="1"/>
    <col min="15377" max="15377" width="14" style="24" customWidth="1"/>
    <col min="15378" max="15378" width="17" style="24" customWidth="1"/>
    <col min="15379" max="15379" width="17.5703125" style="24" customWidth="1"/>
    <col min="15380" max="15380" width="15.85546875" style="24" customWidth="1"/>
    <col min="15381" max="15381" width="11.5703125" style="24" customWidth="1"/>
    <col min="15382" max="15382" width="8.7109375" style="24"/>
    <col min="15383" max="15383" width="9.5703125" style="24" customWidth="1"/>
    <col min="15384" max="15616" width="8.7109375" style="24"/>
    <col min="15617" max="15617" width="6.5703125" style="24" customWidth="1"/>
    <col min="15618" max="15618" width="13.5703125" style="24" customWidth="1"/>
    <col min="15619" max="15619" width="10.5703125" style="24" customWidth="1"/>
    <col min="15620" max="15620" width="15.5703125" style="24" customWidth="1"/>
    <col min="15621" max="15621" width="11.5703125" style="24" customWidth="1"/>
    <col min="15622" max="15622" width="8.5703125" style="24" customWidth="1"/>
    <col min="15623" max="15623" width="15.5703125" style="24" customWidth="1"/>
    <col min="15624" max="15624" width="11.5703125" style="24" customWidth="1"/>
    <col min="15625" max="15626" width="13.5703125" style="24" customWidth="1"/>
    <col min="15627" max="15628" width="12.5703125" style="24" customWidth="1"/>
    <col min="15629" max="15629" width="11.7109375" style="24" customWidth="1"/>
    <col min="15630" max="15630" width="18.5703125" style="24" customWidth="1"/>
    <col min="15631" max="15631" width="13.5703125" style="24" customWidth="1"/>
    <col min="15632" max="15632" width="17.5703125" style="24" customWidth="1"/>
    <col min="15633" max="15633" width="14" style="24" customWidth="1"/>
    <col min="15634" max="15634" width="17" style="24" customWidth="1"/>
    <col min="15635" max="15635" width="17.5703125" style="24" customWidth="1"/>
    <col min="15636" max="15636" width="15.85546875" style="24" customWidth="1"/>
    <col min="15637" max="15637" width="11.5703125" style="24" customWidth="1"/>
    <col min="15638" max="15638" width="8.7109375" style="24"/>
    <col min="15639" max="15639" width="9.5703125" style="24" customWidth="1"/>
    <col min="15640" max="15872" width="8.7109375" style="24"/>
    <col min="15873" max="15873" width="6.5703125" style="24" customWidth="1"/>
    <col min="15874" max="15874" width="13.5703125" style="24" customWidth="1"/>
    <col min="15875" max="15875" width="10.5703125" style="24" customWidth="1"/>
    <col min="15876" max="15876" width="15.5703125" style="24" customWidth="1"/>
    <col min="15877" max="15877" width="11.5703125" style="24" customWidth="1"/>
    <col min="15878" max="15878" width="8.5703125" style="24" customWidth="1"/>
    <col min="15879" max="15879" width="15.5703125" style="24" customWidth="1"/>
    <col min="15880" max="15880" width="11.5703125" style="24" customWidth="1"/>
    <col min="15881" max="15882" width="13.5703125" style="24" customWidth="1"/>
    <col min="15883" max="15884" width="12.5703125" style="24" customWidth="1"/>
    <col min="15885" max="15885" width="11.7109375" style="24" customWidth="1"/>
    <col min="15886" max="15886" width="18.5703125" style="24" customWidth="1"/>
    <col min="15887" max="15887" width="13.5703125" style="24" customWidth="1"/>
    <col min="15888" max="15888" width="17.5703125" style="24" customWidth="1"/>
    <col min="15889" max="15889" width="14" style="24" customWidth="1"/>
    <col min="15890" max="15890" width="17" style="24" customWidth="1"/>
    <col min="15891" max="15891" width="17.5703125" style="24" customWidth="1"/>
    <col min="15892" max="15892" width="15.85546875" style="24" customWidth="1"/>
    <col min="15893" max="15893" width="11.5703125" style="24" customWidth="1"/>
    <col min="15894" max="15894" width="8.7109375" style="24"/>
    <col min="15895" max="15895" width="9.5703125" style="24" customWidth="1"/>
    <col min="15896" max="16128" width="8.7109375" style="24"/>
    <col min="16129" max="16129" width="6.5703125" style="24" customWidth="1"/>
    <col min="16130" max="16130" width="13.5703125" style="24" customWidth="1"/>
    <col min="16131" max="16131" width="10.5703125" style="24" customWidth="1"/>
    <col min="16132" max="16132" width="15.5703125" style="24" customWidth="1"/>
    <col min="16133" max="16133" width="11.5703125" style="24" customWidth="1"/>
    <col min="16134" max="16134" width="8.5703125" style="24" customWidth="1"/>
    <col min="16135" max="16135" width="15.5703125" style="24" customWidth="1"/>
    <col min="16136" max="16136" width="11.5703125" style="24" customWidth="1"/>
    <col min="16137" max="16138" width="13.5703125" style="24" customWidth="1"/>
    <col min="16139" max="16140" width="12.5703125" style="24" customWidth="1"/>
    <col min="16141" max="16141" width="11.7109375" style="24" customWidth="1"/>
    <col min="16142" max="16142" width="18.5703125" style="24" customWidth="1"/>
    <col min="16143" max="16143" width="13.5703125" style="24" customWidth="1"/>
    <col min="16144" max="16144" width="17.5703125" style="24" customWidth="1"/>
    <col min="16145" max="16145" width="14" style="24" customWidth="1"/>
    <col min="16146" max="16146" width="17" style="24" customWidth="1"/>
    <col min="16147" max="16147" width="17.5703125" style="24" customWidth="1"/>
    <col min="16148" max="16148" width="15.85546875" style="24" customWidth="1"/>
    <col min="16149" max="16149" width="11.5703125" style="24" customWidth="1"/>
    <col min="16150" max="16150" width="8.7109375" style="24"/>
    <col min="16151" max="16151" width="9.5703125" style="24" customWidth="1"/>
    <col min="16152" max="16384" width="8.7109375" style="24"/>
  </cols>
  <sheetData>
    <row r="1" spans="1:256" ht="33" customHeight="1" x14ac:dyDescent="0.2">
      <c r="A1" s="236" t="s">
        <v>6904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256" ht="15.75" thickBot="1" x14ac:dyDescent="0.3">
      <c r="B2" s="56"/>
      <c r="C2" s="57"/>
      <c r="D2" s="58"/>
      <c r="E2" s="59"/>
      <c r="F2" s="56"/>
      <c r="G2" s="59"/>
      <c r="H2" s="56"/>
      <c r="I2" s="56"/>
      <c r="J2" s="56"/>
      <c r="K2" s="60"/>
      <c r="L2" s="61"/>
      <c r="M2" s="62"/>
      <c r="N2" s="63"/>
      <c r="O2" s="62"/>
      <c r="P2" s="62"/>
      <c r="Q2" s="62"/>
    </row>
    <row r="3" spans="1:256" ht="39.6" customHeight="1" thickBot="1" x14ac:dyDescent="0.25">
      <c r="A3" s="235" t="s">
        <v>69</v>
      </c>
      <c r="B3" s="235" t="s">
        <v>5337</v>
      </c>
      <c r="C3" s="235"/>
      <c r="D3" s="235"/>
      <c r="E3" s="235"/>
      <c r="F3" s="235"/>
      <c r="G3" s="235"/>
      <c r="H3" s="237" t="s">
        <v>5338</v>
      </c>
      <c r="I3" s="237"/>
      <c r="J3" s="237"/>
      <c r="K3" s="237"/>
      <c r="L3" s="237"/>
      <c r="M3" s="237"/>
      <c r="N3" s="237"/>
      <c r="O3" s="237"/>
      <c r="P3" s="237"/>
      <c r="Q3" s="237"/>
      <c r="R3" s="235" t="s">
        <v>5339</v>
      </c>
      <c r="S3" s="235"/>
      <c r="T3" s="234" t="s">
        <v>5340</v>
      </c>
      <c r="U3" s="64"/>
      <c r="V3" s="65"/>
      <c r="W3" s="65"/>
      <c r="X3" s="65"/>
    </row>
    <row r="4" spans="1:256" ht="13.5" customHeight="1" thickBot="1" x14ac:dyDescent="0.25">
      <c r="A4" s="235"/>
      <c r="B4" s="235" t="s">
        <v>5341</v>
      </c>
      <c r="C4" s="235" t="s">
        <v>5342</v>
      </c>
      <c r="D4" s="235" t="s">
        <v>5343</v>
      </c>
      <c r="E4" s="235" t="s">
        <v>5344</v>
      </c>
      <c r="F4" s="235" t="s">
        <v>5345</v>
      </c>
      <c r="G4" s="235"/>
      <c r="H4" s="235" t="s">
        <v>5346</v>
      </c>
      <c r="I4" s="235" t="s">
        <v>5347</v>
      </c>
      <c r="J4" s="235" t="s">
        <v>5348</v>
      </c>
      <c r="K4" s="240" t="s">
        <v>5349</v>
      </c>
      <c r="L4" s="241" t="s">
        <v>5350</v>
      </c>
      <c r="M4" s="239" t="s">
        <v>5351</v>
      </c>
      <c r="N4" s="235" t="s">
        <v>5352</v>
      </c>
      <c r="O4" s="239" t="s">
        <v>5353</v>
      </c>
      <c r="P4" s="239" t="s">
        <v>5354</v>
      </c>
      <c r="Q4" s="235" t="s">
        <v>5355</v>
      </c>
      <c r="R4" s="235" t="s">
        <v>5356</v>
      </c>
      <c r="S4" s="235" t="s">
        <v>5357</v>
      </c>
      <c r="T4" s="234"/>
      <c r="U4" s="64"/>
      <c r="V4" s="65"/>
      <c r="W4" s="65"/>
      <c r="X4" s="65"/>
    </row>
    <row r="5" spans="1:256" ht="66.75" customHeight="1" thickBot="1" x14ac:dyDescent="0.25">
      <c r="A5" s="235"/>
      <c r="B5" s="235"/>
      <c r="C5" s="235"/>
      <c r="D5" s="235"/>
      <c r="E5" s="235"/>
      <c r="F5" s="66" t="s">
        <v>5358</v>
      </c>
      <c r="G5" s="66" t="s">
        <v>5359</v>
      </c>
      <c r="H5" s="235"/>
      <c r="I5" s="235"/>
      <c r="J5" s="235"/>
      <c r="K5" s="240"/>
      <c r="L5" s="241"/>
      <c r="M5" s="239"/>
      <c r="N5" s="235"/>
      <c r="O5" s="239"/>
      <c r="P5" s="239"/>
      <c r="Q5" s="235"/>
      <c r="R5" s="235"/>
      <c r="S5" s="235"/>
      <c r="T5" s="234"/>
      <c r="U5" s="64"/>
      <c r="V5" s="65"/>
      <c r="W5" s="65"/>
      <c r="X5" s="65"/>
    </row>
    <row r="6" spans="1:256" ht="13.5" thickBot="1" x14ac:dyDescent="0.25">
      <c r="A6" s="67"/>
      <c r="B6" s="68"/>
      <c r="C6" s="68"/>
      <c r="D6" s="68"/>
      <c r="E6" s="68"/>
      <c r="F6" s="68"/>
      <c r="G6" s="68"/>
      <c r="H6" s="68"/>
      <c r="I6" s="68"/>
      <c r="J6" s="68"/>
      <c r="K6" s="69"/>
      <c r="L6" s="69"/>
      <c r="M6" s="70"/>
      <c r="N6" s="67"/>
      <c r="O6" s="71"/>
      <c r="P6" s="71"/>
      <c r="Q6" s="68"/>
      <c r="R6" s="67"/>
      <c r="S6" s="72"/>
      <c r="T6" s="73"/>
      <c r="U6" s="64"/>
      <c r="V6" s="65"/>
      <c r="W6" s="65"/>
      <c r="X6" s="65"/>
    </row>
    <row r="7" spans="1:256" ht="18.75" customHeight="1" x14ac:dyDescent="0.2">
      <c r="A7" s="242" t="s">
        <v>5360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74"/>
      <c r="U7" s="64"/>
      <c r="V7" s="65"/>
      <c r="W7" s="65"/>
      <c r="X7" s="65"/>
    </row>
    <row r="8" spans="1:256" ht="15" x14ac:dyDescent="0.25">
      <c r="A8" s="75">
        <v>1</v>
      </c>
      <c r="B8" s="76">
        <v>41648</v>
      </c>
      <c r="C8" s="77" t="s">
        <v>5361</v>
      </c>
      <c r="D8" s="77" t="s">
        <v>5362</v>
      </c>
      <c r="E8" s="78">
        <v>10</v>
      </c>
      <c r="F8" s="78"/>
      <c r="G8" s="79" t="s">
        <v>5363</v>
      </c>
      <c r="H8" s="79" t="s">
        <v>5364</v>
      </c>
      <c r="I8" s="79" t="s">
        <v>5365</v>
      </c>
      <c r="J8" s="76">
        <v>41649</v>
      </c>
      <c r="K8" s="80">
        <v>41654</v>
      </c>
      <c r="L8" s="81">
        <v>10</v>
      </c>
      <c r="M8" s="82">
        <v>550</v>
      </c>
      <c r="N8" s="76">
        <v>41776</v>
      </c>
      <c r="O8" s="83">
        <v>41661</v>
      </c>
      <c r="P8" s="83">
        <v>41667</v>
      </c>
      <c r="Q8" s="84">
        <f>E8</f>
        <v>10</v>
      </c>
      <c r="R8" s="85">
        <v>41666</v>
      </c>
      <c r="S8" s="85">
        <v>41666</v>
      </c>
      <c r="T8" s="86"/>
      <c r="U8" s="87"/>
      <c r="V8" s="88"/>
      <c r="W8" s="89"/>
      <c r="X8" s="89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x14ac:dyDescent="0.25">
      <c r="A9" s="75">
        <f t="shared" ref="A9:A72" si="0">1+A8</f>
        <v>2</v>
      </c>
      <c r="B9" s="90">
        <v>41654</v>
      </c>
      <c r="C9" s="77" t="s">
        <v>5366</v>
      </c>
      <c r="D9" s="77" t="s">
        <v>5367</v>
      </c>
      <c r="E9" s="78">
        <v>5</v>
      </c>
      <c r="F9" s="78"/>
      <c r="G9" s="91" t="s">
        <v>5363</v>
      </c>
      <c r="H9" s="91" t="s">
        <v>5368</v>
      </c>
      <c r="I9" s="92" t="s">
        <v>5369</v>
      </c>
      <c r="J9" s="90">
        <v>41654</v>
      </c>
      <c r="K9" s="80">
        <v>41654</v>
      </c>
      <c r="L9" s="81">
        <v>5</v>
      </c>
      <c r="M9" s="82">
        <v>550</v>
      </c>
      <c r="N9" s="76">
        <v>41776</v>
      </c>
      <c r="O9" s="83">
        <v>41771</v>
      </c>
      <c r="P9" s="83">
        <v>41899</v>
      </c>
      <c r="Q9" s="84">
        <f>E9</f>
        <v>5</v>
      </c>
      <c r="R9" s="85">
        <v>41898</v>
      </c>
      <c r="S9" s="85">
        <v>41898</v>
      </c>
      <c r="T9" s="86"/>
      <c r="U9" s="93"/>
      <c r="V9" s="94"/>
      <c r="W9" s="89"/>
      <c r="X9" s="8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 x14ac:dyDescent="0.25">
      <c r="A10" s="75">
        <f t="shared" si="0"/>
        <v>3</v>
      </c>
      <c r="B10" s="83">
        <v>41668</v>
      </c>
      <c r="C10" s="77" t="s">
        <v>5370</v>
      </c>
      <c r="D10" s="77" t="s">
        <v>5371</v>
      </c>
      <c r="E10" s="78">
        <v>30</v>
      </c>
      <c r="F10" s="78"/>
      <c r="G10" s="91" t="s">
        <v>5363</v>
      </c>
      <c r="H10" s="91" t="s">
        <v>5364</v>
      </c>
      <c r="I10" s="79" t="s">
        <v>5372</v>
      </c>
      <c r="J10" s="76">
        <v>41673</v>
      </c>
      <c r="K10" s="80">
        <v>41711</v>
      </c>
      <c r="L10" s="81">
        <v>30</v>
      </c>
      <c r="M10" s="82">
        <v>3491.5</v>
      </c>
      <c r="N10" s="76">
        <v>41833</v>
      </c>
      <c r="O10" s="83">
        <v>41779</v>
      </c>
      <c r="P10" s="83" t="s">
        <v>5363</v>
      </c>
      <c r="Q10" s="75" t="s">
        <v>5363</v>
      </c>
      <c r="R10" s="75" t="s">
        <v>5363</v>
      </c>
      <c r="S10" s="75" t="s">
        <v>5363</v>
      </c>
      <c r="T10" s="86"/>
      <c r="U10" s="93"/>
      <c r="V10" s="94"/>
      <c r="W10" s="89"/>
      <c r="X10" s="89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x14ac:dyDescent="0.25">
      <c r="A11" s="75">
        <f t="shared" si="0"/>
        <v>4</v>
      </c>
      <c r="B11" s="83">
        <v>41688</v>
      </c>
      <c r="C11" s="77" t="s">
        <v>5373</v>
      </c>
      <c r="D11" s="77" t="s">
        <v>5374</v>
      </c>
      <c r="E11" s="95">
        <v>17.3</v>
      </c>
      <c r="F11" s="95"/>
      <c r="G11" s="91" t="s">
        <v>5363</v>
      </c>
      <c r="H11" s="91" t="s">
        <v>5364</v>
      </c>
      <c r="I11" s="92" t="s">
        <v>5375</v>
      </c>
      <c r="J11" s="90">
        <v>41696</v>
      </c>
      <c r="K11" s="80">
        <v>41698</v>
      </c>
      <c r="L11" s="96">
        <v>17.3</v>
      </c>
      <c r="M11" s="82">
        <v>2013.43</v>
      </c>
      <c r="N11" s="76">
        <v>41820</v>
      </c>
      <c r="O11" s="83">
        <v>41809</v>
      </c>
      <c r="P11" s="83">
        <v>41835</v>
      </c>
      <c r="Q11" s="97">
        <f>E11</f>
        <v>17.3</v>
      </c>
      <c r="R11" s="85">
        <v>41834</v>
      </c>
      <c r="S11" s="85">
        <v>41834</v>
      </c>
      <c r="T11" s="86"/>
      <c r="U11" s="93"/>
      <c r="V11" s="88"/>
      <c r="W11" s="89"/>
      <c r="X11" s="89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x14ac:dyDescent="0.25">
      <c r="A12" s="75">
        <f t="shared" si="0"/>
        <v>5</v>
      </c>
      <c r="B12" s="83">
        <v>41695</v>
      </c>
      <c r="C12" s="77" t="s">
        <v>5376</v>
      </c>
      <c r="D12" s="77" t="s">
        <v>5374</v>
      </c>
      <c r="E12" s="78">
        <v>8</v>
      </c>
      <c r="F12" s="78"/>
      <c r="G12" s="91" t="s">
        <v>5363</v>
      </c>
      <c r="H12" s="91" t="s">
        <v>5368</v>
      </c>
      <c r="I12" s="79" t="s">
        <v>5377</v>
      </c>
      <c r="J12" s="76">
        <v>41701</v>
      </c>
      <c r="K12" s="80">
        <v>41756</v>
      </c>
      <c r="L12" s="81">
        <v>8</v>
      </c>
      <c r="M12" s="82">
        <v>550</v>
      </c>
      <c r="N12" s="76">
        <v>41878</v>
      </c>
      <c r="O12" s="83">
        <v>41744</v>
      </c>
      <c r="P12" s="83">
        <v>41759</v>
      </c>
      <c r="Q12" s="84">
        <f>E12</f>
        <v>8</v>
      </c>
      <c r="R12" s="85">
        <v>41757</v>
      </c>
      <c r="S12" s="85">
        <v>41757</v>
      </c>
      <c r="T12" s="86"/>
      <c r="U12" s="93"/>
      <c r="V12" s="98"/>
      <c r="W12" s="89"/>
      <c r="X12" s="89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 x14ac:dyDescent="0.25">
      <c r="A13" s="75">
        <f t="shared" si="0"/>
        <v>6</v>
      </c>
      <c r="B13" s="83">
        <v>41697</v>
      </c>
      <c r="C13" s="77" t="s">
        <v>5378</v>
      </c>
      <c r="D13" s="77" t="s">
        <v>5379</v>
      </c>
      <c r="E13" s="95">
        <v>7.5</v>
      </c>
      <c r="F13" s="95"/>
      <c r="G13" s="91" t="s">
        <v>5363</v>
      </c>
      <c r="H13" s="91" t="s">
        <v>5364</v>
      </c>
      <c r="I13" s="92" t="s">
        <v>5380</v>
      </c>
      <c r="J13" s="90">
        <v>41717</v>
      </c>
      <c r="K13" s="80">
        <v>41729</v>
      </c>
      <c r="L13" s="96">
        <v>7.5</v>
      </c>
      <c r="M13" s="82">
        <v>550</v>
      </c>
      <c r="N13" s="76">
        <v>41851</v>
      </c>
      <c r="O13" s="83">
        <v>41749</v>
      </c>
      <c r="P13" s="83">
        <v>41754</v>
      </c>
      <c r="Q13" s="97">
        <f>E13</f>
        <v>7.5</v>
      </c>
      <c r="R13" s="85">
        <v>41754</v>
      </c>
      <c r="S13" s="85">
        <v>41754</v>
      </c>
      <c r="T13" s="86"/>
      <c r="U13" s="93"/>
      <c r="V13" s="88"/>
      <c r="W13" s="89"/>
      <c r="X13" s="89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 x14ac:dyDescent="0.25">
      <c r="A14" s="75">
        <f t="shared" si="0"/>
        <v>7</v>
      </c>
      <c r="B14" s="83">
        <v>41702</v>
      </c>
      <c r="C14" s="77" t="s">
        <v>5381</v>
      </c>
      <c r="D14" s="77" t="s">
        <v>5382</v>
      </c>
      <c r="E14" s="78">
        <v>10</v>
      </c>
      <c r="F14" s="78"/>
      <c r="G14" s="91" t="s">
        <v>5363</v>
      </c>
      <c r="H14" s="91" t="s">
        <v>5368</v>
      </c>
      <c r="I14" s="92" t="s">
        <v>5383</v>
      </c>
      <c r="J14" s="90">
        <v>41696</v>
      </c>
      <c r="K14" s="80">
        <v>41701</v>
      </c>
      <c r="L14" s="81">
        <v>10</v>
      </c>
      <c r="M14" s="82">
        <v>550</v>
      </c>
      <c r="N14" s="76">
        <v>41823</v>
      </c>
      <c r="O14" s="83">
        <v>41698</v>
      </c>
      <c r="P14" s="83">
        <v>41712</v>
      </c>
      <c r="Q14" s="84">
        <f>E14</f>
        <v>10</v>
      </c>
      <c r="R14" s="85">
        <v>41710</v>
      </c>
      <c r="S14" s="85">
        <v>41710</v>
      </c>
      <c r="T14" s="86"/>
      <c r="U14" s="93"/>
      <c r="V14" s="88"/>
      <c r="W14" s="89"/>
      <c r="X14" s="89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10" customFormat="1" ht="15" x14ac:dyDescent="0.25">
      <c r="A15" s="99">
        <f t="shared" si="0"/>
        <v>8</v>
      </c>
      <c r="B15" s="100">
        <v>41702</v>
      </c>
      <c r="C15" s="101" t="s">
        <v>5384</v>
      </c>
      <c r="D15" s="101" t="s">
        <v>5385</v>
      </c>
      <c r="E15" s="102">
        <v>2000</v>
      </c>
      <c r="F15" s="102"/>
      <c r="G15" s="99" t="s">
        <v>5363</v>
      </c>
      <c r="H15" s="99" t="s">
        <v>5364</v>
      </c>
      <c r="I15" s="92" t="s">
        <v>5386</v>
      </c>
      <c r="J15" s="90">
        <v>41817</v>
      </c>
      <c r="K15" s="103">
        <v>41858</v>
      </c>
      <c r="L15" s="104">
        <v>2000</v>
      </c>
      <c r="M15" s="105">
        <v>247139.20000000001</v>
      </c>
      <c r="N15" s="106">
        <v>42588</v>
      </c>
      <c r="O15" s="100">
        <v>42160</v>
      </c>
      <c r="P15" s="100">
        <v>42342</v>
      </c>
      <c r="Q15" s="102">
        <v>2000</v>
      </c>
      <c r="R15" s="100">
        <v>42269</v>
      </c>
      <c r="S15" s="100">
        <v>42342</v>
      </c>
      <c r="T15" s="86"/>
      <c r="U15" s="107"/>
      <c r="V15" s="108"/>
      <c r="W15" s="109"/>
      <c r="X15" s="109"/>
    </row>
    <row r="16" spans="1:256" ht="15" x14ac:dyDescent="0.25">
      <c r="A16" s="75">
        <f t="shared" si="0"/>
        <v>9</v>
      </c>
      <c r="B16" s="83">
        <v>41715</v>
      </c>
      <c r="C16" s="77" t="s">
        <v>5387</v>
      </c>
      <c r="D16" s="77" t="s">
        <v>5388</v>
      </c>
      <c r="E16" s="78">
        <v>5</v>
      </c>
      <c r="F16" s="78"/>
      <c r="G16" s="91" t="s">
        <v>5363</v>
      </c>
      <c r="H16" s="91" t="s">
        <v>5368</v>
      </c>
      <c r="I16" s="92" t="s">
        <v>5389</v>
      </c>
      <c r="J16" s="90">
        <v>41717</v>
      </c>
      <c r="K16" s="80">
        <v>41722</v>
      </c>
      <c r="L16" s="81">
        <v>5</v>
      </c>
      <c r="M16" s="82">
        <v>550</v>
      </c>
      <c r="N16" s="76">
        <v>41844</v>
      </c>
      <c r="O16" s="83">
        <v>41784</v>
      </c>
      <c r="P16" s="83">
        <v>41802</v>
      </c>
      <c r="Q16" s="84">
        <f>E16</f>
        <v>5</v>
      </c>
      <c r="R16" s="85">
        <v>41801</v>
      </c>
      <c r="S16" s="85">
        <v>41801</v>
      </c>
      <c r="T16" s="86"/>
      <c r="U16" s="93"/>
      <c r="V16" s="94"/>
      <c r="W16" s="89"/>
      <c r="X16" s="89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 x14ac:dyDescent="0.25">
      <c r="A17" s="75">
        <f t="shared" si="0"/>
        <v>10</v>
      </c>
      <c r="B17" s="83">
        <v>41723</v>
      </c>
      <c r="C17" s="77" t="s">
        <v>5390</v>
      </c>
      <c r="D17" s="77" t="s">
        <v>5391</v>
      </c>
      <c r="E17" s="78">
        <v>10</v>
      </c>
      <c r="F17" s="78"/>
      <c r="G17" s="91" t="s">
        <v>5363</v>
      </c>
      <c r="H17" s="91" t="s">
        <v>5364</v>
      </c>
      <c r="I17" s="92" t="s">
        <v>5392</v>
      </c>
      <c r="J17" s="90">
        <v>41724</v>
      </c>
      <c r="K17" s="80">
        <v>41725</v>
      </c>
      <c r="L17" s="81">
        <v>10</v>
      </c>
      <c r="M17" s="82">
        <v>1163.83</v>
      </c>
      <c r="N17" s="76">
        <v>41847</v>
      </c>
      <c r="O17" s="83">
        <v>41718</v>
      </c>
      <c r="P17" s="83">
        <v>41748</v>
      </c>
      <c r="Q17" s="84">
        <f>E17</f>
        <v>10</v>
      </c>
      <c r="R17" s="85">
        <v>41747</v>
      </c>
      <c r="S17" s="85">
        <v>41747</v>
      </c>
      <c r="T17" s="86"/>
      <c r="U17" s="93"/>
      <c r="V17" s="88"/>
      <c r="W17" s="89"/>
      <c r="X17" s="89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x14ac:dyDescent="0.25">
      <c r="A18" s="75">
        <f t="shared" si="0"/>
        <v>11</v>
      </c>
      <c r="B18" s="83">
        <v>41725</v>
      </c>
      <c r="C18" s="77" t="s">
        <v>5393</v>
      </c>
      <c r="D18" s="77" t="s">
        <v>5394</v>
      </c>
      <c r="E18" s="78">
        <v>10</v>
      </c>
      <c r="F18" s="78"/>
      <c r="G18" s="91" t="s">
        <v>5363</v>
      </c>
      <c r="H18" s="91" t="s">
        <v>5364</v>
      </c>
      <c r="I18" s="92" t="s">
        <v>5395</v>
      </c>
      <c r="J18" s="90">
        <v>41730</v>
      </c>
      <c r="K18" s="80">
        <v>41752</v>
      </c>
      <c r="L18" s="81">
        <v>10</v>
      </c>
      <c r="M18" s="82">
        <v>550</v>
      </c>
      <c r="N18" s="76">
        <v>41874</v>
      </c>
      <c r="O18" s="83">
        <v>41874</v>
      </c>
      <c r="P18" s="83">
        <v>42034</v>
      </c>
      <c r="Q18" s="84">
        <f>E18</f>
        <v>10</v>
      </c>
      <c r="R18" s="85">
        <v>42034</v>
      </c>
      <c r="S18" s="85">
        <v>42034</v>
      </c>
      <c r="T18" s="86"/>
      <c r="U18" s="93"/>
      <c r="V18" s="88"/>
      <c r="W18" s="89"/>
      <c r="X18" s="89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 x14ac:dyDescent="0.25">
      <c r="A19" s="75">
        <f t="shared" si="0"/>
        <v>12</v>
      </c>
      <c r="B19" s="83">
        <v>41725</v>
      </c>
      <c r="C19" s="77" t="s">
        <v>5396</v>
      </c>
      <c r="D19" s="77" t="s">
        <v>5397</v>
      </c>
      <c r="E19" s="78">
        <v>5</v>
      </c>
      <c r="F19" s="78"/>
      <c r="G19" s="91" t="s">
        <v>5363</v>
      </c>
      <c r="H19" s="91" t="s">
        <v>5368</v>
      </c>
      <c r="I19" s="92" t="s">
        <v>5398</v>
      </c>
      <c r="J19" s="90">
        <v>41726</v>
      </c>
      <c r="K19" s="80">
        <v>41745</v>
      </c>
      <c r="L19" s="81">
        <v>5</v>
      </c>
      <c r="M19" s="82">
        <v>550</v>
      </c>
      <c r="N19" s="76">
        <v>41867</v>
      </c>
      <c r="O19" s="83">
        <v>41837</v>
      </c>
      <c r="P19" s="83" t="s">
        <v>5363</v>
      </c>
      <c r="Q19" s="84" t="s">
        <v>5363</v>
      </c>
      <c r="R19" s="75" t="s">
        <v>5363</v>
      </c>
      <c r="S19" s="75" t="s">
        <v>5363</v>
      </c>
      <c r="T19" s="86"/>
      <c r="U19" s="93"/>
      <c r="V19" s="94"/>
      <c r="W19" s="89"/>
      <c r="X19" s="8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 x14ac:dyDescent="0.25">
      <c r="A20" s="75">
        <f t="shared" si="0"/>
        <v>13</v>
      </c>
      <c r="B20" s="83">
        <v>41731</v>
      </c>
      <c r="C20" s="77" t="s">
        <v>5399</v>
      </c>
      <c r="D20" s="77" t="s">
        <v>5400</v>
      </c>
      <c r="E20" s="78">
        <v>40</v>
      </c>
      <c r="F20" s="78"/>
      <c r="G20" s="91" t="s">
        <v>5363</v>
      </c>
      <c r="H20" s="91" t="s">
        <v>5368</v>
      </c>
      <c r="I20" s="111" t="s">
        <v>5401</v>
      </c>
      <c r="J20" s="76">
        <v>41744</v>
      </c>
      <c r="K20" s="80">
        <v>41774</v>
      </c>
      <c r="L20" s="81">
        <v>40</v>
      </c>
      <c r="M20" s="82">
        <v>9310.67</v>
      </c>
      <c r="N20" s="76">
        <v>41896</v>
      </c>
      <c r="O20" s="83">
        <v>41856</v>
      </c>
      <c r="P20" s="83" t="s">
        <v>5363</v>
      </c>
      <c r="Q20" s="84" t="s">
        <v>5363</v>
      </c>
      <c r="R20" s="75" t="s">
        <v>5363</v>
      </c>
      <c r="S20" s="75" t="s">
        <v>5363</v>
      </c>
      <c r="T20" s="86"/>
      <c r="U20" s="93"/>
      <c r="V20" s="98"/>
      <c r="W20" s="89"/>
      <c r="X20" s="89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 x14ac:dyDescent="0.25">
      <c r="A21" s="75">
        <f t="shared" si="0"/>
        <v>14</v>
      </c>
      <c r="B21" s="83">
        <v>41739</v>
      </c>
      <c r="C21" s="77" t="s">
        <v>5402</v>
      </c>
      <c r="D21" s="77" t="s">
        <v>5403</v>
      </c>
      <c r="E21" s="78">
        <v>6</v>
      </c>
      <c r="F21" s="78"/>
      <c r="G21" s="91" t="s">
        <v>5363</v>
      </c>
      <c r="H21" s="91" t="s">
        <v>5364</v>
      </c>
      <c r="I21" s="111" t="s">
        <v>5404</v>
      </c>
      <c r="J21" s="76">
        <v>41746</v>
      </c>
      <c r="K21" s="80">
        <v>41795</v>
      </c>
      <c r="L21" s="81">
        <v>6</v>
      </c>
      <c r="M21" s="82">
        <v>550</v>
      </c>
      <c r="N21" s="76">
        <v>41917</v>
      </c>
      <c r="O21" s="83">
        <v>41857</v>
      </c>
      <c r="P21" s="83">
        <v>42215</v>
      </c>
      <c r="Q21" s="84">
        <f>E21</f>
        <v>6</v>
      </c>
      <c r="R21" s="85">
        <v>42059</v>
      </c>
      <c r="S21" s="85">
        <v>42059</v>
      </c>
      <c r="T21" s="86"/>
      <c r="U21" s="93"/>
      <c r="V21" s="89"/>
      <c r="W21" s="89"/>
      <c r="X21" s="89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 x14ac:dyDescent="0.25">
      <c r="A22" s="75">
        <f t="shared" si="0"/>
        <v>15</v>
      </c>
      <c r="B22" s="83">
        <v>41745</v>
      </c>
      <c r="C22" s="77" t="s">
        <v>5405</v>
      </c>
      <c r="D22" s="77" t="s">
        <v>5406</v>
      </c>
      <c r="E22" s="78">
        <v>25</v>
      </c>
      <c r="F22" s="78"/>
      <c r="G22" s="91" t="s">
        <v>5363</v>
      </c>
      <c r="H22" s="91" t="s">
        <v>5368</v>
      </c>
      <c r="I22" s="92" t="s">
        <v>5407</v>
      </c>
      <c r="J22" s="90">
        <v>41747</v>
      </c>
      <c r="K22" s="80">
        <v>41757</v>
      </c>
      <c r="L22" s="81">
        <v>25</v>
      </c>
      <c r="M22" s="82">
        <v>2909.58</v>
      </c>
      <c r="N22" s="76">
        <v>41879</v>
      </c>
      <c r="O22" s="83">
        <v>41777</v>
      </c>
      <c r="P22" s="83">
        <v>41793</v>
      </c>
      <c r="Q22" s="84">
        <f>E22</f>
        <v>25</v>
      </c>
      <c r="R22" s="85">
        <v>41792</v>
      </c>
      <c r="S22" s="85">
        <v>41792</v>
      </c>
      <c r="T22" s="86"/>
      <c r="U22" s="93"/>
      <c r="V22" s="89"/>
      <c r="W22" s="89"/>
      <c r="X22" s="89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 x14ac:dyDescent="0.25">
      <c r="A23" s="75">
        <f t="shared" si="0"/>
        <v>16</v>
      </c>
      <c r="B23" s="83">
        <v>41747</v>
      </c>
      <c r="C23" s="77" t="s">
        <v>5408</v>
      </c>
      <c r="D23" s="77" t="s">
        <v>5409</v>
      </c>
      <c r="E23" s="82">
        <v>72.45</v>
      </c>
      <c r="F23" s="95"/>
      <c r="G23" s="91" t="s">
        <v>5363</v>
      </c>
      <c r="H23" s="91" t="s">
        <v>5364</v>
      </c>
      <c r="I23" s="92" t="s">
        <v>5410</v>
      </c>
      <c r="J23" s="90">
        <v>41758</v>
      </c>
      <c r="K23" s="80">
        <v>41771</v>
      </c>
      <c r="L23" s="112">
        <v>72.45</v>
      </c>
      <c r="M23" s="82">
        <v>16863.939999999999</v>
      </c>
      <c r="N23" s="76">
        <v>42136</v>
      </c>
      <c r="O23" s="83">
        <v>42091</v>
      </c>
      <c r="P23" s="83" t="s">
        <v>5363</v>
      </c>
      <c r="Q23" s="84" t="s">
        <v>5363</v>
      </c>
      <c r="R23" s="75" t="s">
        <v>5363</v>
      </c>
      <c r="S23" s="75" t="s">
        <v>5363</v>
      </c>
      <c r="T23" s="86"/>
      <c r="U23" s="93"/>
      <c r="V23" s="89"/>
      <c r="W23" s="89"/>
      <c r="X23" s="89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 x14ac:dyDescent="0.25">
      <c r="A24" s="75">
        <f t="shared" si="0"/>
        <v>17</v>
      </c>
      <c r="B24" s="83">
        <v>41759</v>
      </c>
      <c r="C24" s="77" t="s">
        <v>5411</v>
      </c>
      <c r="D24" s="77" t="s">
        <v>5412</v>
      </c>
      <c r="E24" s="78">
        <v>25</v>
      </c>
      <c r="F24" s="78"/>
      <c r="G24" s="91" t="s">
        <v>5363</v>
      </c>
      <c r="H24" s="91" t="s">
        <v>5368</v>
      </c>
      <c r="I24" s="92" t="s">
        <v>5413</v>
      </c>
      <c r="J24" s="90">
        <v>41759</v>
      </c>
      <c r="K24" s="80">
        <v>41764</v>
      </c>
      <c r="L24" s="81">
        <v>25</v>
      </c>
      <c r="M24" s="82">
        <v>2909.58</v>
      </c>
      <c r="N24" s="76">
        <v>41886</v>
      </c>
      <c r="O24" s="83">
        <v>41869</v>
      </c>
      <c r="P24" s="83" t="s">
        <v>5363</v>
      </c>
      <c r="Q24" s="84" t="s">
        <v>5363</v>
      </c>
      <c r="R24" s="75" t="s">
        <v>5363</v>
      </c>
      <c r="S24" s="75" t="s">
        <v>5363</v>
      </c>
      <c r="T24" s="86"/>
      <c r="U24" s="93"/>
      <c r="V24" s="89"/>
      <c r="W24" s="89"/>
      <c r="X24" s="89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 x14ac:dyDescent="0.25">
      <c r="A25" s="75">
        <f t="shared" si="0"/>
        <v>18</v>
      </c>
      <c r="B25" s="83">
        <v>41778</v>
      </c>
      <c r="C25" s="77" t="s">
        <v>5414</v>
      </c>
      <c r="D25" s="77" t="s">
        <v>5415</v>
      </c>
      <c r="E25" s="78">
        <v>15</v>
      </c>
      <c r="F25" s="78"/>
      <c r="G25" s="91" t="s">
        <v>5363</v>
      </c>
      <c r="H25" s="91" t="s">
        <v>5364</v>
      </c>
      <c r="I25" s="92" t="s">
        <v>5416</v>
      </c>
      <c r="J25" s="90">
        <v>41779</v>
      </c>
      <c r="K25" s="80">
        <v>41791</v>
      </c>
      <c r="L25" s="81">
        <v>15</v>
      </c>
      <c r="M25" s="82">
        <v>3491.5</v>
      </c>
      <c r="N25" s="76">
        <v>41913</v>
      </c>
      <c r="O25" s="83">
        <v>41789</v>
      </c>
      <c r="P25" s="83">
        <v>41818</v>
      </c>
      <c r="Q25" s="84">
        <f>E25</f>
        <v>15</v>
      </c>
      <c r="R25" s="85">
        <v>41817</v>
      </c>
      <c r="S25" s="85">
        <v>41817</v>
      </c>
      <c r="T25" s="86"/>
      <c r="U25" s="93"/>
      <c r="V25" s="89"/>
      <c r="W25" s="89"/>
      <c r="X25" s="89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 x14ac:dyDescent="0.25">
      <c r="A26" s="75">
        <f t="shared" si="0"/>
        <v>19</v>
      </c>
      <c r="B26" s="83">
        <v>41780</v>
      </c>
      <c r="C26" s="77" t="s">
        <v>5417</v>
      </c>
      <c r="D26" s="77" t="s">
        <v>5382</v>
      </c>
      <c r="E26" s="78">
        <v>2</v>
      </c>
      <c r="F26" s="78"/>
      <c r="G26" s="91" t="s">
        <v>5363</v>
      </c>
      <c r="H26" s="91" t="s">
        <v>5368</v>
      </c>
      <c r="I26" s="92" t="s">
        <v>5418</v>
      </c>
      <c r="J26" s="90">
        <v>41785</v>
      </c>
      <c r="K26" s="80">
        <v>41788</v>
      </c>
      <c r="L26" s="81">
        <v>2</v>
      </c>
      <c r="M26" s="82">
        <v>550</v>
      </c>
      <c r="N26" s="76">
        <v>41910</v>
      </c>
      <c r="O26" s="83">
        <v>41757</v>
      </c>
      <c r="P26" s="83">
        <v>41817</v>
      </c>
      <c r="Q26" s="84">
        <f>E26</f>
        <v>2</v>
      </c>
      <c r="R26" s="85">
        <v>41815</v>
      </c>
      <c r="S26" s="85">
        <v>41815</v>
      </c>
      <c r="T26" s="86"/>
      <c r="U26" s="93"/>
      <c r="V26" s="89"/>
      <c r="W26" s="89"/>
      <c r="X26" s="89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 x14ac:dyDescent="0.25">
      <c r="A27" s="75">
        <f t="shared" si="0"/>
        <v>20</v>
      </c>
      <c r="B27" s="83">
        <v>41780</v>
      </c>
      <c r="C27" s="77" t="s">
        <v>5419</v>
      </c>
      <c r="D27" s="77" t="s">
        <v>5382</v>
      </c>
      <c r="E27" s="78">
        <v>8</v>
      </c>
      <c r="F27" s="78"/>
      <c r="G27" s="91" t="s">
        <v>5363</v>
      </c>
      <c r="H27" s="91" t="s">
        <v>5368</v>
      </c>
      <c r="I27" s="92" t="s">
        <v>5420</v>
      </c>
      <c r="J27" s="90">
        <v>41785</v>
      </c>
      <c r="K27" s="80">
        <v>41794</v>
      </c>
      <c r="L27" s="81">
        <v>8</v>
      </c>
      <c r="M27" s="82">
        <v>550</v>
      </c>
      <c r="N27" s="76">
        <v>41916</v>
      </c>
      <c r="O27" s="83">
        <v>41897</v>
      </c>
      <c r="P27" s="83">
        <v>42293</v>
      </c>
      <c r="Q27" s="84">
        <f>E27</f>
        <v>8</v>
      </c>
      <c r="R27" s="85">
        <v>42283</v>
      </c>
      <c r="S27" s="85">
        <v>42291</v>
      </c>
      <c r="T27" s="86"/>
      <c r="U27" s="113"/>
      <c r="V27" s="89"/>
      <c r="W27" s="89"/>
      <c r="X27" s="89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 x14ac:dyDescent="0.25">
      <c r="A28" s="75">
        <f t="shared" si="0"/>
        <v>21</v>
      </c>
      <c r="B28" s="83">
        <v>41781</v>
      </c>
      <c r="C28" s="77" t="s">
        <v>5421</v>
      </c>
      <c r="D28" s="77" t="s">
        <v>5422</v>
      </c>
      <c r="E28" s="78">
        <v>15</v>
      </c>
      <c r="F28" s="78"/>
      <c r="G28" s="91" t="s">
        <v>5363</v>
      </c>
      <c r="H28" s="91" t="s">
        <v>5368</v>
      </c>
      <c r="I28" s="92" t="s">
        <v>5423</v>
      </c>
      <c r="J28" s="90">
        <v>41785</v>
      </c>
      <c r="K28" s="80">
        <v>41787</v>
      </c>
      <c r="L28" s="81">
        <v>15</v>
      </c>
      <c r="M28" s="82">
        <v>550</v>
      </c>
      <c r="N28" s="76">
        <v>41909</v>
      </c>
      <c r="O28" s="83">
        <v>41845</v>
      </c>
      <c r="P28" s="83">
        <v>41865</v>
      </c>
      <c r="Q28" s="84">
        <f>E28</f>
        <v>15</v>
      </c>
      <c r="R28" s="85">
        <v>41864</v>
      </c>
      <c r="S28" s="85">
        <v>41864</v>
      </c>
      <c r="T28" s="86"/>
      <c r="U28" s="113"/>
      <c r="V28" s="89"/>
      <c r="W28" s="89"/>
      <c r="X28" s="89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 x14ac:dyDescent="0.25">
      <c r="A29" s="75">
        <f t="shared" si="0"/>
        <v>22</v>
      </c>
      <c r="B29" s="83">
        <v>41781</v>
      </c>
      <c r="C29" s="77" t="s">
        <v>5424</v>
      </c>
      <c r="D29" s="77" t="s">
        <v>5425</v>
      </c>
      <c r="E29" s="78">
        <v>7</v>
      </c>
      <c r="F29" s="78"/>
      <c r="G29" s="91" t="s">
        <v>5363</v>
      </c>
      <c r="H29" s="91" t="s">
        <v>5368</v>
      </c>
      <c r="I29" s="92" t="s">
        <v>5426</v>
      </c>
      <c r="J29" s="90">
        <v>41787</v>
      </c>
      <c r="K29" s="80">
        <v>41789</v>
      </c>
      <c r="L29" s="81">
        <v>7</v>
      </c>
      <c r="M29" s="82">
        <v>550</v>
      </c>
      <c r="N29" s="76">
        <v>41911</v>
      </c>
      <c r="O29" s="83">
        <v>41838</v>
      </c>
      <c r="P29" s="83">
        <v>41865</v>
      </c>
      <c r="Q29" s="84">
        <f>E29</f>
        <v>7</v>
      </c>
      <c r="R29" s="85">
        <v>41864</v>
      </c>
      <c r="S29" s="85">
        <v>41864</v>
      </c>
      <c r="T29" s="86"/>
      <c r="U29" s="113"/>
      <c r="V29" s="89"/>
      <c r="W29" s="89"/>
      <c r="X29" s="8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 x14ac:dyDescent="0.25">
      <c r="A30" s="75">
        <f t="shared" si="0"/>
        <v>23</v>
      </c>
      <c r="B30" s="83">
        <v>41786</v>
      </c>
      <c r="C30" s="77" t="s">
        <v>5427</v>
      </c>
      <c r="D30" s="77" t="s">
        <v>5428</v>
      </c>
      <c r="E30" s="78">
        <v>15</v>
      </c>
      <c r="F30" s="78"/>
      <c r="G30" s="83">
        <v>41856</v>
      </c>
      <c r="H30" s="91" t="s">
        <v>5364</v>
      </c>
      <c r="I30" s="92" t="s">
        <v>5429</v>
      </c>
      <c r="J30" s="90">
        <v>41795</v>
      </c>
      <c r="K30" s="80" t="s">
        <v>5363</v>
      </c>
      <c r="L30" s="81">
        <v>0</v>
      </c>
      <c r="M30" s="82" t="s">
        <v>5363</v>
      </c>
      <c r="N30" s="76" t="s">
        <v>5363</v>
      </c>
      <c r="O30" s="83" t="s">
        <v>5363</v>
      </c>
      <c r="P30" s="83" t="s">
        <v>5363</v>
      </c>
      <c r="Q30" s="84" t="s">
        <v>5363</v>
      </c>
      <c r="R30" s="75" t="s">
        <v>5363</v>
      </c>
      <c r="S30" s="75" t="s">
        <v>5363</v>
      </c>
      <c r="T30" s="86"/>
      <c r="U30" s="113"/>
      <c r="V30" s="89"/>
      <c r="W30" s="89"/>
      <c r="X30" s="89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 x14ac:dyDescent="0.25">
      <c r="A31" s="75">
        <f t="shared" si="0"/>
        <v>24</v>
      </c>
      <c r="B31" s="83">
        <v>41787</v>
      </c>
      <c r="C31" s="77" t="s">
        <v>5430</v>
      </c>
      <c r="D31" s="77" t="s">
        <v>5431</v>
      </c>
      <c r="E31" s="78">
        <v>15</v>
      </c>
      <c r="F31" s="78"/>
      <c r="G31" s="91" t="s">
        <v>5363</v>
      </c>
      <c r="H31" s="91" t="s">
        <v>5368</v>
      </c>
      <c r="I31" s="92" t="s">
        <v>5432</v>
      </c>
      <c r="J31" s="90">
        <v>41793</v>
      </c>
      <c r="K31" s="80">
        <v>41796</v>
      </c>
      <c r="L31" s="81">
        <v>15</v>
      </c>
      <c r="M31" s="82">
        <v>550</v>
      </c>
      <c r="N31" s="76">
        <v>41918</v>
      </c>
      <c r="O31" s="83">
        <v>41792</v>
      </c>
      <c r="P31" s="83">
        <v>41802</v>
      </c>
      <c r="Q31" s="84">
        <f>E31</f>
        <v>15</v>
      </c>
      <c r="R31" s="85">
        <v>41801</v>
      </c>
      <c r="S31" s="85">
        <v>41801</v>
      </c>
      <c r="T31" s="86"/>
      <c r="U31" s="113"/>
      <c r="V31" s="89"/>
      <c r="W31" s="89"/>
      <c r="X31" s="89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 x14ac:dyDescent="0.25">
      <c r="A32" s="75">
        <f t="shared" si="0"/>
        <v>25</v>
      </c>
      <c r="B32" s="83">
        <v>41789</v>
      </c>
      <c r="C32" s="77" t="s">
        <v>5433</v>
      </c>
      <c r="D32" s="77" t="s">
        <v>5434</v>
      </c>
      <c r="E32" s="78">
        <v>15</v>
      </c>
      <c r="F32" s="78"/>
      <c r="G32" s="91" t="s">
        <v>5363</v>
      </c>
      <c r="H32" s="91" t="s">
        <v>5364</v>
      </c>
      <c r="I32" s="92" t="s">
        <v>5435</v>
      </c>
      <c r="J32" s="90">
        <v>41789</v>
      </c>
      <c r="K32" s="80">
        <v>41793</v>
      </c>
      <c r="L32" s="81">
        <v>15</v>
      </c>
      <c r="M32" s="82">
        <v>550</v>
      </c>
      <c r="N32" s="76">
        <v>41808</v>
      </c>
      <c r="O32" s="83">
        <v>41793</v>
      </c>
      <c r="P32" s="83" t="s">
        <v>5363</v>
      </c>
      <c r="Q32" s="84" t="s">
        <v>5363</v>
      </c>
      <c r="R32" s="85">
        <v>41793</v>
      </c>
      <c r="S32" s="85">
        <v>41794</v>
      </c>
      <c r="T32" s="86"/>
      <c r="U32" s="113"/>
      <c r="V32" s="89"/>
      <c r="W32" s="89"/>
      <c r="X32" s="89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 x14ac:dyDescent="0.25">
      <c r="A33" s="75">
        <f t="shared" si="0"/>
        <v>26</v>
      </c>
      <c r="B33" s="83">
        <v>41792</v>
      </c>
      <c r="C33" s="77" t="s">
        <v>5436</v>
      </c>
      <c r="D33" s="77" t="s">
        <v>5425</v>
      </c>
      <c r="E33" s="78">
        <v>15</v>
      </c>
      <c r="F33" s="78"/>
      <c r="G33" s="91" t="s">
        <v>5363</v>
      </c>
      <c r="H33" s="91" t="s">
        <v>5368</v>
      </c>
      <c r="I33" s="79" t="s">
        <v>5437</v>
      </c>
      <c r="J33" s="76">
        <v>41796</v>
      </c>
      <c r="K33" s="80">
        <v>41843</v>
      </c>
      <c r="L33" s="81">
        <v>15</v>
      </c>
      <c r="M33" s="82">
        <v>550</v>
      </c>
      <c r="N33" s="76">
        <v>41965</v>
      </c>
      <c r="O33" s="83">
        <v>41850</v>
      </c>
      <c r="P33" s="83">
        <v>41857</v>
      </c>
      <c r="Q33" s="84">
        <f>E33</f>
        <v>15</v>
      </c>
      <c r="R33" s="85">
        <v>41856</v>
      </c>
      <c r="S33" s="85">
        <v>41856</v>
      </c>
      <c r="T33" s="86"/>
      <c r="U33" s="113"/>
      <c r="V33" s="89"/>
      <c r="W33" s="89"/>
      <c r="X33" s="89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 x14ac:dyDescent="0.25">
      <c r="A34" s="75">
        <f t="shared" si="0"/>
        <v>27</v>
      </c>
      <c r="B34" s="83">
        <v>41794</v>
      </c>
      <c r="C34" s="77" t="s">
        <v>5438</v>
      </c>
      <c r="D34" s="77" t="s">
        <v>5425</v>
      </c>
      <c r="E34" s="78">
        <v>5</v>
      </c>
      <c r="F34" s="78"/>
      <c r="G34" s="91" t="s">
        <v>5363</v>
      </c>
      <c r="H34" s="91" t="s">
        <v>5368</v>
      </c>
      <c r="I34" s="92" t="s">
        <v>5439</v>
      </c>
      <c r="J34" s="90">
        <v>41806</v>
      </c>
      <c r="K34" s="80">
        <v>41809</v>
      </c>
      <c r="L34" s="81">
        <v>5</v>
      </c>
      <c r="M34" s="82">
        <v>550</v>
      </c>
      <c r="N34" s="76">
        <v>41931</v>
      </c>
      <c r="O34" s="83">
        <v>41840</v>
      </c>
      <c r="P34" s="83" t="s">
        <v>5363</v>
      </c>
      <c r="Q34" s="84" t="s">
        <v>5363</v>
      </c>
      <c r="R34" s="75" t="s">
        <v>5363</v>
      </c>
      <c r="S34" s="75" t="s">
        <v>5363</v>
      </c>
      <c r="T34" s="86"/>
      <c r="U34" s="113"/>
      <c r="V34" s="89"/>
      <c r="W34" s="89"/>
      <c r="X34" s="89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 x14ac:dyDescent="0.25">
      <c r="A35" s="75">
        <f t="shared" si="0"/>
        <v>28</v>
      </c>
      <c r="B35" s="83">
        <v>41795</v>
      </c>
      <c r="C35" s="77" t="s">
        <v>5440</v>
      </c>
      <c r="D35" s="77" t="s">
        <v>5371</v>
      </c>
      <c r="E35" s="78">
        <v>40</v>
      </c>
      <c r="F35" s="78"/>
      <c r="G35" s="91" t="s">
        <v>5363</v>
      </c>
      <c r="H35" s="91" t="s">
        <v>5364</v>
      </c>
      <c r="I35" s="92" t="s">
        <v>5441</v>
      </c>
      <c r="J35" s="90">
        <v>41815</v>
      </c>
      <c r="K35" s="80">
        <v>41831</v>
      </c>
      <c r="L35" s="81">
        <v>40</v>
      </c>
      <c r="M35" s="82">
        <v>4655.33</v>
      </c>
      <c r="N35" s="76">
        <v>41953</v>
      </c>
      <c r="O35" s="83">
        <v>41866</v>
      </c>
      <c r="P35" s="83">
        <v>41879</v>
      </c>
      <c r="Q35" s="84">
        <f t="shared" ref="Q35:Q41" si="1">E35</f>
        <v>40</v>
      </c>
      <c r="R35" s="85">
        <v>41878</v>
      </c>
      <c r="S35" s="85">
        <v>41878</v>
      </c>
      <c r="T35" s="86"/>
      <c r="U35" s="113"/>
      <c r="V35" s="89"/>
      <c r="W35" s="89"/>
      <c r="X35" s="89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 x14ac:dyDescent="0.25">
      <c r="A36" s="75">
        <f t="shared" si="0"/>
        <v>29</v>
      </c>
      <c r="B36" s="83">
        <v>41796</v>
      </c>
      <c r="C36" s="77" t="s">
        <v>5442</v>
      </c>
      <c r="D36" s="77" t="s">
        <v>5443</v>
      </c>
      <c r="E36" s="78">
        <v>2</v>
      </c>
      <c r="F36" s="78"/>
      <c r="G36" s="91" t="s">
        <v>5363</v>
      </c>
      <c r="H36" s="91" t="s">
        <v>5368</v>
      </c>
      <c r="I36" s="92" t="s">
        <v>5444</v>
      </c>
      <c r="J36" s="90">
        <v>41808</v>
      </c>
      <c r="K36" s="80">
        <v>41814</v>
      </c>
      <c r="L36" s="81">
        <v>2</v>
      </c>
      <c r="M36" s="82">
        <v>550</v>
      </c>
      <c r="N36" s="76">
        <v>41936</v>
      </c>
      <c r="O36" s="83">
        <v>41840</v>
      </c>
      <c r="P36" s="83">
        <v>41828</v>
      </c>
      <c r="Q36" s="84">
        <f t="shared" si="1"/>
        <v>2</v>
      </c>
      <c r="R36" s="85">
        <v>41827</v>
      </c>
      <c r="S36" s="85">
        <v>41827</v>
      </c>
      <c r="T36" s="86"/>
      <c r="U36" s="113"/>
      <c r="V36" s="89"/>
      <c r="W36" s="89"/>
      <c r="X36" s="89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 x14ac:dyDescent="0.25">
      <c r="A37" s="75">
        <f t="shared" si="0"/>
        <v>30</v>
      </c>
      <c r="B37" s="83">
        <v>41799</v>
      </c>
      <c r="C37" s="77" t="s">
        <v>5445</v>
      </c>
      <c r="D37" s="77" t="s">
        <v>5443</v>
      </c>
      <c r="E37" s="78">
        <v>2</v>
      </c>
      <c r="F37" s="78"/>
      <c r="G37" s="91" t="s">
        <v>5363</v>
      </c>
      <c r="H37" s="91" t="s">
        <v>5368</v>
      </c>
      <c r="I37" s="92" t="s">
        <v>5446</v>
      </c>
      <c r="J37" s="90">
        <v>41808</v>
      </c>
      <c r="K37" s="80">
        <v>41814</v>
      </c>
      <c r="L37" s="81">
        <v>2</v>
      </c>
      <c r="M37" s="82">
        <v>550</v>
      </c>
      <c r="N37" s="76">
        <v>41936</v>
      </c>
      <c r="O37" s="83">
        <v>41840</v>
      </c>
      <c r="P37" s="83">
        <v>41834</v>
      </c>
      <c r="Q37" s="84">
        <f t="shared" si="1"/>
        <v>2</v>
      </c>
      <c r="R37" s="85">
        <v>41824</v>
      </c>
      <c r="S37" s="85">
        <v>41824</v>
      </c>
      <c r="T37" s="86"/>
      <c r="U37" s="113"/>
      <c r="V37" s="89"/>
      <c r="W37" s="89"/>
      <c r="X37" s="89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 x14ac:dyDescent="0.25">
      <c r="A38" s="75">
        <f t="shared" si="0"/>
        <v>31</v>
      </c>
      <c r="B38" s="83">
        <v>41806</v>
      </c>
      <c r="C38" s="77" t="s">
        <v>5447</v>
      </c>
      <c r="D38" s="77" t="s">
        <v>5367</v>
      </c>
      <c r="E38" s="78">
        <v>3</v>
      </c>
      <c r="F38" s="78"/>
      <c r="G38" s="91" t="s">
        <v>5363</v>
      </c>
      <c r="H38" s="91" t="s">
        <v>5368</v>
      </c>
      <c r="I38" s="92" t="s">
        <v>5448</v>
      </c>
      <c r="J38" s="90">
        <v>41809</v>
      </c>
      <c r="K38" s="80">
        <v>41822</v>
      </c>
      <c r="L38" s="81">
        <v>3</v>
      </c>
      <c r="M38" s="82">
        <v>550</v>
      </c>
      <c r="N38" s="76">
        <v>41944</v>
      </c>
      <c r="O38" s="83">
        <v>41832</v>
      </c>
      <c r="P38" s="83">
        <v>41842</v>
      </c>
      <c r="Q38" s="84">
        <f t="shared" si="1"/>
        <v>3</v>
      </c>
      <c r="R38" s="85">
        <v>41841</v>
      </c>
      <c r="S38" s="85">
        <v>41841</v>
      </c>
      <c r="T38" s="86"/>
      <c r="U38" s="113"/>
      <c r="V38" s="89"/>
      <c r="W38" s="89"/>
      <c r="X38" s="89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 x14ac:dyDescent="0.25">
      <c r="A39" s="75">
        <f t="shared" si="0"/>
        <v>32</v>
      </c>
      <c r="B39" s="83">
        <v>41806</v>
      </c>
      <c r="C39" s="77" t="s">
        <v>5449</v>
      </c>
      <c r="D39" s="77" t="s">
        <v>5450</v>
      </c>
      <c r="E39" s="78">
        <v>5</v>
      </c>
      <c r="F39" s="78"/>
      <c r="G39" s="91" t="s">
        <v>5363</v>
      </c>
      <c r="H39" s="91" t="s">
        <v>5368</v>
      </c>
      <c r="I39" s="92" t="s">
        <v>5451</v>
      </c>
      <c r="J39" s="90">
        <v>41809</v>
      </c>
      <c r="K39" s="80">
        <v>41814</v>
      </c>
      <c r="L39" s="81">
        <v>5</v>
      </c>
      <c r="M39" s="82">
        <v>550</v>
      </c>
      <c r="N39" s="76">
        <v>41936</v>
      </c>
      <c r="O39" s="83">
        <v>41910</v>
      </c>
      <c r="P39" s="83">
        <v>42166</v>
      </c>
      <c r="Q39" s="84">
        <f t="shared" si="1"/>
        <v>5</v>
      </c>
      <c r="R39" s="85">
        <v>42158</v>
      </c>
      <c r="S39" s="85">
        <v>42160</v>
      </c>
      <c r="T39" s="86"/>
      <c r="U39" s="113"/>
      <c r="V39" s="89"/>
      <c r="W39" s="89"/>
      <c r="X39" s="8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 x14ac:dyDescent="0.25">
      <c r="A40" s="75">
        <f t="shared" si="0"/>
        <v>33</v>
      </c>
      <c r="B40" s="83">
        <v>41807</v>
      </c>
      <c r="C40" s="77" t="s">
        <v>5452</v>
      </c>
      <c r="D40" s="91" t="s">
        <v>5443</v>
      </c>
      <c r="E40" s="78">
        <v>2</v>
      </c>
      <c r="F40" s="78"/>
      <c r="G40" s="91" t="s">
        <v>5363</v>
      </c>
      <c r="H40" s="91" t="s">
        <v>5368</v>
      </c>
      <c r="I40" s="92" t="s">
        <v>5453</v>
      </c>
      <c r="J40" s="90">
        <v>41810</v>
      </c>
      <c r="K40" s="80">
        <v>41814</v>
      </c>
      <c r="L40" s="81">
        <v>2</v>
      </c>
      <c r="M40" s="82">
        <v>550</v>
      </c>
      <c r="N40" s="76">
        <v>41936</v>
      </c>
      <c r="O40" s="83">
        <v>41828</v>
      </c>
      <c r="P40" s="83">
        <v>41848</v>
      </c>
      <c r="Q40" s="84">
        <f t="shared" si="1"/>
        <v>2</v>
      </c>
      <c r="R40" s="85">
        <v>41841</v>
      </c>
      <c r="S40" s="85">
        <v>41841</v>
      </c>
      <c r="T40" s="86"/>
      <c r="U40" s="113"/>
      <c r="V40" s="89"/>
      <c r="W40" s="89"/>
      <c r="X40" s="89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 x14ac:dyDescent="0.25">
      <c r="A41" s="75">
        <f t="shared" si="0"/>
        <v>34</v>
      </c>
      <c r="B41" s="83">
        <v>41808</v>
      </c>
      <c r="C41" s="77" t="s">
        <v>5454</v>
      </c>
      <c r="D41" s="91" t="s">
        <v>5443</v>
      </c>
      <c r="E41" s="78">
        <v>5</v>
      </c>
      <c r="F41" s="78"/>
      <c r="G41" s="91" t="s">
        <v>5363</v>
      </c>
      <c r="H41" s="91" t="s">
        <v>5368</v>
      </c>
      <c r="I41" s="92" t="s">
        <v>5455</v>
      </c>
      <c r="J41" s="90">
        <v>41814</v>
      </c>
      <c r="K41" s="80">
        <v>41816</v>
      </c>
      <c r="L41" s="81">
        <v>5</v>
      </c>
      <c r="M41" s="82">
        <v>550</v>
      </c>
      <c r="N41" s="76">
        <v>41938</v>
      </c>
      <c r="O41" s="83">
        <v>41830</v>
      </c>
      <c r="P41" s="83">
        <v>41842</v>
      </c>
      <c r="Q41" s="84">
        <f t="shared" si="1"/>
        <v>5</v>
      </c>
      <c r="R41" s="85">
        <v>41841</v>
      </c>
      <c r="S41" s="85">
        <v>41841</v>
      </c>
      <c r="T41" s="86"/>
      <c r="U41" s="113"/>
      <c r="V41" s="89"/>
      <c r="W41" s="89"/>
      <c r="X41" s="89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" x14ac:dyDescent="0.25">
      <c r="A42" s="75">
        <f t="shared" si="0"/>
        <v>35</v>
      </c>
      <c r="B42" s="83">
        <v>41808</v>
      </c>
      <c r="C42" s="77" t="s">
        <v>5456</v>
      </c>
      <c r="D42" s="77" t="s">
        <v>5457</v>
      </c>
      <c r="E42" s="78">
        <v>75</v>
      </c>
      <c r="F42" s="78"/>
      <c r="G42" s="83">
        <v>41875</v>
      </c>
      <c r="H42" s="91" t="s">
        <v>5364</v>
      </c>
      <c r="I42" s="92" t="s">
        <v>5458</v>
      </c>
      <c r="J42" s="90">
        <v>41814</v>
      </c>
      <c r="K42" s="80" t="s">
        <v>5363</v>
      </c>
      <c r="L42" s="81">
        <v>0</v>
      </c>
      <c r="M42" s="82" t="s">
        <v>5363</v>
      </c>
      <c r="N42" s="76" t="s">
        <v>5363</v>
      </c>
      <c r="O42" s="83" t="s">
        <v>5363</v>
      </c>
      <c r="P42" s="114" t="s">
        <v>5363</v>
      </c>
      <c r="Q42" s="115" t="s">
        <v>5363</v>
      </c>
      <c r="R42" s="75" t="s">
        <v>5363</v>
      </c>
      <c r="S42" s="75" t="s">
        <v>5363</v>
      </c>
      <c r="T42" s="86"/>
      <c r="U42" s="113"/>
      <c r="V42" s="89"/>
      <c r="W42" s="89"/>
      <c r="X42" s="89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" x14ac:dyDescent="0.25">
      <c r="A43" s="75">
        <f t="shared" si="0"/>
        <v>36</v>
      </c>
      <c r="B43" s="83">
        <v>41814</v>
      </c>
      <c r="C43" s="77" t="s">
        <v>5459</v>
      </c>
      <c r="D43" s="77" t="s">
        <v>5385</v>
      </c>
      <c r="E43" s="95">
        <v>2242.8000000000002</v>
      </c>
      <c r="F43" s="95"/>
      <c r="G43" s="91" t="s">
        <v>5363</v>
      </c>
      <c r="H43" s="91" t="s">
        <v>5364</v>
      </c>
      <c r="I43" s="79" t="s">
        <v>5458</v>
      </c>
      <c r="J43" s="76">
        <v>41814</v>
      </c>
      <c r="K43" s="80">
        <v>41976</v>
      </c>
      <c r="L43" s="96">
        <v>2242.8000000000002</v>
      </c>
      <c r="M43" s="82">
        <v>261024.68</v>
      </c>
      <c r="N43" s="76">
        <v>42706</v>
      </c>
      <c r="O43" s="83">
        <v>42249</v>
      </c>
      <c r="P43" s="114" t="s">
        <v>5363</v>
      </c>
      <c r="Q43" s="84">
        <f>E43</f>
        <v>2242.8000000000002</v>
      </c>
      <c r="R43" s="85">
        <v>42256</v>
      </c>
      <c r="S43" s="85">
        <v>42299</v>
      </c>
      <c r="T43" s="86"/>
      <c r="U43" s="113"/>
      <c r="V43" s="89"/>
      <c r="W43" s="89"/>
      <c r="X43" s="89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" x14ac:dyDescent="0.25">
      <c r="A44" s="75">
        <f t="shared" si="0"/>
        <v>37</v>
      </c>
      <c r="B44" s="83">
        <v>41815</v>
      </c>
      <c r="C44" s="77" t="s">
        <v>5460</v>
      </c>
      <c r="D44" s="77" t="s">
        <v>5461</v>
      </c>
      <c r="E44" s="78">
        <v>8</v>
      </c>
      <c r="F44" s="95"/>
      <c r="G44" s="91" t="s">
        <v>5363</v>
      </c>
      <c r="H44" s="91" t="s">
        <v>5364</v>
      </c>
      <c r="I44" s="92" t="s">
        <v>5462</v>
      </c>
      <c r="J44" s="90">
        <v>41821</v>
      </c>
      <c r="K44" s="80">
        <v>41824</v>
      </c>
      <c r="L44" s="81">
        <v>8</v>
      </c>
      <c r="M44" s="82">
        <v>931.06</v>
      </c>
      <c r="N44" s="76">
        <v>41946</v>
      </c>
      <c r="O44" s="83">
        <v>41927</v>
      </c>
      <c r="P44" s="83">
        <v>41955</v>
      </c>
      <c r="Q44" s="84">
        <f>E44</f>
        <v>8</v>
      </c>
      <c r="R44" s="85">
        <v>41954</v>
      </c>
      <c r="S44" s="85">
        <v>41954</v>
      </c>
      <c r="T44" s="86"/>
      <c r="U44" s="113"/>
      <c r="V44" s="89"/>
      <c r="W44" s="89"/>
      <c r="X44" s="89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" x14ac:dyDescent="0.25">
      <c r="A45" s="75">
        <f t="shared" si="0"/>
        <v>38</v>
      </c>
      <c r="B45" s="83">
        <v>41815</v>
      </c>
      <c r="C45" s="77" t="s">
        <v>5463</v>
      </c>
      <c r="D45" s="91" t="s">
        <v>5382</v>
      </c>
      <c r="E45" s="78">
        <v>5</v>
      </c>
      <c r="F45" s="78"/>
      <c r="G45" s="91" t="s">
        <v>5363</v>
      </c>
      <c r="H45" s="91" t="s">
        <v>5368</v>
      </c>
      <c r="I45" s="92" t="s">
        <v>5464</v>
      </c>
      <c r="J45" s="90">
        <v>41817</v>
      </c>
      <c r="K45" s="80">
        <v>41820</v>
      </c>
      <c r="L45" s="81">
        <v>5</v>
      </c>
      <c r="M45" s="82">
        <v>550</v>
      </c>
      <c r="N45" s="76">
        <v>41942</v>
      </c>
      <c r="O45" s="83">
        <v>41914</v>
      </c>
      <c r="P45" s="114" t="s">
        <v>5363</v>
      </c>
      <c r="Q45" s="115" t="s">
        <v>5363</v>
      </c>
      <c r="R45" s="75" t="s">
        <v>5363</v>
      </c>
      <c r="S45" s="75" t="s">
        <v>5363</v>
      </c>
      <c r="T45" s="86"/>
      <c r="U45" s="113"/>
      <c r="V45" s="89"/>
      <c r="W45" s="89"/>
      <c r="X45" s="89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" x14ac:dyDescent="0.25">
      <c r="A46" s="75">
        <f t="shared" si="0"/>
        <v>39</v>
      </c>
      <c r="B46" s="83">
        <v>41815</v>
      </c>
      <c r="C46" s="77" t="s">
        <v>5465</v>
      </c>
      <c r="D46" s="91" t="s">
        <v>5382</v>
      </c>
      <c r="E46" s="78">
        <v>5</v>
      </c>
      <c r="F46" s="78"/>
      <c r="G46" s="91" t="s">
        <v>5363</v>
      </c>
      <c r="H46" s="91" t="s">
        <v>5368</v>
      </c>
      <c r="I46" s="92" t="s">
        <v>5466</v>
      </c>
      <c r="J46" s="90">
        <v>41817</v>
      </c>
      <c r="K46" s="80">
        <v>41820</v>
      </c>
      <c r="L46" s="81">
        <v>5</v>
      </c>
      <c r="M46" s="82">
        <v>581.91999999999996</v>
      </c>
      <c r="N46" s="76">
        <v>41942</v>
      </c>
      <c r="O46" s="83">
        <v>41922</v>
      </c>
      <c r="P46" s="114" t="s">
        <v>5363</v>
      </c>
      <c r="Q46" s="115" t="s">
        <v>5363</v>
      </c>
      <c r="R46" s="75" t="s">
        <v>5363</v>
      </c>
      <c r="S46" s="75" t="s">
        <v>5363</v>
      </c>
      <c r="T46" s="86"/>
      <c r="U46" s="113"/>
      <c r="V46" s="89"/>
      <c r="W46" s="89"/>
      <c r="X46" s="89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" x14ac:dyDescent="0.25">
      <c r="A47" s="75">
        <f t="shared" si="0"/>
        <v>40</v>
      </c>
      <c r="B47" s="83">
        <v>41815</v>
      </c>
      <c r="C47" s="77" t="s">
        <v>5467</v>
      </c>
      <c r="D47" s="77" t="s">
        <v>5468</v>
      </c>
      <c r="E47" s="78">
        <v>4</v>
      </c>
      <c r="F47" s="78"/>
      <c r="G47" s="91" t="s">
        <v>5363</v>
      </c>
      <c r="H47" s="91" t="s">
        <v>5364</v>
      </c>
      <c r="I47" s="92" t="s">
        <v>5469</v>
      </c>
      <c r="J47" s="90">
        <v>41821</v>
      </c>
      <c r="K47" s="80">
        <v>41824</v>
      </c>
      <c r="L47" s="81">
        <v>4</v>
      </c>
      <c r="M47" s="82">
        <v>465.53</v>
      </c>
      <c r="N47" s="76">
        <v>41946</v>
      </c>
      <c r="O47" s="83">
        <v>41933</v>
      </c>
      <c r="P47" s="83">
        <v>41956</v>
      </c>
      <c r="Q47" s="84">
        <f t="shared" ref="Q47:Q58" si="2">E47</f>
        <v>4</v>
      </c>
      <c r="R47" s="85">
        <v>41954</v>
      </c>
      <c r="S47" s="85">
        <v>41954</v>
      </c>
      <c r="T47" s="86"/>
      <c r="U47" s="113"/>
      <c r="V47" s="89"/>
      <c r="W47" s="89"/>
      <c r="X47" s="89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" x14ac:dyDescent="0.25">
      <c r="A48" s="75">
        <f t="shared" si="0"/>
        <v>41</v>
      </c>
      <c r="B48" s="83">
        <v>41815</v>
      </c>
      <c r="C48" s="77" t="s">
        <v>5470</v>
      </c>
      <c r="D48" s="77" t="s">
        <v>5461</v>
      </c>
      <c r="E48" s="78">
        <v>15</v>
      </c>
      <c r="F48" s="78"/>
      <c r="G48" s="91" t="s">
        <v>5363</v>
      </c>
      <c r="H48" s="91" t="s">
        <v>5364</v>
      </c>
      <c r="I48" s="92" t="s">
        <v>5471</v>
      </c>
      <c r="J48" s="90">
        <v>41815</v>
      </c>
      <c r="K48" s="80">
        <v>41817</v>
      </c>
      <c r="L48" s="81">
        <v>15</v>
      </c>
      <c r="M48" s="82">
        <v>550</v>
      </c>
      <c r="N48" s="76">
        <v>41832</v>
      </c>
      <c r="O48" s="83">
        <v>41820</v>
      </c>
      <c r="P48" s="83">
        <v>41824</v>
      </c>
      <c r="Q48" s="84">
        <f t="shared" si="2"/>
        <v>15</v>
      </c>
      <c r="R48" s="85">
        <v>41822</v>
      </c>
      <c r="S48" s="85">
        <v>41822</v>
      </c>
      <c r="T48" s="86"/>
      <c r="U48" s="113"/>
      <c r="V48" s="89"/>
      <c r="W48" s="89"/>
      <c r="X48" s="89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" x14ac:dyDescent="0.25">
      <c r="A49" s="75">
        <f t="shared" si="0"/>
        <v>42</v>
      </c>
      <c r="B49" s="83">
        <v>41817</v>
      </c>
      <c r="C49" s="77" t="s">
        <v>5472</v>
      </c>
      <c r="D49" s="77" t="s">
        <v>5443</v>
      </c>
      <c r="E49" s="78">
        <v>5</v>
      </c>
      <c r="F49" s="78"/>
      <c r="G49" s="91" t="s">
        <v>5363</v>
      </c>
      <c r="H49" s="91" t="s">
        <v>5368</v>
      </c>
      <c r="I49" s="92" t="s">
        <v>5473</v>
      </c>
      <c r="J49" s="90">
        <v>41822</v>
      </c>
      <c r="K49" s="80">
        <v>41856</v>
      </c>
      <c r="L49" s="81">
        <v>5</v>
      </c>
      <c r="M49" s="82">
        <v>550</v>
      </c>
      <c r="N49" s="76">
        <v>41978</v>
      </c>
      <c r="O49" s="83">
        <v>41884</v>
      </c>
      <c r="P49" s="83">
        <v>41902</v>
      </c>
      <c r="Q49" s="84">
        <f t="shared" si="2"/>
        <v>5</v>
      </c>
      <c r="R49" s="85">
        <v>41899</v>
      </c>
      <c r="S49" s="85">
        <v>41899</v>
      </c>
      <c r="T49" s="86"/>
      <c r="U49" s="113"/>
      <c r="V49" s="89"/>
      <c r="W49" s="89"/>
      <c r="X49" s="8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" x14ac:dyDescent="0.25">
      <c r="A50" s="75">
        <f t="shared" si="0"/>
        <v>43</v>
      </c>
      <c r="B50" s="83">
        <v>41821</v>
      </c>
      <c r="C50" s="77" t="s">
        <v>5474</v>
      </c>
      <c r="D50" s="77" t="s">
        <v>5475</v>
      </c>
      <c r="E50" s="78">
        <v>5</v>
      </c>
      <c r="F50" s="78"/>
      <c r="G50" s="91" t="s">
        <v>5363</v>
      </c>
      <c r="H50" s="91" t="s">
        <v>5368</v>
      </c>
      <c r="I50" s="92" t="s">
        <v>5476</v>
      </c>
      <c r="J50" s="90">
        <v>41828</v>
      </c>
      <c r="K50" s="80">
        <v>41834</v>
      </c>
      <c r="L50" s="81">
        <v>5</v>
      </c>
      <c r="M50" s="82">
        <v>550</v>
      </c>
      <c r="N50" s="76">
        <v>41956</v>
      </c>
      <c r="O50" s="83">
        <v>41840</v>
      </c>
      <c r="P50" s="83">
        <v>41845</v>
      </c>
      <c r="Q50" s="84">
        <f t="shared" si="2"/>
        <v>5</v>
      </c>
      <c r="R50" s="85">
        <v>41843</v>
      </c>
      <c r="S50" s="85">
        <v>41843</v>
      </c>
      <c r="T50" s="86"/>
      <c r="U50" s="113"/>
      <c r="V50" s="89"/>
      <c r="W50" s="89"/>
      <c r="X50" s="89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" x14ac:dyDescent="0.25">
      <c r="A51" s="75">
        <f t="shared" si="0"/>
        <v>44</v>
      </c>
      <c r="B51" s="83">
        <v>41821</v>
      </c>
      <c r="C51" s="77" t="s">
        <v>5477</v>
      </c>
      <c r="D51" s="77" t="s">
        <v>5478</v>
      </c>
      <c r="E51" s="78">
        <v>8</v>
      </c>
      <c r="F51" s="78"/>
      <c r="G51" s="91" t="s">
        <v>5363</v>
      </c>
      <c r="H51" s="91" t="s">
        <v>5364</v>
      </c>
      <c r="I51" s="92" t="s">
        <v>5479</v>
      </c>
      <c r="J51" s="90">
        <v>41863</v>
      </c>
      <c r="K51" s="80">
        <v>41897</v>
      </c>
      <c r="L51" s="81">
        <v>8</v>
      </c>
      <c r="M51" s="82">
        <v>931.07</v>
      </c>
      <c r="N51" s="76">
        <v>42019</v>
      </c>
      <c r="O51" s="83">
        <v>41975</v>
      </c>
      <c r="P51" s="116">
        <v>42307</v>
      </c>
      <c r="Q51" s="84">
        <f t="shared" si="2"/>
        <v>8</v>
      </c>
      <c r="R51" s="85">
        <v>42268</v>
      </c>
      <c r="S51" s="85">
        <v>42277</v>
      </c>
      <c r="T51" s="86"/>
      <c r="U51" s="113"/>
      <c r="V51" s="89"/>
      <c r="W51" s="89"/>
      <c r="X51" s="89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" x14ac:dyDescent="0.25">
      <c r="A52" s="75">
        <f t="shared" si="0"/>
        <v>45</v>
      </c>
      <c r="B52" s="83">
        <v>41823</v>
      </c>
      <c r="C52" s="77" t="s">
        <v>5480</v>
      </c>
      <c r="D52" s="77" t="s">
        <v>5382</v>
      </c>
      <c r="E52" s="78">
        <v>8</v>
      </c>
      <c r="F52" s="78"/>
      <c r="G52" s="91" t="s">
        <v>5363</v>
      </c>
      <c r="H52" s="91" t="s">
        <v>5368</v>
      </c>
      <c r="I52" s="79" t="s">
        <v>5481</v>
      </c>
      <c r="J52" s="76">
        <v>41828</v>
      </c>
      <c r="K52" s="80">
        <v>41888</v>
      </c>
      <c r="L52" s="81">
        <v>8</v>
      </c>
      <c r="M52" s="82">
        <v>550</v>
      </c>
      <c r="N52" s="76">
        <v>42010</v>
      </c>
      <c r="O52" s="83">
        <v>41940</v>
      </c>
      <c r="P52" s="116" t="s">
        <v>5363</v>
      </c>
      <c r="Q52" s="84">
        <f t="shared" si="2"/>
        <v>8</v>
      </c>
      <c r="R52" s="85">
        <v>42279</v>
      </c>
      <c r="S52" s="85">
        <v>42286</v>
      </c>
      <c r="T52" s="86"/>
      <c r="U52" s="113"/>
      <c r="V52" s="89"/>
      <c r="W52" s="89"/>
      <c r="X52" s="89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" x14ac:dyDescent="0.25">
      <c r="A53" s="75">
        <f t="shared" si="0"/>
        <v>46</v>
      </c>
      <c r="B53" s="83">
        <v>41824</v>
      </c>
      <c r="C53" s="77" t="s">
        <v>5482</v>
      </c>
      <c r="D53" s="77" t="s">
        <v>5422</v>
      </c>
      <c r="E53" s="78">
        <v>15</v>
      </c>
      <c r="F53" s="78"/>
      <c r="G53" s="91" t="s">
        <v>5363</v>
      </c>
      <c r="H53" s="91" t="s">
        <v>5368</v>
      </c>
      <c r="I53" s="92" t="s">
        <v>5483</v>
      </c>
      <c r="J53" s="90">
        <v>41835</v>
      </c>
      <c r="K53" s="80">
        <v>41837</v>
      </c>
      <c r="L53" s="81">
        <v>15</v>
      </c>
      <c r="M53" s="82">
        <v>550</v>
      </c>
      <c r="N53" s="76">
        <v>41959</v>
      </c>
      <c r="O53" s="83">
        <v>41879</v>
      </c>
      <c r="P53" s="83">
        <v>41901</v>
      </c>
      <c r="Q53" s="84">
        <f t="shared" si="2"/>
        <v>15</v>
      </c>
      <c r="R53" s="85">
        <v>41887</v>
      </c>
      <c r="S53" s="85">
        <v>41887</v>
      </c>
      <c r="T53" s="86"/>
      <c r="U53" s="113"/>
      <c r="V53" s="89"/>
      <c r="W53" s="89"/>
      <c r="X53" s="89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" x14ac:dyDescent="0.25">
      <c r="A54" s="75">
        <f t="shared" si="0"/>
        <v>47</v>
      </c>
      <c r="B54" s="83">
        <v>41844</v>
      </c>
      <c r="C54" s="77" t="s">
        <v>5484</v>
      </c>
      <c r="D54" s="77" t="s">
        <v>5485</v>
      </c>
      <c r="E54" s="78">
        <v>10</v>
      </c>
      <c r="F54" s="78"/>
      <c r="G54" s="91" t="s">
        <v>5363</v>
      </c>
      <c r="H54" s="91" t="s">
        <v>5368</v>
      </c>
      <c r="I54" s="92" t="s">
        <v>5486</v>
      </c>
      <c r="J54" s="90">
        <v>41856</v>
      </c>
      <c r="K54" s="80">
        <v>41863</v>
      </c>
      <c r="L54" s="81">
        <v>10</v>
      </c>
      <c r="M54" s="82">
        <v>550</v>
      </c>
      <c r="N54" s="76">
        <v>41985</v>
      </c>
      <c r="O54" s="83">
        <v>41856</v>
      </c>
      <c r="P54" s="83">
        <v>41868</v>
      </c>
      <c r="Q54" s="84">
        <f t="shared" si="2"/>
        <v>10</v>
      </c>
      <c r="R54" s="85">
        <v>41865</v>
      </c>
      <c r="S54" s="85">
        <v>41865</v>
      </c>
      <c r="T54" s="86"/>
      <c r="U54" s="113"/>
      <c r="V54" s="89"/>
      <c r="W54" s="89"/>
      <c r="X54" s="89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" x14ac:dyDescent="0.25">
      <c r="A55" s="75">
        <f t="shared" si="0"/>
        <v>48</v>
      </c>
      <c r="B55" s="83">
        <v>41849</v>
      </c>
      <c r="C55" s="77" t="s">
        <v>5487</v>
      </c>
      <c r="D55" s="77" t="s">
        <v>5367</v>
      </c>
      <c r="E55" s="78">
        <v>6</v>
      </c>
      <c r="F55" s="78"/>
      <c r="G55" s="91" t="s">
        <v>5363</v>
      </c>
      <c r="H55" s="91" t="s">
        <v>5368</v>
      </c>
      <c r="I55" s="92" t="s">
        <v>5488</v>
      </c>
      <c r="J55" s="90">
        <v>41850</v>
      </c>
      <c r="K55" s="80">
        <v>41855</v>
      </c>
      <c r="L55" s="81">
        <v>6</v>
      </c>
      <c r="M55" s="82">
        <v>550</v>
      </c>
      <c r="N55" s="76">
        <v>41977</v>
      </c>
      <c r="O55" s="83">
        <v>41857</v>
      </c>
      <c r="P55" s="83">
        <v>41865</v>
      </c>
      <c r="Q55" s="84">
        <f t="shared" si="2"/>
        <v>6</v>
      </c>
      <c r="R55" s="85">
        <v>41859</v>
      </c>
      <c r="S55" s="85">
        <v>41859</v>
      </c>
      <c r="T55" s="86"/>
      <c r="U55" s="113"/>
      <c r="V55" s="89"/>
      <c r="W55" s="89"/>
      <c r="X55" s="89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 x14ac:dyDescent="0.25">
      <c r="A56" s="75">
        <f t="shared" si="0"/>
        <v>49</v>
      </c>
      <c r="B56" s="83">
        <v>41850</v>
      </c>
      <c r="C56" s="77" t="s">
        <v>5489</v>
      </c>
      <c r="D56" s="77" t="s">
        <v>5382</v>
      </c>
      <c r="E56" s="78">
        <v>5</v>
      </c>
      <c r="F56" s="78"/>
      <c r="G56" s="91" t="s">
        <v>5363</v>
      </c>
      <c r="H56" s="91" t="s">
        <v>5368</v>
      </c>
      <c r="I56" s="92" t="s">
        <v>5490</v>
      </c>
      <c r="J56" s="90">
        <v>41855</v>
      </c>
      <c r="K56" s="80">
        <v>41859</v>
      </c>
      <c r="L56" s="81">
        <v>5</v>
      </c>
      <c r="M56" s="82">
        <v>550</v>
      </c>
      <c r="N56" s="76">
        <v>41981</v>
      </c>
      <c r="O56" s="83">
        <v>41965</v>
      </c>
      <c r="P56" s="83">
        <v>42320</v>
      </c>
      <c r="Q56" s="84">
        <f t="shared" si="2"/>
        <v>5</v>
      </c>
      <c r="R56" s="85">
        <v>42304</v>
      </c>
      <c r="S56" s="85">
        <v>42313</v>
      </c>
      <c r="T56" s="86"/>
      <c r="U56" s="113"/>
      <c r="V56" s="89"/>
      <c r="W56" s="89"/>
      <c r="X56" s="89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" x14ac:dyDescent="0.25">
      <c r="A57" s="75">
        <f t="shared" si="0"/>
        <v>50</v>
      </c>
      <c r="B57" s="83">
        <v>41856</v>
      </c>
      <c r="C57" s="77" t="s">
        <v>5491</v>
      </c>
      <c r="D57" s="77" t="s">
        <v>5374</v>
      </c>
      <c r="E57" s="95">
        <v>10.5</v>
      </c>
      <c r="F57" s="78"/>
      <c r="G57" s="91" t="s">
        <v>5363</v>
      </c>
      <c r="H57" s="91" t="s">
        <v>5364</v>
      </c>
      <c r="I57" s="92" t="s">
        <v>5492</v>
      </c>
      <c r="J57" s="90">
        <v>41866</v>
      </c>
      <c r="K57" s="80">
        <v>41877</v>
      </c>
      <c r="L57" s="96">
        <v>10.5</v>
      </c>
      <c r="M57" s="82">
        <v>550</v>
      </c>
      <c r="N57" s="76">
        <v>41999</v>
      </c>
      <c r="O57" s="83">
        <v>41955</v>
      </c>
      <c r="P57" s="83">
        <v>41963</v>
      </c>
      <c r="Q57" s="97">
        <f t="shared" si="2"/>
        <v>10.5</v>
      </c>
      <c r="R57" s="85">
        <v>41961</v>
      </c>
      <c r="S57" s="85">
        <v>41961</v>
      </c>
      <c r="T57" s="86"/>
      <c r="U57" s="113"/>
      <c r="V57" s="89"/>
      <c r="W57" s="89"/>
      <c r="X57" s="89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" x14ac:dyDescent="0.25">
      <c r="A58" s="75">
        <f t="shared" si="0"/>
        <v>51</v>
      </c>
      <c r="B58" s="83">
        <v>41856</v>
      </c>
      <c r="C58" s="77" t="s">
        <v>5493</v>
      </c>
      <c r="D58" s="77" t="s">
        <v>5431</v>
      </c>
      <c r="E58" s="78">
        <v>15</v>
      </c>
      <c r="F58" s="78"/>
      <c r="G58" s="91" t="s">
        <v>5363</v>
      </c>
      <c r="H58" s="91" t="s">
        <v>5368</v>
      </c>
      <c r="I58" s="92" t="s">
        <v>5494</v>
      </c>
      <c r="J58" s="90">
        <v>41858</v>
      </c>
      <c r="K58" s="80">
        <v>41862</v>
      </c>
      <c r="L58" s="81">
        <v>15</v>
      </c>
      <c r="M58" s="82">
        <v>550</v>
      </c>
      <c r="N58" s="76">
        <v>41984</v>
      </c>
      <c r="O58" s="83">
        <v>41970</v>
      </c>
      <c r="P58" s="85">
        <v>42244</v>
      </c>
      <c r="Q58" s="84">
        <f t="shared" si="2"/>
        <v>15</v>
      </c>
      <c r="R58" s="85">
        <v>42235</v>
      </c>
      <c r="S58" s="85">
        <v>42237</v>
      </c>
      <c r="T58" s="86"/>
      <c r="U58" s="113"/>
      <c r="V58" s="89"/>
      <c r="W58" s="89"/>
      <c r="X58" s="89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" x14ac:dyDescent="0.25">
      <c r="A59" s="75">
        <f t="shared" si="0"/>
        <v>52</v>
      </c>
      <c r="B59" s="83">
        <v>41858</v>
      </c>
      <c r="C59" s="77" t="s">
        <v>5495</v>
      </c>
      <c r="D59" s="77" t="s">
        <v>5431</v>
      </c>
      <c r="E59" s="78">
        <v>20</v>
      </c>
      <c r="F59" s="78"/>
      <c r="G59" s="91" t="s">
        <v>5363</v>
      </c>
      <c r="H59" s="91" t="s">
        <v>5364</v>
      </c>
      <c r="I59" s="92" t="s">
        <v>5496</v>
      </c>
      <c r="J59" s="90">
        <v>41864</v>
      </c>
      <c r="K59" s="80">
        <v>41865</v>
      </c>
      <c r="L59" s="81">
        <v>20</v>
      </c>
      <c r="M59" s="82">
        <v>2327.67</v>
      </c>
      <c r="N59" s="76">
        <v>41987</v>
      </c>
      <c r="O59" s="83">
        <v>41973</v>
      </c>
      <c r="P59" s="114" t="s">
        <v>5363</v>
      </c>
      <c r="Q59" s="115" t="s">
        <v>5363</v>
      </c>
      <c r="R59" s="75" t="s">
        <v>5363</v>
      </c>
      <c r="S59" s="75" t="s">
        <v>5363</v>
      </c>
      <c r="T59" s="86"/>
      <c r="U59" s="113"/>
      <c r="V59" s="89"/>
      <c r="W59" s="89"/>
      <c r="X59" s="8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" x14ac:dyDescent="0.25">
      <c r="A60" s="75">
        <f t="shared" si="0"/>
        <v>53</v>
      </c>
      <c r="B60" s="83">
        <v>41859</v>
      </c>
      <c r="C60" s="77" t="s">
        <v>5497</v>
      </c>
      <c r="D60" s="91" t="s">
        <v>5498</v>
      </c>
      <c r="E60" s="78">
        <v>10</v>
      </c>
      <c r="F60" s="78"/>
      <c r="G60" s="91" t="s">
        <v>5363</v>
      </c>
      <c r="H60" s="91" t="s">
        <v>5364</v>
      </c>
      <c r="I60" s="92" t="s">
        <v>5499</v>
      </c>
      <c r="J60" s="90">
        <v>41865</v>
      </c>
      <c r="K60" s="80">
        <v>41871</v>
      </c>
      <c r="L60" s="81">
        <v>10</v>
      </c>
      <c r="M60" s="82">
        <v>550</v>
      </c>
      <c r="N60" s="76">
        <v>41886</v>
      </c>
      <c r="O60" s="83">
        <v>41862</v>
      </c>
      <c r="P60" s="83">
        <v>41929</v>
      </c>
      <c r="Q60" s="84">
        <f>E60</f>
        <v>10</v>
      </c>
      <c r="R60" s="85">
        <v>41926</v>
      </c>
      <c r="S60" s="85">
        <v>41926</v>
      </c>
      <c r="T60" s="86"/>
      <c r="U60" s="113"/>
      <c r="V60" s="89"/>
      <c r="W60" s="89"/>
      <c r="X60" s="89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" x14ac:dyDescent="0.25">
      <c r="A61" s="75">
        <f t="shared" si="0"/>
        <v>54</v>
      </c>
      <c r="B61" s="83">
        <v>41863</v>
      </c>
      <c r="C61" s="77" t="s">
        <v>5500</v>
      </c>
      <c r="D61" s="77" t="s">
        <v>5501</v>
      </c>
      <c r="E61" s="78">
        <v>40</v>
      </c>
      <c r="F61" s="78"/>
      <c r="G61" s="83">
        <v>42153</v>
      </c>
      <c r="H61" s="91" t="s">
        <v>5364</v>
      </c>
      <c r="I61" s="92" t="s">
        <v>5502</v>
      </c>
      <c r="J61" s="90">
        <v>41864</v>
      </c>
      <c r="K61" s="80">
        <v>41883</v>
      </c>
      <c r="L61" s="81">
        <v>40</v>
      </c>
      <c r="M61" s="82">
        <v>9310.67</v>
      </c>
      <c r="N61" s="76">
        <v>42005</v>
      </c>
      <c r="O61" s="83">
        <v>41976</v>
      </c>
      <c r="P61" s="114" t="s">
        <v>5363</v>
      </c>
      <c r="Q61" s="115" t="s">
        <v>5363</v>
      </c>
      <c r="R61" s="75" t="s">
        <v>5363</v>
      </c>
      <c r="S61" s="75" t="s">
        <v>5363</v>
      </c>
      <c r="T61" s="86"/>
      <c r="U61" s="113"/>
      <c r="V61" s="89"/>
      <c r="W61" s="89"/>
      <c r="X61" s="89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 x14ac:dyDescent="0.25">
      <c r="A62" s="75">
        <f t="shared" si="0"/>
        <v>55</v>
      </c>
      <c r="B62" s="83">
        <v>41864</v>
      </c>
      <c r="C62" s="77" t="s">
        <v>5503</v>
      </c>
      <c r="D62" s="77" t="s">
        <v>5367</v>
      </c>
      <c r="E62" s="78">
        <v>8</v>
      </c>
      <c r="F62" s="78"/>
      <c r="G62" s="91" t="s">
        <v>5363</v>
      </c>
      <c r="H62" s="91" t="s">
        <v>5368</v>
      </c>
      <c r="I62" s="92" t="s">
        <v>5504</v>
      </c>
      <c r="J62" s="90">
        <v>41865</v>
      </c>
      <c r="K62" s="80">
        <v>41869</v>
      </c>
      <c r="L62" s="81">
        <v>8</v>
      </c>
      <c r="M62" s="82">
        <v>550</v>
      </c>
      <c r="N62" s="76">
        <v>41991</v>
      </c>
      <c r="O62" s="83">
        <v>41968</v>
      </c>
      <c r="P62" s="83">
        <v>42580</v>
      </c>
      <c r="Q62" s="84">
        <f>E62</f>
        <v>8</v>
      </c>
      <c r="R62" s="85">
        <v>42573</v>
      </c>
      <c r="S62" s="85">
        <v>42576</v>
      </c>
      <c r="T62" s="86"/>
      <c r="U62" s="113"/>
      <c r="V62" s="89"/>
      <c r="W62" s="89"/>
      <c r="X62" s="89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" x14ac:dyDescent="0.25">
      <c r="A63" s="75">
        <f t="shared" si="0"/>
        <v>56</v>
      </c>
      <c r="B63" s="83">
        <v>41865</v>
      </c>
      <c r="C63" s="77" t="s">
        <v>5505</v>
      </c>
      <c r="D63" s="77" t="s">
        <v>5506</v>
      </c>
      <c r="E63" s="78">
        <v>3</v>
      </c>
      <c r="F63" s="78"/>
      <c r="G63" s="83">
        <v>41932</v>
      </c>
      <c r="H63" s="91" t="s">
        <v>5364</v>
      </c>
      <c r="I63" s="92" t="s">
        <v>5507</v>
      </c>
      <c r="J63" s="90">
        <v>41871</v>
      </c>
      <c r="K63" s="80" t="s">
        <v>5363</v>
      </c>
      <c r="L63" s="81">
        <v>0</v>
      </c>
      <c r="M63" s="82" t="s">
        <v>5363</v>
      </c>
      <c r="N63" s="76" t="s">
        <v>5363</v>
      </c>
      <c r="O63" s="83" t="s">
        <v>5363</v>
      </c>
      <c r="P63" s="114" t="s">
        <v>5363</v>
      </c>
      <c r="Q63" s="115" t="s">
        <v>5363</v>
      </c>
      <c r="R63" s="75" t="s">
        <v>5363</v>
      </c>
      <c r="S63" s="75" t="s">
        <v>5363</v>
      </c>
      <c r="T63" s="86"/>
      <c r="U63" s="113"/>
      <c r="V63" s="89"/>
      <c r="W63" s="89"/>
      <c r="X63" s="89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" x14ac:dyDescent="0.25">
      <c r="A64" s="75">
        <f t="shared" si="0"/>
        <v>57</v>
      </c>
      <c r="B64" s="83">
        <v>41866</v>
      </c>
      <c r="C64" s="77" t="s">
        <v>5508</v>
      </c>
      <c r="D64" s="77" t="s">
        <v>5422</v>
      </c>
      <c r="E64" s="78">
        <v>5</v>
      </c>
      <c r="F64" s="78"/>
      <c r="G64" s="91" t="s">
        <v>5363</v>
      </c>
      <c r="H64" s="91" t="s">
        <v>5368</v>
      </c>
      <c r="I64" s="92" t="s">
        <v>5509</v>
      </c>
      <c r="J64" s="90">
        <v>41869</v>
      </c>
      <c r="K64" s="80">
        <v>41871</v>
      </c>
      <c r="L64" s="81">
        <v>5</v>
      </c>
      <c r="M64" s="82">
        <v>550</v>
      </c>
      <c r="N64" s="76">
        <v>41993</v>
      </c>
      <c r="O64" s="83">
        <v>41904</v>
      </c>
      <c r="P64" s="83">
        <v>41937</v>
      </c>
      <c r="Q64" s="84">
        <f>E64</f>
        <v>5</v>
      </c>
      <c r="R64" s="85">
        <v>41934</v>
      </c>
      <c r="S64" s="85">
        <v>41934</v>
      </c>
      <c r="T64" s="86"/>
      <c r="U64" s="113"/>
      <c r="V64" s="89"/>
      <c r="W64" s="89"/>
      <c r="X64" s="89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" x14ac:dyDescent="0.25">
      <c r="A65" s="75">
        <f t="shared" si="0"/>
        <v>58</v>
      </c>
      <c r="B65" s="83">
        <v>41866</v>
      </c>
      <c r="C65" s="77" t="s">
        <v>5510</v>
      </c>
      <c r="D65" s="77" t="s">
        <v>5511</v>
      </c>
      <c r="E65" s="78">
        <v>40</v>
      </c>
      <c r="F65" s="78"/>
      <c r="G65" s="91" t="s">
        <v>5363</v>
      </c>
      <c r="H65" s="91" t="s">
        <v>5364</v>
      </c>
      <c r="I65" s="92" t="s">
        <v>5512</v>
      </c>
      <c r="J65" s="90">
        <v>41869</v>
      </c>
      <c r="K65" s="80">
        <v>41871</v>
      </c>
      <c r="L65" s="81">
        <v>40</v>
      </c>
      <c r="M65" s="82">
        <v>4655.33</v>
      </c>
      <c r="N65" s="76">
        <v>41993</v>
      </c>
      <c r="O65" s="83">
        <v>41983</v>
      </c>
      <c r="P65" s="83" t="s">
        <v>5363</v>
      </c>
      <c r="Q65" s="84" t="s">
        <v>5363</v>
      </c>
      <c r="R65" s="75" t="s">
        <v>5363</v>
      </c>
      <c r="S65" s="75" t="s">
        <v>5363</v>
      </c>
      <c r="T65" s="86"/>
      <c r="U65" s="113"/>
      <c r="V65" s="89"/>
      <c r="W65" s="89"/>
      <c r="X65" s="89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" x14ac:dyDescent="0.25">
      <c r="A66" s="75">
        <f t="shared" si="0"/>
        <v>59</v>
      </c>
      <c r="B66" s="83">
        <v>41870</v>
      </c>
      <c r="C66" s="77" t="s">
        <v>5513</v>
      </c>
      <c r="D66" s="77" t="s">
        <v>5506</v>
      </c>
      <c r="E66" s="95">
        <v>0.6</v>
      </c>
      <c r="F66" s="95"/>
      <c r="G66" s="91" t="s">
        <v>5363</v>
      </c>
      <c r="H66" s="91" t="s">
        <v>5364</v>
      </c>
      <c r="I66" s="92" t="s">
        <v>5514</v>
      </c>
      <c r="J66" s="90">
        <v>41897</v>
      </c>
      <c r="K66" s="80">
        <v>41898</v>
      </c>
      <c r="L66" s="96">
        <v>0.6</v>
      </c>
      <c r="M66" s="82">
        <v>69.83</v>
      </c>
      <c r="N66" s="76">
        <v>42020</v>
      </c>
      <c r="O66" s="83">
        <v>41926</v>
      </c>
      <c r="P66" s="83">
        <v>41933</v>
      </c>
      <c r="Q66" s="84">
        <f>E66</f>
        <v>0.6</v>
      </c>
      <c r="R66" s="85">
        <v>41932</v>
      </c>
      <c r="S66" s="85">
        <v>41932</v>
      </c>
      <c r="T66" s="86"/>
      <c r="U66" s="113"/>
      <c r="V66" s="89"/>
      <c r="W66" s="89"/>
      <c r="X66" s="89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" x14ac:dyDescent="0.25">
      <c r="A67" s="75">
        <f t="shared" si="0"/>
        <v>60</v>
      </c>
      <c r="B67" s="83">
        <v>41870</v>
      </c>
      <c r="C67" s="77" t="s">
        <v>5515</v>
      </c>
      <c r="D67" s="77" t="s">
        <v>5367</v>
      </c>
      <c r="E67" s="78">
        <v>3</v>
      </c>
      <c r="F67" s="78"/>
      <c r="G67" s="91" t="s">
        <v>5363</v>
      </c>
      <c r="H67" s="91" t="s">
        <v>5368</v>
      </c>
      <c r="I67" s="92" t="s">
        <v>5516</v>
      </c>
      <c r="J67" s="90">
        <v>41871</v>
      </c>
      <c r="K67" s="80">
        <v>41873</v>
      </c>
      <c r="L67" s="81">
        <v>3</v>
      </c>
      <c r="M67" s="82">
        <v>550</v>
      </c>
      <c r="N67" s="76">
        <v>41995</v>
      </c>
      <c r="O67" s="83">
        <v>41902</v>
      </c>
      <c r="P67" s="83" t="s">
        <v>5363</v>
      </c>
      <c r="Q67" s="84" t="s">
        <v>5363</v>
      </c>
      <c r="R67" s="75" t="s">
        <v>5363</v>
      </c>
      <c r="S67" s="75" t="s">
        <v>5363</v>
      </c>
      <c r="T67" s="86"/>
      <c r="U67" s="113"/>
      <c r="V67" s="89"/>
      <c r="W67" s="89"/>
      <c r="X67" s="89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" x14ac:dyDescent="0.25">
      <c r="A68" s="75">
        <f t="shared" si="0"/>
        <v>61</v>
      </c>
      <c r="B68" s="83">
        <v>41870</v>
      </c>
      <c r="C68" s="77" t="s">
        <v>5517</v>
      </c>
      <c r="D68" s="77" t="s">
        <v>5367</v>
      </c>
      <c r="E68" s="78">
        <v>3</v>
      </c>
      <c r="F68" s="78"/>
      <c r="G68" s="91" t="s">
        <v>5363</v>
      </c>
      <c r="H68" s="91" t="s">
        <v>5368</v>
      </c>
      <c r="I68" s="92" t="s">
        <v>5518</v>
      </c>
      <c r="J68" s="90">
        <v>41871</v>
      </c>
      <c r="K68" s="80">
        <v>41876</v>
      </c>
      <c r="L68" s="81">
        <v>3</v>
      </c>
      <c r="M68" s="82">
        <v>550</v>
      </c>
      <c r="N68" s="76">
        <v>41998</v>
      </c>
      <c r="O68" s="83">
        <v>41903</v>
      </c>
      <c r="P68" s="83">
        <v>41998</v>
      </c>
      <c r="Q68" s="84">
        <f>E68</f>
        <v>3</v>
      </c>
      <c r="R68" s="85">
        <v>41995</v>
      </c>
      <c r="S68" s="85">
        <v>41995</v>
      </c>
      <c r="T68" s="86"/>
      <c r="U68" s="113"/>
      <c r="V68" s="89"/>
      <c r="W68" s="89"/>
      <c r="X68" s="89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5" x14ac:dyDescent="0.25">
      <c r="A69" s="75">
        <f t="shared" si="0"/>
        <v>62</v>
      </c>
      <c r="B69" s="83">
        <v>41872</v>
      </c>
      <c r="C69" s="77" t="s">
        <v>5519</v>
      </c>
      <c r="D69" s="77" t="s">
        <v>5520</v>
      </c>
      <c r="E69" s="78">
        <v>2</v>
      </c>
      <c r="F69" s="78"/>
      <c r="G69" s="91" t="s">
        <v>5363</v>
      </c>
      <c r="H69" s="91" t="s">
        <v>5368</v>
      </c>
      <c r="I69" s="92" t="s">
        <v>5521</v>
      </c>
      <c r="J69" s="90">
        <v>41876</v>
      </c>
      <c r="K69" s="80">
        <v>41880</v>
      </c>
      <c r="L69" s="81">
        <v>2</v>
      </c>
      <c r="M69" s="82">
        <v>550</v>
      </c>
      <c r="N69" s="76">
        <v>42002</v>
      </c>
      <c r="O69" s="83">
        <v>41934</v>
      </c>
      <c r="P69" s="114" t="s">
        <v>5363</v>
      </c>
      <c r="Q69" s="84" t="s">
        <v>5363</v>
      </c>
      <c r="R69" s="75" t="s">
        <v>5363</v>
      </c>
      <c r="S69" s="75" t="s">
        <v>5363</v>
      </c>
      <c r="T69" s="86"/>
      <c r="U69" s="113"/>
      <c r="V69" s="89"/>
      <c r="W69" s="89"/>
      <c r="X69" s="8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5" x14ac:dyDescent="0.25">
      <c r="A70" s="75">
        <f t="shared" si="0"/>
        <v>63</v>
      </c>
      <c r="B70" s="83">
        <v>41873</v>
      </c>
      <c r="C70" s="77" t="s">
        <v>5522</v>
      </c>
      <c r="D70" s="77" t="s">
        <v>5523</v>
      </c>
      <c r="E70" s="78">
        <v>15</v>
      </c>
      <c r="F70" s="78"/>
      <c r="G70" s="91" t="s">
        <v>5363</v>
      </c>
      <c r="H70" s="91" t="s">
        <v>5368</v>
      </c>
      <c r="I70" s="92" t="s">
        <v>5524</v>
      </c>
      <c r="J70" s="90">
        <v>41878</v>
      </c>
      <c r="K70" s="80">
        <v>41880</v>
      </c>
      <c r="L70" s="81">
        <v>15</v>
      </c>
      <c r="M70" s="82">
        <v>550</v>
      </c>
      <c r="N70" s="76">
        <v>42002</v>
      </c>
      <c r="O70" s="83">
        <v>41983</v>
      </c>
      <c r="P70" s="116">
        <v>42332</v>
      </c>
      <c r="Q70" s="84">
        <f>E70</f>
        <v>15</v>
      </c>
      <c r="R70" s="85">
        <v>42278</v>
      </c>
      <c r="S70" s="85">
        <v>42290</v>
      </c>
      <c r="T70" s="86"/>
      <c r="U70" s="113"/>
      <c r="V70" s="89"/>
      <c r="W70" s="89"/>
      <c r="X70" s="89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5" x14ac:dyDescent="0.25">
      <c r="A71" s="75">
        <f t="shared" si="0"/>
        <v>64</v>
      </c>
      <c r="B71" s="83">
        <v>41877</v>
      </c>
      <c r="C71" s="77" t="s">
        <v>5525</v>
      </c>
      <c r="D71" s="77" t="s">
        <v>5434</v>
      </c>
      <c r="E71" s="78">
        <v>15</v>
      </c>
      <c r="F71" s="78"/>
      <c r="G71" s="91" t="s">
        <v>5363</v>
      </c>
      <c r="H71" s="91" t="s">
        <v>5364</v>
      </c>
      <c r="I71" s="92" t="s">
        <v>5526</v>
      </c>
      <c r="J71" s="90">
        <v>41877</v>
      </c>
      <c r="K71" s="80">
        <v>41880</v>
      </c>
      <c r="L71" s="81">
        <v>15</v>
      </c>
      <c r="M71" s="82">
        <v>550</v>
      </c>
      <c r="N71" s="76">
        <v>41895</v>
      </c>
      <c r="O71" s="83">
        <v>41881</v>
      </c>
      <c r="P71" s="83">
        <v>41884</v>
      </c>
      <c r="Q71" s="84">
        <f>E71</f>
        <v>15</v>
      </c>
      <c r="R71" s="85">
        <v>41883</v>
      </c>
      <c r="S71" s="85">
        <v>41883</v>
      </c>
      <c r="T71" s="86"/>
      <c r="U71" s="113"/>
      <c r="V71" s="89"/>
      <c r="W71" s="89"/>
      <c r="X71" s="89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x14ac:dyDescent="0.25">
      <c r="A72" s="75">
        <f t="shared" si="0"/>
        <v>65</v>
      </c>
      <c r="B72" s="83">
        <v>41877</v>
      </c>
      <c r="C72" s="77" t="s">
        <v>5527</v>
      </c>
      <c r="D72" s="77" t="s">
        <v>5367</v>
      </c>
      <c r="E72" s="78">
        <v>15</v>
      </c>
      <c r="F72" s="78"/>
      <c r="G72" s="91" t="s">
        <v>5363</v>
      </c>
      <c r="H72" s="91" t="s">
        <v>5368</v>
      </c>
      <c r="I72" s="92" t="s">
        <v>5528</v>
      </c>
      <c r="J72" s="90">
        <v>41879</v>
      </c>
      <c r="K72" s="80">
        <v>41884</v>
      </c>
      <c r="L72" s="81">
        <v>15</v>
      </c>
      <c r="M72" s="82">
        <v>550</v>
      </c>
      <c r="N72" s="76">
        <v>42006</v>
      </c>
      <c r="O72" s="83">
        <v>41885</v>
      </c>
      <c r="P72" s="83">
        <v>41892</v>
      </c>
      <c r="Q72" s="84">
        <f>E72</f>
        <v>15</v>
      </c>
      <c r="R72" s="85">
        <v>41887</v>
      </c>
      <c r="S72" s="85">
        <v>41887</v>
      </c>
      <c r="T72" s="86"/>
      <c r="U72" s="113"/>
      <c r="V72" s="89"/>
      <c r="W72" s="89"/>
      <c r="X72" s="89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5" x14ac:dyDescent="0.25">
      <c r="A73" s="75">
        <f t="shared" ref="A73:A97" si="3">1+A72</f>
        <v>66</v>
      </c>
      <c r="B73" s="83">
        <v>41880</v>
      </c>
      <c r="C73" s="77" t="s">
        <v>5529</v>
      </c>
      <c r="D73" s="77" t="s">
        <v>5498</v>
      </c>
      <c r="E73" s="78">
        <v>15</v>
      </c>
      <c r="F73" s="78"/>
      <c r="G73" s="91" t="s">
        <v>5363</v>
      </c>
      <c r="H73" s="91" t="s">
        <v>5368</v>
      </c>
      <c r="I73" s="92" t="s">
        <v>5530</v>
      </c>
      <c r="J73" s="90">
        <v>41887</v>
      </c>
      <c r="K73" s="80">
        <v>41890</v>
      </c>
      <c r="L73" s="81">
        <v>15</v>
      </c>
      <c r="M73" s="82">
        <v>550</v>
      </c>
      <c r="N73" s="76">
        <v>42012</v>
      </c>
      <c r="O73" s="83">
        <v>41902</v>
      </c>
      <c r="P73" s="83">
        <v>41912</v>
      </c>
      <c r="Q73" s="84">
        <f>E73</f>
        <v>15</v>
      </c>
      <c r="R73" s="85">
        <v>41911</v>
      </c>
      <c r="S73" s="85">
        <v>41911</v>
      </c>
      <c r="T73" s="86"/>
      <c r="U73" s="113"/>
      <c r="V73" s="89"/>
      <c r="W73" s="89"/>
      <c r="X73" s="89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5" x14ac:dyDescent="0.25">
      <c r="A74" s="75">
        <f t="shared" si="3"/>
        <v>67</v>
      </c>
      <c r="B74" s="83">
        <v>41883</v>
      </c>
      <c r="C74" s="77" t="s">
        <v>5531</v>
      </c>
      <c r="D74" s="77" t="s">
        <v>5532</v>
      </c>
      <c r="E74" s="78">
        <v>566</v>
      </c>
      <c r="F74" s="78"/>
      <c r="G74" s="83">
        <v>41953</v>
      </c>
      <c r="H74" s="91" t="s">
        <v>5364</v>
      </c>
      <c r="I74" s="92" t="s">
        <v>5533</v>
      </c>
      <c r="J74" s="90">
        <v>41892</v>
      </c>
      <c r="K74" s="80" t="s">
        <v>5363</v>
      </c>
      <c r="L74" s="117">
        <v>0</v>
      </c>
      <c r="M74" s="82" t="s">
        <v>5363</v>
      </c>
      <c r="N74" s="76" t="s">
        <v>5363</v>
      </c>
      <c r="O74" s="83" t="s">
        <v>5363</v>
      </c>
      <c r="P74" s="83" t="s">
        <v>5363</v>
      </c>
      <c r="Q74" s="84" t="s">
        <v>5363</v>
      </c>
      <c r="R74" s="75" t="s">
        <v>5363</v>
      </c>
      <c r="S74" s="75" t="s">
        <v>5363</v>
      </c>
      <c r="T74" s="86"/>
      <c r="U74" s="113"/>
      <c r="V74" s="89"/>
      <c r="W74" s="89"/>
      <c r="X74" s="89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5" x14ac:dyDescent="0.25">
      <c r="A75" s="75">
        <f t="shared" si="3"/>
        <v>68</v>
      </c>
      <c r="B75" s="83">
        <v>41883</v>
      </c>
      <c r="C75" s="77" t="s">
        <v>5534</v>
      </c>
      <c r="D75" s="77" t="s">
        <v>5532</v>
      </c>
      <c r="E75" s="78">
        <v>725</v>
      </c>
      <c r="F75" s="78"/>
      <c r="G75" s="83">
        <v>41953</v>
      </c>
      <c r="H75" s="91" t="s">
        <v>5364</v>
      </c>
      <c r="I75" s="92" t="s">
        <v>5535</v>
      </c>
      <c r="J75" s="90">
        <v>41892</v>
      </c>
      <c r="K75" s="80" t="s">
        <v>5363</v>
      </c>
      <c r="L75" s="117">
        <v>0</v>
      </c>
      <c r="M75" s="82" t="s">
        <v>5363</v>
      </c>
      <c r="N75" s="76" t="s">
        <v>5363</v>
      </c>
      <c r="O75" s="83" t="s">
        <v>5363</v>
      </c>
      <c r="P75" s="83" t="s">
        <v>5363</v>
      </c>
      <c r="Q75" s="84" t="s">
        <v>5363</v>
      </c>
      <c r="R75" s="75" t="s">
        <v>5363</v>
      </c>
      <c r="S75" s="75" t="s">
        <v>5363</v>
      </c>
      <c r="T75" s="86"/>
      <c r="U75" s="113"/>
      <c r="V75" s="89"/>
      <c r="W75" s="89"/>
      <c r="X75" s="89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5" x14ac:dyDescent="0.25">
      <c r="A76" s="75">
        <f t="shared" si="3"/>
        <v>69</v>
      </c>
      <c r="B76" s="83">
        <v>41884</v>
      </c>
      <c r="C76" s="77" t="s">
        <v>5536</v>
      </c>
      <c r="D76" s="118" t="s">
        <v>5537</v>
      </c>
      <c r="E76" s="78">
        <v>10</v>
      </c>
      <c r="F76" s="78"/>
      <c r="G76" s="91" t="s">
        <v>5363</v>
      </c>
      <c r="H76" s="91" t="s">
        <v>5364</v>
      </c>
      <c r="I76" s="92" t="s">
        <v>5538</v>
      </c>
      <c r="J76" s="90">
        <v>41890</v>
      </c>
      <c r="K76" s="80">
        <v>41908</v>
      </c>
      <c r="L76" s="81">
        <v>10</v>
      </c>
      <c r="M76" s="82">
        <v>550</v>
      </c>
      <c r="N76" s="76">
        <v>42030</v>
      </c>
      <c r="O76" s="83">
        <v>41914</v>
      </c>
      <c r="P76" s="83">
        <v>41930</v>
      </c>
      <c r="Q76" s="84">
        <f>E76</f>
        <v>10</v>
      </c>
      <c r="R76" s="85">
        <v>41929</v>
      </c>
      <c r="S76" s="85">
        <v>41929</v>
      </c>
      <c r="T76" s="86"/>
      <c r="U76" s="113"/>
      <c r="V76" s="89"/>
      <c r="W76" s="89"/>
      <c r="X76" s="89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5" x14ac:dyDescent="0.25">
      <c r="A77" s="75">
        <f t="shared" si="3"/>
        <v>70</v>
      </c>
      <c r="B77" s="83">
        <v>41885</v>
      </c>
      <c r="C77" s="77" t="s">
        <v>5539</v>
      </c>
      <c r="D77" s="77" t="s">
        <v>5367</v>
      </c>
      <c r="E77" s="78">
        <v>5</v>
      </c>
      <c r="F77" s="78"/>
      <c r="G77" s="91" t="s">
        <v>5363</v>
      </c>
      <c r="H77" s="91" t="s">
        <v>5368</v>
      </c>
      <c r="I77" s="92" t="s">
        <v>5540</v>
      </c>
      <c r="J77" s="90">
        <v>41885</v>
      </c>
      <c r="K77" s="80">
        <v>41887</v>
      </c>
      <c r="L77" s="81">
        <v>5</v>
      </c>
      <c r="M77" s="82">
        <v>550</v>
      </c>
      <c r="N77" s="76">
        <v>42009</v>
      </c>
      <c r="O77" s="83">
        <v>41889</v>
      </c>
      <c r="P77" s="83">
        <v>41892</v>
      </c>
      <c r="Q77" s="84">
        <f>E77</f>
        <v>5</v>
      </c>
      <c r="R77" s="85">
        <v>41891</v>
      </c>
      <c r="S77" s="85">
        <v>41891</v>
      </c>
      <c r="T77" s="86"/>
      <c r="U77" s="113"/>
      <c r="V77" s="89"/>
      <c r="W77" s="89"/>
      <c r="X77" s="89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5" x14ac:dyDescent="0.25">
      <c r="A78" s="75">
        <f t="shared" si="3"/>
        <v>71</v>
      </c>
      <c r="B78" s="83">
        <v>41885</v>
      </c>
      <c r="C78" s="77" t="s">
        <v>5541</v>
      </c>
      <c r="D78" s="77" t="s">
        <v>5367</v>
      </c>
      <c r="E78" s="78">
        <v>5</v>
      </c>
      <c r="F78" s="78"/>
      <c r="G78" s="91" t="s">
        <v>5363</v>
      </c>
      <c r="H78" s="91" t="s">
        <v>5368</v>
      </c>
      <c r="I78" s="92" t="s">
        <v>5542</v>
      </c>
      <c r="J78" s="90">
        <v>41886</v>
      </c>
      <c r="K78" s="80">
        <v>41887</v>
      </c>
      <c r="L78" s="81">
        <v>5</v>
      </c>
      <c r="M78" s="82">
        <v>550</v>
      </c>
      <c r="N78" s="76">
        <v>42009</v>
      </c>
      <c r="O78" s="83">
        <v>41892</v>
      </c>
      <c r="P78" s="83">
        <v>41902</v>
      </c>
      <c r="Q78" s="84">
        <f>E78</f>
        <v>5</v>
      </c>
      <c r="R78" s="85">
        <v>41897</v>
      </c>
      <c r="S78" s="85">
        <v>41897</v>
      </c>
      <c r="T78" s="86"/>
      <c r="U78" s="113"/>
      <c r="V78" s="89"/>
      <c r="W78" s="89"/>
      <c r="X78" s="89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5" x14ac:dyDescent="0.25">
      <c r="A79" s="75">
        <f t="shared" si="3"/>
        <v>72</v>
      </c>
      <c r="B79" s="83">
        <v>41887</v>
      </c>
      <c r="C79" s="77" t="s">
        <v>5543</v>
      </c>
      <c r="D79" s="77" t="s">
        <v>5498</v>
      </c>
      <c r="E79" s="78">
        <v>15</v>
      </c>
      <c r="F79" s="78"/>
      <c r="G79" s="91" t="s">
        <v>5363</v>
      </c>
      <c r="H79" s="91" t="s">
        <v>5368</v>
      </c>
      <c r="I79" s="92" t="s">
        <v>5544</v>
      </c>
      <c r="J79" s="90">
        <v>41892</v>
      </c>
      <c r="K79" s="80">
        <v>41897</v>
      </c>
      <c r="L79" s="81">
        <v>15</v>
      </c>
      <c r="M79" s="82">
        <v>550</v>
      </c>
      <c r="N79" s="76">
        <v>42019</v>
      </c>
      <c r="O79" s="83">
        <v>41942</v>
      </c>
      <c r="P79" s="83">
        <v>41953</v>
      </c>
      <c r="Q79" s="84">
        <f>E79</f>
        <v>15</v>
      </c>
      <c r="R79" s="85">
        <v>41950</v>
      </c>
      <c r="S79" s="85">
        <v>41950</v>
      </c>
      <c r="T79" s="86"/>
      <c r="U79" s="113"/>
      <c r="V79" s="89"/>
      <c r="W79" s="89"/>
      <c r="X79" s="8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5" x14ac:dyDescent="0.25">
      <c r="A80" s="75">
        <f t="shared" si="3"/>
        <v>73</v>
      </c>
      <c r="B80" s="83">
        <v>41887</v>
      </c>
      <c r="C80" s="77" t="s">
        <v>5545</v>
      </c>
      <c r="D80" s="77" t="s">
        <v>5546</v>
      </c>
      <c r="E80" s="78">
        <v>40</v>
      </c>
      <c r="F80" s="78"/>
      <c r="G80" s="91" t="s">
        <v>5363</v>
      </c>
      <c r="H80" s="91" t="s">
        <v>5368</v>
      </c>
      <c r="I80" s="92" t="s">
        <v>5547</v>
      </c>
      <c r="J80" s="90">
        <v>41892</v>
      </c>
      <c r="K80" s="80">
        <v>41899</v>
      </c>
      <c r="L80" s="81">
        <v>40</v>
      </c>
      <c r="M80" s="82">
        <v>4655.34</v>
      </c>
      <c r="N80" s="76">
        <v>42021</v>
      </c>
      <c r="O80" s="83">
        <v>41998</v>
      </c>
      <c r="P80" s="83" t="s">
        <v>5363</v>
      </c>
      <c r="Q80" s="84" t="s">
        <v>5363</v>
      </c>
      <c r="R80" s="75" t="s">
        <v>5363</v>
      </c>
      <c r="S80" s="75" t="s">
        <v>5363</v>
      </c>
      <c r="T80" s="86"/>
      <c r="U80" s="113"/>
      <c r="V80" s="89"/>
      <c r="W80" s="89"/>
      <c r="X80" s="89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5" x14ac:dyDescent="0.25">
      <c r="A81" s="75">
        <f t="shared" si="3"/>
        <v>74</v>
      </c>
      <c r="B81" s="83">
        <v>41887</v>
      </c>
      <c r="C81" s="77" t="s">
        <v>5548</v>
      </c>
      <c r="D81" s="77" t="s">
        <v>5382</v>
      </c>
      <c r="E81" s="78">
        <v>5</v>
      </c>
      <c r="F81" s="78"/>
      <c r="G81" s="91" t="s">
        <v>5363</v>
      </c>
      <c r="H81" s="91" t="s">
        <v>5368</v>
      </c>
      <c r="I81" s="92" t="s">
        <v>5549</v>
      </c>
      <c r="J81" s="90">
        <v>41898</v>
      </c>
      <c r="K81" s="80">
        <v>41900</v>
      </c>
      <c r="L81" s="81">
        <v>5</v>
      </c>
      <c r="M81" s="82">
        <v>550</v>
      </c>
      <c r="N81" s="76">
        <v>42022</v>
      </c>
      <c r="O81" s="83">
        <v>41999</v>
      </c>
      <c r="P81" s="83" t="s">
        <v>5363</v>
      </c>
      <c r="Q81" s="84" t="s">
        <v>5363</v>
      </c>
      <c r="R81" s="75" t="s">
        <v>5363</v>
      </c>
      <c r="S81" s="75" t="s">
        <v>5363</v>
      </c>
      <c r="T81" s="86"/>
      <c r="U81" s="113"/>
      <c r="V81" s="89"/>
      <c r="W81" s="89"/>
      <c r="X81" s="89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5" x14ac:dyDescent="0.25">
      <c r="A82" s="75">
        <f t="shared" si="3"/>
        <v>75</v>
      </c>
      <c r="B82" s="83">
        <v>41890</v>
      </c>
      <c r="C82" s="77" t="s">
        <v>5550</v>
      </c>
      <c r="D82" s="77" t="s">
        <v>5443</v>
      </c>
      <c r="E82" s="78">
        <v>3</v>
      </c>
      <c r="F82" s="78"/>
      <c r="G82" s="91" t="s">
        <v>5363</v>
      </c>
      <c r="H82" s="91" t="s">
        <v>5368</v>
      </c>
      <c r="I82" s="92" t="s">
        <v>5551</v>
      </c>
      <c r="J82" s="90">
        <v>41893</v>
      </c>
      <c r="K82" s="80">
        <v>41894</v>
      </c>
      <c r="L82" s="81">
        <v>3</v>
      </c>
      <c r="M82" s="82">
        <v>550</v>
      </c>
      <c r="N82" s="76">
        <v>42016</v>
      </c>
      <c r="O82" s="83">
        <v>41894</v>
      </c>
      <c r="P82" s="83">
        <v>41897</v>
      </c>
      <c r="Q82" s="84">
        <f>E82</f>
        <v>3</v>
      </c>
      <c r="R82" s="85">
        <v>41894</v>
      </c>
      <c r="S82" s="85">
        <v>41894</v>
      </c>
      <c r="T82" s="86"/>
      <c r="U82" s="113"/>
      <c r="V82" s="89"/>
      <c r="W82" s="89"/>
      <c r="X82" s="89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5" x14ac:dyDescent="0.25">
      <c r="A83" s="75">
        <f t="shared" si="3"/>
        <v>76</v>
      </c>
      <c r="B83" s="83">
        <v>41899</v>
      </c>
      <c r="C83" s="77" t="s">
        <v>5552</v>
      </c>
      <c r="D83" s="77" t="s">
        <v>5498</v>
      </c>
      <c r="E83" s="78">
        <v>4</v>
      </c>
      <c r="F83" s="78"/>
      <c r="G83" s="91" t="s">
        <v>5363</v>
      </c>
      <c r="H83" s="91" t="s">
        <v>5368</v>
      </c>
      <c r="I83" s="79" t="s">
        <v>5553</v>
      </c>
      <c r="J83" s="76">
        <v>41904</v>
      </c>
      <c r="K83" s="80">
        <v>41961</v>
      </c>
      <c r="L83" s="81">
        <v>4</v>
      </c>
      <c r="M83" s="82">
        <v>550</v>
      </c>
      <c r="N83" s="76">
        <v>42083</v>
      </c>
      <c r="O83" s="83">
        <v>42014</v>
      </c>
      <c r="P83" s="83" t="s">
        <v>5363</v>
      </c>
      <c r="Q83" s="84" t="s">
        <v>5363</v>
      </c>
      <c r="R83" s="75" t="s">
        <v>5363</v>
      </c>
      <c r="S83" s="75" t="s">
        <v>5363</v>
      </c>
      <c r="T83" s="86"/>
      <c r="U83" s="113"/>
      <c r="V83" s="89"/>
      <c r="W83" s="89"/>
      <c r="X83" s="89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5" x14ac:dyDescent="0.25">
      <c r="A84" s="75">
        <f t="shared" si="3"/>
        <v>77</v>
      </c>
      <c r="B84" s="83">
        <v>41899</v>
      </c>
      <c r="C84" s="77" t="s">
        <v>5554</v>
      </c>
      <c r="D84" s="77" t="s">
        <v>5425</v>
      </c>
      <c r="E84" s="78">
        <v>10</v>
      </c>
      <c r="F84" s="78"/>
      <c r="G84" s="91" t="s">
        <v>5363</v>
      </c>
      <c r="H84" s="91" t="s">
        <v>5368</v>
      </c>
      <c r="I84" s="92" t="s">
        <v>5555</v>
      </c>
      <c r="J84" s="90">
        <v>41904</v>
      </c>
      <c r="K84" s="80">
        <v>41907</v>
      </c>
      <c r="L84" s="81">
        <v>10</v>
      </c>
      <c r="M84" s="82">
        <v>550</v>
      </c>
      <c r="N84" s="76">
        <v>42029</v>
      </c>
      <c r="O84" s="83">
        <v>41945</v>
      </c>
      <c r="P84" s="83">
        <v>41995</v>
      </c>
      <c r="Q84" s="84">
        <f>E84</f>
        <v>10</v>
      </c>
      <c r="R84" s="85">
        <v>41955</v>
      </c>
      <c r="S84" s="85">
        <v>41955</v>
      </c>
      <c r="T84" s="86"/>
      <c r="U84" s="113"/>
      <c r="V84" s="89"/>
      <c r="W84" s="89"/>
      <c r="X84" s="89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5" x14ac:dyDescent="0.25">
      <c r="A85" s="75">
        <f t="shared" si="3"/>
        <v>78</v>
      </c>
      <c r="B85" s="83">
        <v>41913</v>
      </c>
      <c r="C85" s="77" t="s">
        <v>5556</v>
      </c>
      <c r="D85" s="77" t="s">
        <v>5367</v>
      </c>
      <c r="E85" s="78">
        <v>11</v>
      </c>
      <c r="F85" s="78"/>
      <c r="G85" s="91" t="s">
        <v>5363</v>
      </c>
      <c r="H85" s="91" t="s">
        <v>5368</v>
      </c>
      <c r="I85" s="92" t="s">
        <v>5557</v>
      </c>
      <c r="J85" s="90">
        <v>41921</v>
      </c>
      <c r="K85" s="80">
        <v>41925</v>
      </c>
      <c r="L85" s="81">
        <v>11</v>
      </c>
      <c r="M85" s="82">
        <v>550</v>
      </c>
      <c r="N85" s="76">
        <v>42047</v>
      </c>
      <c r="O85" s="83">
        <v>41932</v>
      </c>
      <c r="P85" s="83">
        <v>41943</v>
      </c>
      <c r="Q85" s="84">
        <f>E85</f>
        <v>11</v>
      </c>
      <c r="R85" s="85">
        <v>41941</v>
      </c>
      <c r="S85" s="85">
        <v>41941</v>
      </c>
      <c r="T85" s="86"/>
      <c r="U85" s="113"/>
      <c r="V85" s="89"/>
      <c r="W85" s="89"/>
      <c r="X85" s="89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5" x14ac:dyDescent="0.25">
      <c r="A86" s="75">
        <f t="shared" si="3"/>
        <v>79</v>
      </c>
      <c r="B86" s="83">
        <v>41918</v>
      </c>
      <c r="C86" s="77" t="s">
        <v>5558</v>
      </c>
      <c r="D86" s="77" t="s">
        <v>5431</v>
      </c>
      <c r="E86" s="78">
        <v>15</v>
      </c>
      <c r="F86" s="78"/>
      <c r="G86" s="91" t="s">
        <v>5363</v>
      </c>
      <c r="H86" s="91" t="s">
        <v>5368</v>
      </c>
      <c r="I86" s="79" t="s">
        <v>5559</v>
      </c>
      <c r="J86" s="76">
        <v>41921</v>
      </c>
      <c r="K86" s="80">
        <v>41936</v>
      </c>
      <c r="L86" s="81">
        <v>15</v>
      </c>
      <c r="M86" s="82">
        <v>550</v>
      </c>
      <c r="N86" s="76">
        <v>42058</v>
      </c>
      <c r="O86" s="83">
        <v>41945</v>
      </c>
      <c r="P86" s="83">
        <v>41958</v>
      </c>
      <c r="Q86" s="84">
        <f>E86</f>
        <v>15</v>
      </c>
      <c r="R86" s="85">
        <v>41950</v>
      </c>
      <c r="S86" s="85">
        <v>41950</v>
      </c>
      <c r="T86" s="86"/>
      <c r="U86" s="113"/>
      <c r="V86" s="89"/>
      <c r="W86" s="89"/>
      <c r="X86" s="89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5" x14ac:dyDescent="0.25">
      <c r="A87" s="75">
        <f t="shared" si="3"/>
        <v>80</v>
      </c>
      <c r="B87" s="83">
        <v>41918</v>
      </c>
      <c r="C87" s="77" t="s">
        <v>5560</v>
      </c>
      <c r="D87" s="77" t="s">
        <v>5561</v>
      </c>
      <c r="E87" s="78">
        <v>110</v>
      </c>
      <c r="F87" s="78"/>
      <c r="G87" s="83">
        <v>41982</v>
      </c>
      <c r="H87" s="91" t="s">
        <v>5364</v>
      </c>
      <c r="I87" s="92" t="s">
        <v>5562</v>
      </c>
      <c r="J87" s="90">
        <v>41921</v>
      </c>
      <c r="K87" s="80" t="s">
        <v>5363</v>
      </c>
      <c r="L87" s="81">
        <v>0</v>
      </c>
      <c r="M87" s="82" t="s">
        <v>5363</v>
      </c>
      <c r="N87" s="76" t="s">
        <v>5363</v>
      </c>
      <c r="O87" s="83" t="s">
        <v>5363</v>
      </c>
      <c r="P87" s="114" t="s">
        <v>5363</v>
      </c>
      <c r="Q87" s="84" t="s">
        <v>5363</v>
      </c>
      <c r="R87" s="75" t="s">
        <v>5363</v>
      </c>
      <c r="S87" s="75" t="s">
        <v>5363</v>
      </c>
      <c r="T87" s="86"/>
      <c r="U87" s="113"/>
      <c r="V87" s="89"/>
      <c r="W87" s="89"/>
      <c r="X87" s="89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" x14ac:dyDescent="0.25">
      <c r="A88" s="75">
        <f t="shared" si="3"/>
        <v>81</v>
      </c>
      <c r="B88" s="83">
        <v>41940</v>
      </c>
      <c r="C88" s="77" t="s">
        <v>5563</v>
      </c>
      <c r="D88" s="77" t="s">
        <v>5391</v>
      </c>
      <c r="E88" s="78">
        <v>2</v>
      </c>
      <c r="F88" s="78"/>
      <c r="G88" s="91" t="s">
        <v>5363</v>
      </c>
      <c r="H88" s="91" t="s">
        <v>5368</v>
      </c>
      <c r="I88" s="92" t="s">
        <v>5564</v>
      </c>
      <c r="J88" s="90">
        <v>41943</v>
      </c>
      <c r="K88" s="80">
        <v>41950</v>
      </c>
      <c r="L88" s="81">
        <v>2</v>
      </c>
      <c r="M88" s="82">
        <v>550</v>
      </c>
      <c r="N88" s="76">
        <v>42072</v>
      </c>
      <c r="O88" s="83">
        <v>41960</v>
      </c>
      <c r="P88" s="83">
        <v>41968</v>
      </c>
      <c r="Q88" s="84">
        <f>E88</f>
        <v>2</v>
      </c>
      <c r="R88" s="85">
        <v>41964</v>
      </c>
      <c r="S88" s="85">
        <v>41964</v>
      </c>
      <c r="T88" s="86"/>
      <c r="U88" s="113"/>
      <c r="V88" s="89"/>
      <c r="W88" s="89"/>
      <c r="X88" s="89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5" x14ac:dyDescent="0.25">
      <c r="A89" s="75">
        <f t="shared" si="3"/>
        <v>82</v>
      </c>
      <c r="B89" s="83">
        <v>41969</v>
      </c>
      <c r="C89" s="77" t="s">
        <v>5565</v>
      </c>
      <c r="D89" s="77" t="s">
        <v>5566</v>
      </c>
      <c r="E89" s="78">
        <v>6</v>
      </c>
      <c r="F89" s="78"/>
      <c r="G89" s="91" t="s">
        <v>5363</v>
      </c>
      <c r="H89" s="91" t="s">
        <v>5364</v>
      </c>
      <c r="I89" s="92" t="s">
        <v>5567</v>
      </c>
      <c r="J89" s="90">
        <v>41971</v>
      </c>
      <c r="K89" s="80">
        <v>41975</v>
      </c>
      <c r="L89" s="81">
        <v>6</v>
      </c>
      <c r="M89" s="82">
        <v>550</v>
      </c>
      <c r="N89" s="76">
        <v>42097</v>
      </c>
      <c r="O89" s="83">
        <v>42014</v>
      </c>
      <c r="P89" s="83">
        <v>42023</v>
      </c>
      <c r="Q89" s="84">
        <f>E89</f>
        <v>6</v>
      </c>
      <c r="R89" s="85">
        <v>42019</v>
      </c>
      <c r="S89" s="85">
        <v>42019</v>
      </c>
      <c r="T89" s="86"/>
      <c r="U89" s="113"/>
      <c r="V89" s="89"/>
      <c r="W89" s="89"/>
      <c r="X89" s="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5" x14ac:dyDescent="0.25">
      <c r="A90" s="75">
        <f t="shared" si="3"/>
        <v>83</v>
      </c>
      <c r="B90" s="83">
        <v>41969</v>
      </c>
      <c r="C90" s="77" t="s">
        <v>5568</v>
      </c>
      <c r="D90" s="77" t="s">
        <v>5566</v>
      </c>
      <c r="E90" s="95">
        <v>8.5</v>
      </c>
      <c r="F90" s="95"/>
      <c r="G90" s="91" t="s">
        <v>5363</v>
      </c>
      <c r="H90" s="91" t="s">
        <v>5368</v>
      </c>
      <c r="I90" s="92" t="s">
        <v>5569</v>
      </c>
      <c r="J90" s="90">
        <v>41971</v>
      </c>
      <c r="K90" s="80">
        <v>41983</v>
      </c>
      <c r="L90" s="96">
        <v>8.5</v>
      </c>
      <c r="M90" s="82">
        <v>550</v>
      </c>
      <c r="N90" s="76">
        <v>42105</v>
      </c>
      <c r="O90" s="83">
        <v>41998</v>
      </c>
      <c r="P90" s="83">
        <v>42004</v>
      </c>
      <c r="Q90" s="84">
        <f>E90</f>
        <v>8.5</v>
      </c>
      <c r="R90" s="85">
        <v>42003</v>
      </c>
      <c r="S90" s="85">
        <v>42003</v>
      </c>
      <c r="T90" s="86"/>
      <c r="U90" s="113"/>
      <c r="V90" s="89"/>
      <c r="W90" s="89"/>
      <c r="X90" s="89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" x14ac:dyDescent="0.25">
      <c r="A91" s="75">
        <f t="shared" si="3"/>
        <v>84</v>
      </c>
      <c r="B91" s="83">
        <v>41970</v>
      </c>
      <c r="C91" s="77" t="s">
        <v>5570</v>
      </c>
      <c r="D91" s="77" t="s">
        <v>5382</v>
      </c>
      <c r="E91" s="78">
        <v>5</v>
      </c>
      <c r="F91" s="78"/>
      <c r="G91" s="91" t="s">
        <v>5363</v>
      </c>
      <c r="H91" s="91" t="s">
        <v>5368</v>
      </c>
      <c r="I91" s="79" t="s">
        <v>5571</v>
      </c>
      <c r="J91" s="76">
        <v>41989</v>
      </c>
      <c r="K91" s="80">
        <v>42017</v>
      </c>
      <c r="L91" s="81">
        <v>5</v>
      </c>
      <c r="M91" s="82">
        <v>550</v>
      </c>
      <c r="N91" s="76">
        <v>42139</v>
      </c>
      <c r="O91" s="83">
        <v>42093</v>
      </c>
      <c r="P91" s="83">
        <v>42567</v>
      </c>
      <c r="Q91" s="84">
        <f>E91</f>
        <v>5</v>
      </c>
      <c r="R91" s="85">
        <v>42556</v>
      </c>
      <c r="S91" s="85">
        <v>42559</v>
      </c>
      <c r="T91" s="86"/>
      <c r="U91" s="113"/>
      <c r="V91" s="89"/>
      <c r="W91" s="89"/>
      <c r="X91" s="89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" x14ac:dyDescent="0.25">
      <c r="A92" s="75">
        <f t="shared" si="3"/>
        <v>85</v>
      </c>
      <c r="B92" s="83">
        <v>41977</v>
      </c>
      <c r="C92" s="77" t="s">
        <v>5572</v>
      </c>
      <c r="D92" s="77" t="s">
        <v>5561</v>
      </c>
      <c r="E92" s="78">
        <v>140</v>
      </c>
      <c r="F92" s="78"/>
      <c r="G92" s="83">
        <v>42050</v>
      </c>
      <c r="H92" s="91" t="s">
        <v>5364</v>
      </c>
      <c r="I92" s="92" t="s">
        <v>5573</v>
      </c>
      <c r="J92" s="90">
        <v>41989</v>
      </c>
      <c r="K92" s="80" t="s">
        <v>5363</v>
      </c>
      <c r="L92" s="81">
        <v>0</v>
      </c>
      <c r="M92" s="82" t="s">
        <v>5363</v>
      </c>
      <c r="N92" s="76" t="s">
        <v>5363</v>
      </c>
      <c r="O92" s="83" t="s">
        <v>5363</v>
      </c>
      <c r="P92" s="114" t="s">
        <v>5363</v>
      </c>
      <c r="Q92" s="84" t="s">
        <v>5363</v>
      </c>
      <c r="R92" s="75" t="s">
        <v>5363</v>
      </c>
      <c r="S92" s="75" t="s">
        <v>5363</v>
      </c>
      <c r="T92" s="86"/>
      <c r="U92" s="113"/>
      <c r="V92" s="89"/>
      <c r="W92" s="89"/>
      <c r="X92" s="89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5" x14ac:dyDescent="0.25">
      <c r="A93" s="75">
        <f t="shared" si="3"/>
        <v>86</v>
      </c>
      <c r="B93" s="83">
        <v>41984</v>
      </c>
      <c r="C93" s="77" t="s">
        <v>5574</v>
      </c>
      <c r="D93" s="77" t="s">
        <v>5428</v>
      </c>
      <c r="E93" s="78">
        <v>15</v>
      </c>
      <c r="F93" s="78"/>
      <c r="G93" s="91" t="s">
        <v>5363</v>
      </c>
      <c r="H93" s="91" t="s">
        <v>5364</v>
      </c>
      <c r="I93" s="92" t="s">
        <v>5575</v>
      </c>
      <c r="J93" s="90">
        <v>41988</v>
      </c>
      <c r="K93" s="80">
        <v>41991</v>
      </c>
      <c r="L93" s="81">
        <v>15</v>
      </c>
      <c r="M93" s="82">
        <v>550</v>
      </c>
      <c r="N93" s="76">
        <v>42113</v>
      </c>
      <c r="O93" s="83">
        <v>42095</v>
      </c>
      <c r="P93" s="114" t="s">
        <v>5363</v>
      </c>
      <c r="Q93" s="84" t="s">
        <v>5363</v>
      </c>
      <c r="R93" s="75" t="s">
        <v>5363</v>
      </c>
      <c r="S93" s="75" t="s">
        <v>5363</v>
      </c>
      <c r="T93" s="86"/>
      <c r="U93" s="113"/>
      <c r="V93" s="89"/>
      <c r="W93" s="89"/>
      <c r="X93" s="89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5" x14ac:dyDescent="0.25">
      <c r="A94" s="75">
        <f t="shared" si="3"/>
        <v>87</v>
      </c>
      <c r="B94" s="83">
        <v>41984</v>
      </c>
      <c r="C94" s="77" t="s">
        <v>5576</v>
      </c>
      <c r="D94" s="77" t="s">
        <v>5382</v>
      </c>
      <c r="E94" s="78">
        <v>8</v>
      </c>
      <c r="F94" s="78"/>
      <c r="G94" s="91" t="s">
        <v>5363</v>
      </c>
      <c r="H94" s="91" t="s">
        <v>5368</v>
      </c>
      <c r="I94" s="92" t="s">
        <v>5577</v>
      </c>
      <c r="J94" s="90">
        <v>41988</v>
      </c>
      <c r="K94" s="80">
        <v>41991</v>
      </c>
      <c r="L94" s="81">
        <v>8</v>
      </c>
      <c r="M94" s="82">
        <v>550</v>
      </c>
      <c r="N94" s="76">
        <v>42113</v>
      </c>
      <c r="O94" s="83">
        <v>42063</v>
      </c>
      <c r="P94" s="83">
        <v>42068</v>
      </c>
      <c r="Q94" s="84">
        <f>E94</f>
        <v>8</v>
      </c>
      <c r="R94" s="85">
        <v>42067</v>
      </c>
      <c r="S94" s="85">
        <v>42067</v>
      </c>
      <c r="T94" s="86"/>
      <c r="U94" s="113"/>
      <c r="V94" s="89"/>
      <c r="W94" s="89"/>
      <c r="X94" s="89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5" x14ac:dyDescent="0.25">
      <c r="A95" s="75">
        <f t="shared" si="3"/>
        <v>88</v>
      </c>
      <c r="B95" s="83">
        <v>41995</v>
      </c>
      <c r="C95" s="77" t="s">
        <v>5578</v>
      </c>
      <c r="D95" s="77" t="s">
        <v>5579</v>
      </c>
      <c r="E95" s="78">
        <v>15</v>
      </c>
      <c r="F95" s="78"/>
      <c r="G95" s="91" t="s">
        <v>5363</v>
      </c>
      <c r="H95" s="91" t="s">
        <v>5364</v>
      </c>
      <c r="I95" s="92" t="s">
        <v>5580</v>
      </c>
      <c r="J95" s="90">
        <v>41995</v>
      </c>
      <c r="K95" s="80">
        <v>42016</v>
      </c>
      <c r="L95" s="81">
        <v>15</v>
      </c>
      <c r="M95" s="82">
        <v>550</v>
      </c>
      <c r="N95" s="76">
        <v>42138</v>
      </c>
      <c r="O95" s="83">
        <v>42104</v>
      </c>
      <c r="P95" s="116">
        <v>42324</v>
      </c>
      <c r="Q95" s="84">
        <f>E95</f>
        <v>15</v>
      </c>
      <c r="R95" s="85">
        <v>42307</v>
      </c>
      <c r="S95" s="85">
        <v>42317</v>
      </c>
      <c r="T95" s="86"/>
      <c r="U95" s="113"/>
      <c r="V95" s="89"/>
      <c r="W95" s="89"/>
      <c r="X95" s="89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5" x14ac:dyDescent="0.25">
      <c r="A96" s="75">
        <f t="shared" si="3"/>
        <v>89</v>
      </c>
      <c r="B96" s="83">
        <v>42003</v>
      </c>
      <c r="C96" s="77" t="s">
        <v>5581</v>
      </c>
      <c r="D96" s="77" t="s">
        <v>5461</v>
      </c>
      <c r="E96" s="78">
        <v>60</v>
      </c>
      <c r="F96" s="78"/>
      <c r="G96" s="91" t="s">
        <v>5363</v>
      </c>
      <c r="H96" s="91" t="s">
        <v>5364</v>
      </c>
      <c r="I96" s="92" t="s">
        <v>5582</v>
      </c>
      <c r="J96" s="90">
        <v>42018</v>
      </c>
      <c r="K96" s="80">
        <v>42030</v>
      </c>
      <c r="L96" s="81">
        <v>60</v>
      </c>
      <c r="M96" s="82">
        <v>17457.509999999998</v>
      </c>
      <c r="N96" s="76">
        <v>42152</v>
      </c>
      <c r="O96" s="83">
        <v>42111</v>
      </c>
      <c r="P96" s="114" t="s">
        <v>5363</v>
      </c>
      <c r="Q96" s="84">
        <f>E96</f>
        <v>60</v>
      </c>
      <c r="R96" s="85">
        <v>42355</v>
      </c>
      <c r="S96" s="85">
        <v>42360</v>
      </c>
      <c r="T96" s="86"/>
      <c r="U96" s="113"/>
      <c r="V96" s="89"/>
      <c r="W96" s="89"/>
      <c r="X96" s="89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120" customFormat="1" ht="25.5" x14ac:dyDescent="0.25">
      <c r="A97" s="75">
        <f t="shared" si="3"/>
        <v>90</v>
      </c>
      <c r="B97" s="83">
        <v>42003</v>
      </c>
      <c r="C97" s="77" t="s">
        <v>5384</v>
      </c>
      <c r="D97" s="77" t="s">
        <v>5583</v>
      </c>
      <c r="E97" s="78">
        <v>1310</v>
      </c>
      <c r="F97" s="78"/>
      <c r="G97" s="91" t="s">
        <v>5363</v>
      </c>
      <c r="H97" s="91" t="s">
        <v>5364</v>
      </c>
      <c r="I97" s="92" t="s">
        <v>5584</v>
      </c>
      <c r="J97" s="90">
        <v>42037</v>
      </c>
      <c r="K97" s="80">
        <v>42111</v>
      </c>
      <c r="L97" s="81">
        <v>1310</v>
      </c>
      <c r="M97" s="82">
        <v>304924.51</v>
      </c>
      <c r="N97" s="76">
        <v>42841</v>
      </c>
      <c r="O97" s="83" t="s">
        <v>5363</v>
      </c>
      <c r="P97" s="114" t="s">
        <v>5363</v>
      </c>
      <c r="Q97" s="78" t="s">
        <v>5363</v>
      </c>
      <c r="R97" s="91" t="s">
        <v>5363</v>
      </c>
      <c r="S97" s="91" t="s">
        <v>5363</v>
      </c>
      <c r="T97" s="86"/>
      <c r="U97" s="119"/>
      <c r="V97" s="119"/>
      <c r="W97" s="119"/>
      <c r="X97" s="119"/>
    </row>
    <row r="98" spans="1:256" ht="12.75" customHeight="1" x14ac:dyDescent="0.25">
      <c r="A98" s="238" t="s">
        <v>5585</v>
      </c>
      <c r="B98" s="238"/>
      <c r="C98" s="238"/>
      <c r="D98" s="238"/>
      <c r="E98" s="238"/>
      <c r="F98" s="238"/>
      <c r="G98" s="238"/>
      <c r="H98" s="238"/>
      <c r="I98" s="238"/>
      <c r="J98" s="238"/>
      <c r="K98" s="238"/>
      <c r="L98" s="238"/>
      <c r="M98" s="238"/>
      <c r="N98" s="238"/>
      <c r="O98" s="238"/>
      <c r="P98" s="238"/>
      <c r="Q98" s="238"/>
      <c r="R98" s="238"/>
      <c r="S98" s="238"/>
      <c r="T98" s="86"/>
      <c r="U98" s="113"/>
      <c r="V98" s="87"/>
      <c r="W98" s="88"/>
      <c r="X98" s="89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5" x14ac:dyDescent="0.25">
      <c r="A99" s="75">
        <v>91</v>
      </c>
      <c r="B99" s="83">
        <v>42016</v>
      </c>
      <c r="C99" s="77" t="s">
        <v>5361</v>
      </c>
      <c r="D99" s="77" t="s">
        <v>5385</v>
      </c>
      <c r="E99" s="78">
        <v>2708</v>
      </c>
      <c r="F99" s="121" t="s">
        <v>5363</v>
      </c>
      <c r="G99" s="83">
        <v>42104</v>
      </c>
      <c r="H99" s="91" t="s">
        <v>5364</v>
      </c>
      <c r="I99" s="92" t="s">
        <v>5586</v>
      </c>
      <c r="J99" s="90">
        <v>42037</v>
      </c>
      <c r="K99" s="80" t="s">
        <v>5363</v>
      </c>
      <c r="L99" s="81">
        <v>0</v>
      </c>
      <c r="M99" s="82" t="s">
        <v>5363</v>
      </c>
      <c r="N99" s="76" t="s">
        <v>5363</v>
      </c>
      <c r="O99" s="83" t="s">
        <v>5363</v>
      </c>
      <c r="P99" s="114" t="s">
        <v>5363</v>
      </c>
      <c r="Q99" s="84" t="s">
        <v>5363</v>
      </c>
      <c r="R99" s="75" t="s">
        <v>5363</v>
      </c>
      <c r="S99" s="75" t="s">
        <v>5363</v>
      </c>
      <c r="T99" s="86"/>
      <c r="U99" s="113"/>
      <c r="V99" s="93"/>
      <c r="W99" s="94"/>
      <c r="X99" s="8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5" x14ac:dyDescent="0.25">
      <c r="A100" s="75">
        <v>92</v>
      </c>
      <c r="B100" s="83">
        <v>42024</v>
      </c>
      <c r="C100" s="77" t="s">
        <v>5587</v>
      </c>
      <c r="D100" s="77" t="s">
        <v>5485</v>
      </c>
      <c r="E100" s="78">
        <v>10</v>
      </c>
      <c r="F100" s="121" t="s">
        <v>5588</v>
      </c>
      <c r="G100" s="91" t="s">
        <v>5363</v>
      </c>
      <c r="H100" s="91" t="s">
        <v>5368</v>
      </c>
      <c r="I100" s="92" t="s">
        <v>5589</v>
      </c>
      <c r="J100" s="90">
        <v>42030</v>
      </c>
      <c r="K100" s="80">
        <v>42031</v>
      </c>
      <c r="L100" s="81">
        <f>E100</f>
        <v>10</v>
      </c>
      <c r="M100" s="82">
        <v>550</v>
      </c>
      <c r="N100" s="76">
        <v>42153</v>
      </c>
      <c r="O100" s="83">
        <v>42045</v>
      </c>
      <c r="P100" s="83">
        <v>42051</v>
      </c>
      <c r="Q100" s="84">
        <f>E100</f>
        <v>10</v>
      </c>
      <c r="R100" s="85">
        <v>42048</v>
      </c>
      <c r="S100" s="85">
        <v>42048</v>
      </c>
      <c r="T100" s="86"/>
      <c r="U100" s="113"/>
      <c r="V100" s="93"/>
      <c r="W100" s="94"/>
      <c r="X100" s="89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5" x14ac:dyDescent="0.25">
      <c r="A101" s="75">
        <v>93</v>
      </c>
      <c r="B101" s="83">
        <v>42034</v>
      </c>
      <c r="C101" s="77" t="s">
        <v>5373</v>
      </c>
      <c r="D101" s="77" t="s">
        <v>5590</v>
      </c>
      <c r="E101" s="78">
        <v>13</v>
      </c>
      <c r="F101" s="121" t="s">
        <v>5363</v>
      </c>
      <c r="G101" s="83" t="s">
        <v>5363</v>
      </c>
      <c r="H101" s="91" t="s">
        <v>5364</v>
      </c>
      <c r="I101" s="79" t="s">
        <v>5591</v>
      </c>
      <c r="J101" s="76">
        <v>42038</v>
      </c>
      <c r="K101" s="80">
        <v>42044</v>
      </c>
      <c r="L101" s="81">
        <f>E101</f>
        <v>13</v>
      </c>
      <c r="M101" s="82">
        <v>550</v>
      </c>
      <c r="N101" s="76">
        <v>42166</v>
      </c>
      <c r="O101" s="83">
        <v>42055</v>
      </c>
      <c r="P101" s="114" t="s">
        <v>5363</v>
      </c>
      <c r="Q101" s="84" t="s">
        <v>5363</v>
      </c>
      <c r="R101" s="75" t="s">
        <v>5363</v>
      </c>
      <c r="S101" s="75" t="s">
        <v>5363</v>
      </c>
      <c r="T101" s="86"/>
      <c r="U101" s="113"/>
      <c r="V101" s="93"/>
      <c r="W101" s="88"/>
      <c r="X101" s="89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5" x14ac:dyDescent="0.25">
      <c r="A102" s="75">
        <v>94</v>
      </c>
      <c r="B102" s="83">
        <v>42034</v>
      </c>
      <c r="C102" s="77" t="s">
        <v>5376</v>
      </c>
      <c r="D102" s="77" t="s">
        <v>5532</v>
      </c>
      <c r="E102" s="78">
        <v>725</v>
      </c>
      <c r="F102" s="121" t="s">
        <v>5588</v>
      </c>
      <c r="G102" s="91" t="s">
        <v>5363</v>
      </c>
      <c r="H102" s="91" t="s">
        <v>5364</v>
      </c>
      <c r="I102" s="92" t="s">
        <v>5592</v>
      </c>
      <c r="J102" s="90">
        <v>42040</v>
      </c>
      <c r="K102" s="80">
        <v>42087</v>
      </c>
      <c r="L102" s="81">
        <f>E102</f>
        <v>725</v>
      </c>
      <c r="M102" s="82">
        <v>89587.96</v>
      </c>
      <c r="N102" s="76">
        <v>42452</v>
      </c>
      <c r="O102" s="83">
        <v>42366</v>
      </c>
      <c r="P102" s="85">
        <v>42433</v>
      </c>
      <c r="Q102" s="84">
        <f>E102</f>
        <v>725</v>
      </c>
      <c r="R102" s="85">
        <v>42431</v>
      </c>
      <c r="S102" s="85">
        <v>42433</v>
      </c>
      <c r="T102" s="86"/>
      <c r="U102" s="113"/>
      <c r="V102" s="93"/>
      <c r="W102" s="98"/>
      <c r="X102" s="89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5" x14ac:dyDescent="0.25">
      <c r="A103" s="75">
        <v>95</v>
      </c>
      <c r="B103" s="83">
        <v>42034</v>
      </c>
      <c r="C103" s="77" t="s">
        <v>5593</v>
      </c>
      <c r="D103" s="77" t="s">
        <v>5532</v>
      </c>
      <c r="E103" s="78">
        <v>566</v>
      </c>
      <c r="F103" s="121" t="s">
        <v>5588</v>
      </c>
      <c r="G103" s="91" t="s">
        <v>5363</v>
      </c>
      <c r="H103" s="91" t="s">
        <v>5364</v>
      </c>
      <c r="I103" s="92" t="s">
        <v>5594</v>
      </c>
      <c r="J103" s="90">
        <v>42040</v>
      </c>
      <c r="K103" s="80">
        <v>42087</v>
      </c>
      <c r="L103" s="81">
        <f>E103</f>
        <v>566</v>
      </c>
      <c r="M103" s="82">
        <v>135813.4</v>
      </c>
      <c r="N103" s="76">
        <v>42452</v>
      </c>
      <c r="O103" s="83">
        <v>42366</v>
      </c>
      <c r="P103" s="116">
        <v>42495</v>
      </c>
      <c r="Q103" s="84">
        <f>E103</f>
        <v>566</v>
      </c>
      <c r="R103" s="85">
        <v>42465</v>
      </c>
      <c r="S103" s="85">
        <v>42494</v>
      </c>
      <c r="T103" s="86"/>
      <c r="U103" s="113"/>
      <c r="V103" s="93"/>
      <c r="W103" s="98"/>
      <c r="X103" s="89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2.75" customHeight="1" x14ac:dyDescent="0.25">
      <c r="A104" s="238" t="s">
        <v>5595</v>
      </c>
      <c r="B104" s="238"/>
      <c r="C104" s="238"/>
      <c r="D104" s="238"/>
      <c r="E104" s="238"/>
      <c r="F104" s="238"/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38"/>
      <c r="T104" s="86"/>
      <c r="U104" s="113"/>
      <c r="V104" s="93"/>
      <c r="W104" s="88"/>
      <c r="X104" s="89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5" x14ac:dyDescent="0.25">
      <c r="A105" s="75">
        <v>96</v>
      </c>
      <c r="B105" s="83">
        <v>42040</v>
      </c>
      <c r="C105" s="77" t="s">
        <v>5596</v>
      </c>
      <c r="D105" s="77" t="s">
        <v>5597</v>
      </c>
      <c r="E105" s="78">
        <v>30</v>
      </c>
      <c r="F105" s="121" t="s">
        <v>5588</v>
      </c>
      <c r="G105" s="91" t="s">
        <v>5363</v>
      </c>
      <c r="H105" s="91" t="s">
        <v>5364</v>
      </c>
      <c r="I105" s="92" t="s">
        <v>5598</v>
      </c>
      <c r="J105" s="90">
        <v>42045</v>
      </c>
      <c r="K105" s="80">
        <v>42048</v>
      </c>
      <c r="L105" s="81">
        <f>E105</f>
        <v>30</v>
      </c>
      <c r="M105" s="82">
        <v>3491.5</v>
      </c>
      <c r="N105" s="76">
        <v>42170</v>
      </c>
      <c r="O105" s="83">
        <v>42051</v>
      </c>
      <c r="P105" s="85">
        <v>42146</v>
      </c>
      <c r="Q105" s="84">
        <f>E105</f>
        <v>30</v>
      </c>
      <c r="R105" s="85">
        <v>42132</v>
      </c>
      <c r="S105" s="85">
        <v>42145</v>
      </c>
      <c r="T105" s="86"/>
      <c r="U105" s="113"/>
      <c r="V105" s="107"/>
      <c r="W105" s="108"/>
      <c r="X105" s="89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5" x14ac:dyDescent="0.25">
      <c r="A106" s="75">
        <v>97</v>
      </c>
      <c r="B106" s="83">
        <v>42041</v>
      </c>
      <c r="C106" s="77" t="s">
        <v>5599</v>
      </c>
      <c r="D106" s="77" t="s">
        <v>5374</v>
      </c>
      <c r="E106" s="78">
        <v>12</v>
      </c>
      <c r="F106" s="121" t="s">
        <v>5588</v>
      </c>
      <c r="G106" s="91" t="s">
        <v>5363</v>
      </c>
      <c r="H106" s="91" t="s">
        <v>5364</v>
      </c>
      <c r="I106" s="92" t="s">
        <v>5600</v>
      </c>
      <c r="J106" s="90">
        <v>42079</v>
      </c>
      <c r="K106" s="80">
        <v>42095</v>
      </c>
      <c r="L106" s="81">
        <f>E106</f>
        <v>12</v>
      </c>
      <c r="M106" s="82">
        <v>550</v>
      </c>
      <c r="N106" s="76">
        <v>42217</v>
      </c>
      <c r="O106" s="83">
        <v>42124</v>
      </c>
      <c r="P106" s="114" t="s">
        <v>5363</v>
      </c>
      <c r="Q106" s="84">
        <f>E106</f>
        <v>12</v>
      </c>
      <c r="R106" s="85">
        <v>42270</v>
      </c>
      <c r="S106" s="85">
        <v>42279</v>
      </c>
      <c r="T106" s="86"/>
      <c r="U106" s="113"/>
      <c r="V106" s="93"/>
      <c r="W106" s="94"/>
      <c r="X106" s="89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5" x14ac:dyDescent="0.25">
      <c r="A107" s="75">
        <v>98</v>
      </c>
      <c r="B107" s="83">
        <v>42041</v>
      </c>
      <c r="C107" s="77" t="s">
        <v>5381</v>
      </c>
      <c r="D107" s="77" t="s">
        <v>5601</v>
      </c>
      <c r="E107" s="78">
        <v>15</v>
      </c>
      <c r="F107" s="121" t="s">
        <v>5588</v>
      </c>
      <c r="G107" s="91" t="s">
        <v>5363</v>
      </c>
      <c r="H107" s="91" t="s">
        <v>5368</v>
      </c>
      <c r="I107" s="92" t="s">
        <v>5602</v>
      </c>
      <c r="J107" s="90">
        <v>42045</v>
      </c>
      <c r="K107" s="80">
        <v>42048</v>
      </c>
      <c r="L107" s="81">
        <f>E107</f>
        <v>15</v>
      </c>
      <c r="M107" s="82">
        <v>550</v>
      </c>
      <c r="N107" s="76">
        <v>42170</v>
      </c>
      <c r="O107" s="83">
        <v>42053</v>
      </c>
      <c r="P107" s="83">
        <v>42062</v>
      </c>
      <c r="Q107" s="84">
        <f>E107</f>
        <v>15</v>
      </c>
      <c r="R107" s="85">
        <v>42059</v>
      </c>
      <c r="S107" s="85">
        <v>42059</v>
      </c>
      <c r="T107" s="86"/>
      <c r="U107" s="113"/>
      <c r="V107" s="93"/>
      <c r="W107" s="88"/>
      <c r="X107" s="89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5" x14ac:dyDescent="0.25">
      <c r="A108" s="75">
        <v>99</v>
      </c>
      <c r="B108" s="83">
        <v>42053</v>
      </c>
      <c r="C108" s="77" t="s">
        <v>5387</v>
      </c>
      <c r="D108" s="77" t="s">
        <v>5603</v>
      </c>
      <c r="E108" s="78">
        <v>25</v>
      </c>
      <c r="F108" s="121" t="s">
        <v>5588</v>
      </c>
      <c r="G108" s="91" t="s">
        <v>5363</v>
      </c>
      <c r="H108" s="91" t="s">
        <v>5368</v>
      </c>
      <c r="I108" s="79" t="s">
        <v>5604</v>
      </c>
      <c r="J108" s="76">
        <v>42055</v>
      </c>
      <c r="K108" s="80">
        <v>42073</v>
      </c>
      <c r="L108" s="81">
        <f>E108</f>
        <v>25</v>
      </c>
      <c r="M108" s="82">
        <v>2909.59</v>
      </c>
      <c r="N108" s="76">
        <v>42195</v>
      </c>
      <c r="O108" s="83">
        <v>42081</v>
      </c>
      <c r="P108" s="83">
        <v>42094</v>
      </c>
      <c r="Q108" s="84">
        <f>E108</f>
        <v>25</v>
      </c>
      <c r="R108" s="85">
        <v>42089</v>
      </c>
      <c r="S108" s="85">
        <v>42089</v>
      </c>
      <c r="T108" s="86"/>
      <c r="U108" s="113"/>
      <c r="V108" s="93"/>
      <c r="W108" s="94"/>
      <c r="X108" s="89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5" x14ac:dyDescent="0.25">
      <c r="A109" s="75">
        <v>100</v>
      </c>
      <c r="B109" s="83">
        <v>42062</v>
      </c>
      <c r="C109" s="77" t="s">
        <v>5390</v>
      </c>
      <c r="D109" s="77" t="s">
        <v>5382</v>
      </c>
      <c r="E109" s="78">
        <v>5</v>
      </c>
      <c r="F109" s="121" t="s">
        <v>5588</v>
      </c>
      <c r="G109" s="91" t="s">
        <v>5363</v>
      </c>
      <c r="H109" s="91" t="s">
        <v>5368</v>
      </c>
      <c r="I109" s="92" t="s">
        <v>5605</v>
      </c>
      <c r="J109" s="90">
        <v>42066</v>
      </c>
      <c r="K109" s="80">
        <v>42073</v>
      </c>
      <c r="L109" s="81">
        <f>E109</f>
        <v>5</v>
      </c>
      <c r="M109" s="82">
        <v>550</v>
      </c>
      <c r="N109" s="76">
        <v>42195</v>
      </c>
      <c r="O109" s="83">
        <v>42129</v>
      </c>
      <c r="P109" s="83" t="s">
        <v>5363</v>
      </c>
      <c r="Q109" s="84">
        <f>E109</f>
        <v>5</v>
      </c>
      <c r="R109" s="85">
        <v>42139</v>
      </c>
      <c r="S109" s="85">
        <v>42236</v>
      </c>
      <c r="T109" s="86"/>
      <c r="U109" s="113"/>
      <c r="V109" s="93"/>
      <c r="W109" s="94"/>
      <c r="X109" s="8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2.75" customHeight="1" x14ac:dyDescent="0.25">
      <c r="A110" s="238" t="s">
        <v>5606</v>
      </c>
      <c r="B110" s="238"/>
      <c r="C110" s="238"/>
      <c r="D110" s="238"/>
      <c r="E110" s="238"/>
      <c r="F110" s="238"/>
      <c r="G110" s="238"/>
      <c r="H110" s="238"/>
      <c r="I110" s="238"/>
      <c r="J110" s="238"/>
      <c r="K110" s="238"/>
      <c r="L110" s="238"/>
      <c r="M110" s="238"/>
      <c r="N110" s="238"/>
      <c r="O110" s="238"/>
      <c r="P110" s="238"/>
      <c r="Q110" s="238"/>
      <c r="R110" s="238"/>
      <c r="S110" s="238"/>
      <c r="T110" s="86"/>
      <c r="U110" s="113"/>
      <c r="V110" s="93"/>
      <c r="W110" s="98"/>
      <c r="X110" s="89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5" x14ac:dyDescent="0.25">
      <c r="A111" s="75">
        <f>1+A109</f>
        <v>101</v>
      </c>
      <c r="B111" s="83">
        <v>42074</v>
      </c>
      <c r="C111" s="77" t="s">
        <v>5402</v>
      </c>
      <c r="D111" s="77" t="s">
        <v>5382</v>
      </c>
      <c r="E111" s="78">
        <v>5</v>
      </c>
      <c r="F111" s="121" t="s">
        <v>5588</v>
      </c>
      <c r="G111" s="91" t="s">
        <v>5363</v>
      </c>
      <c r="H111" s="91" t="s">
        <v>5368</v>
      </c>
      <c r="I111" s="92" t="s">
        <v>5607</v>
      </c>
      <c r="J111" s="90">
        <v>42076</v>
      </c>
      <c r="K111" s="80">
        <v>42080</v>
      </c>
      <c r="L111" s="81">
        <f>E111</f>
        <v>5</v>
      </c>
      <c r="M111" s="82">
        <v>550</v>
      </c>
      <c r="N111" s="76">
        <v>42202</v>
      </c>
      <c r="O111" s="83">
        <v>42097</v>
      </c>
      <c r="P111" s="83">
        <v>42108</v>
      </c>
      <c r="Q111" s="84">
        <f>E111</f>
        <v>5</v>
      </c>
      <c r="R111" s="85">
        <v>42100</v>
      </c>
      <c r="S111" s="85">
        <v>42100</v>
      </c>
      <c r="T111" s="86"/>
      <c r="U111" s="113"/>
      <c r="V111" s="89"/>
      <c r="W111" s="89"/>
      <c r="X111" s="89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5" x14ac:dyDescent="0.25">
      <c r="A112" s="75">
        <f>1+A111</f>
        <v>102</v>
      </c>
      <c r="B112" s="83">
        <v>42081</v>
      </c>
      <c r="C112" s="77" t="s">
        <v>5608</v>
      </c>
      <c r="D112" s="77" t="s">
        <v>5579</v>
      </c>
      <c r="E112" s="78">
        <v>15</v>
      </c>
      <c r="F112" s="121" t="s">
        <v>5588</v>
      </c>
      <c r="G112" s="91" t="s">
        <v>5363</v>
      </c>
      <c r="H112" s="91" t="s">
        <v>5364</v>
      </c>
      <c r="I112" s="92" t="s">
        <v>5609</v>
      </c>
      <c r="J112" s="90">
        <v>42082</v>
      </c>
      <c r="K112" s="80">
        <v>42088</v>
      </c>
      <c r="L112" s="81">
        <f>E112</f>
        <v>15</v>
      </c>
      <c r="M112" s="82">
        <v>1745.75</v>
      </c>
      <c r="N112" s="76">
        <v>42210</v>
      </c>
      <c r="O112" s="83">
        <v>42096</v>
      </c>
      <c r="P112" s="83">
        <v>42124</v>
      </c>
      <c r="Q112" s="84">
        <f>E112</f>
        <v>15</v>
      </c>
      <c r="R112" s="85">
        <v>42100</v>
      </c>
      <c r="S112" s="85">
        <v>42122</v>
      </c>
      <c r="T112" s="86"/>
      <c r="U112" s="113"/>
      <c r="V112" s="89"/>
      <c r="W112" s="89"/>
      <c r="X112" s="89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5" x14ac:dyDescent="0.25">
      <c r="A113" s="75">
        <f>1+A112</f>
        <v>103</v>
      </c>
      <c r="B113" s="83">
        <v>42082</v>
      </c>
      <c r="C113" s="77" t="s">
        <v>5610</v>
      </c>
      <c r="D113" s="77" t="s">
        <v>5457</v>
      </c>
      <c r="E113" s="78">
        <v>7</v>
      </c>
      <c r="F113" s="121" t="s">
        <v>5588</v>
      </c>
      <c r="G113" s="91" t="s">
        <v>5363</v>
      </c>
      <c r="H113" s="91" t="s">
        <v>5368</v>
      </c>
      <c r="I113" s="92" t="s">
        <v>5611</v>
      </c>
      <c r="J113" s="90">
        <v>42083</v>
      </c>
      <c r="K113" s="80">
        <v>42087</v>
      </c>
      <c r="L113" s="81">
        <f>E113</f>
        <v>7</v>
      </c>
      <c r="M113" s="82">
        <v>550</v>
      </c>
      <c r="N113" s="76">
        <v>42209</v>
      </c>
      <c r="O113" s="83">
        <v>42093</v>
      </c>
      <c r="P113" s="116">
        <v>42427</v>
      </c>
      <c r="Q113" s="84">
        <f>E113</f>
        <v>7</v>
      </c>
      <c r="R113" s="85">
        <v>42352</v>
      </c>
      <c r="S113" s="85">
        <v>42426</v>
      </c>
      <c r="T113" s="86"/>
      <c r="U113" s="113"/>
      <c r="V113" s="89"/>
      <c r="W113" s="89"/>
      <c r="X113" s="89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5" x14ac:dyDescent="0.25">
      <c r="A114" s="75">
        <f>1+A113</f>
        <v>104</v>
      </c>
      <c r="B114" s="83">
        <v>42089</v>
      </c>
      <c r="C114" s="77" t="s">
        <v>5612</v>
      </c>
      <c r="D114" s="77" t="s">
        <v>5613</v>
      </c>
      <c r="E114" s="78">
        <v>25</v>
      </c>
      <c r="F114" s="121" t="s">
        <v>5588</v>
      </c>
      <c r="G114" s="91" t="s">
        <v>5363</v>
      </c>
      <c r="H114" s="91" t="s">
        <v>5368</v>
      </c>
      <c r="I114" s="92" t="s">
        <v>5614</v>
      </c>
      <c r="J114" s="90">
        <v>42095</v>
      </c>
      <c r="K114" s="80">
        <v>42096</v>
      </c>
      <c r="L114" s="81">
        <f>E114</f>
        <v>25</v>
      </c>
      <c r="M114" s="82">
        <v>2909.59</v>
      </c>
      <c r="N114" s="76">
        <v>42218</v>
      </c>
      <c r="O114" s="83">
        <v>42104</v>
      </c>
      <c r="P114" s="85">
        <v>42147</v>
      </c>
      <c r="Q114" s="84">
        <f>E114</f>
        <v>25</v>
      </c>
      <c r="R114" s="85">
        <v>42143</v>
      </c>
      <c r="S114" s="85">
        <v>42146</v>
      </c>
      <c r="T114" s="86"/>
      <c r="U114" s="113"/>
      <c r="V114" s="89"/>
      <c r="W114" s="89"/>
      <c r="X114" s="89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5" x14ac:dyDescent="0.25">
      <c r="A115" s="75">
        <f>1+A114</f>
        <v>105</v>
      </c>
      <c r="B115" s="83">
        <v>42089</v>
      </c>
      <c r="C115" s="77" t="s">
        <v>5615</v>
      </c>
      <c r="D115" s="77" t="s">
        <v>5385</v>
      </c>
      <c r="E115" s="78">
        <v>3171</v>
      </c>
      <c r="F115" s="121" t="s">
        <v>5363</v>
      </c>
      <c r="G115" s="83">
        <v>42104</v>
      </c>
      <c r="H115" s="91" t="s">
        <v>5364</v>
      </c>
      <c r="I115" s="92" t="s">
        <v>5616</v>
      </c>
      <c r="J115" s="90">
        <v>42093</v>
      </c>
      <c r="K115" s="80" t="s">
        <v>5363</v>
      </c>
      <c r="L115" s="81">
        <v>0</v>
      </c>
      <c r="M115" s="82" t="s">
        <v>5363</v>
      </c>
      <c r="N115" s="76" t="s">
        <v>5363</v>
      </c>
      <c r="O115" s="83" t="s">
        <v>5363</v>
      </c>
      <c r="P115" s="114" t="s">
        <v>5363</v>
      </c>
      <c r="Q115" s="115" t="s">
        <v>5363</v>
      </c>
      <c r="R115" s="75" t="s">
        <v>5363</v>
      </c>
      <c r="S115" s="75" t="s">
        <v>5363</v>
      </c>
      <c r="T115" s="86"/>
      <c r="U115" s="113"/>
      <c r="V115" s="89"/>
      <c r="W115" s="89"/>
      <c r="X115" s="89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5" x14ac:dyDescent="0.25">
      <c r="A116" s="75">
        <f>1+A115</f>
        <v>106</v>
      </c>
      <c r="B116" s="83">
        <v>42090</v>
      </c>
      <c r="C116" s="77" t="s">
        <v>5617</v>
      </c>
      <c r="D116" s="77" t="s">
        <v>5367</v>
      </c>
      <c r="E116" s="78">
        <v>15</v>
      </c>
      <c r="F116" s="121" t="s">
        <v>5588</v>
      </c>
      <c r="G116" s="91" t="s">
        <v>5363</v>
      </c>
      <c r="H116" s="91" t="s">
        <v>5368</v>
      </c>
      <c r="I116" s="92" t="s">
        <v>5618</v>
      </c>
      <c r="J116" s="90">
        <v>42095</v>
      </c>
      <c r="K116" s="80">
        <v>42110</v>
      </c>
      <c r="L116" s="81">
        <f>E116</f>
        <v>15</v>
      </c>
      <c r="M116" s="82">
        <v>550</v>
      </c>
      <c r="N116" s="76">
        <v>42232</v>
      </c>
      <c r="O116" s="83">
        <v>42226</v>
      </c>
      <c r="P116" s="114" t="s">
        <v>5363</v>
      </c>
      <c r="Q116" s="115" t="s">
        <v>5363</v>
      </c>
      <c r="R116" s="75" t="s">
        <v>5363</v>
      </c>
      <c r="S116" s="75" t="s">
        <v>5363</v>
      </c>
      <c r="T116" s="86"/>
      <c r="U116" s="113"/>
      <c r="V116" s="89"/>
      <c r="W116" s="89"/>
      <c r="X116" s="89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2.75" customHeight="1" x14ac:dyDescent="0.25">
      <c r="A117" s="238" t="s">
        <v>5619</v>
      </c>
      <c r="B117" s="238"/>
      <c r="C117" s="238"/>
      <c r="D117" s="238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238"/>
      <c r="T117" s="86"/>
      <c r="U117" s="113"/>
      <c r="V117" s="89"/>
      <c r="W117" s="89"/>
      <c r="X117" s="89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5" x14ac:dyDescent="0.25">
      <c r="A118" s="75">
        <f>1+A116</f>
        <v>107</v>
      </c>
      <c r="B118" s="83">
        <v>42095</v>
      </c>
      <c r="C118" s="77" t="s">
        <v>5620</v>
      </c>
      <c r="D118" s="77" t="s">
        <v>5412</v>
      </c>
      <c r="E118" s="78">
        <v>45</v>
      </c>
      <c r="F118" s="121" t="s">
        <v>5588</v>
      </c>
      <c r="G118" s="91" t="s">
        <v>5363</v>
      </c>
      <c r="H118" s="91" t="s">
        <v>5368</v>
      </c>
      <c r="I118" s="92" t="s">
        <v>5621</v>
      </c>
      <c r="J118" s="90">
        <v>42095</v>
      </c>
      <c r="K118" s="80">
        <v>42095</v>
      </c>
      <c r="L118" s="81">
        <f>E118</f>
        <v>45</v>
      </c>
      <c r="M118" s="82">
        <v>5237.25</v>
      </c>
      <c r="N118" s="76">
        <v>42217</v>
      </c>
      <c r="O118" s="83">
        <v>42104</v>
      </c>
      <c r="P118" s="83">
        <v>42109</v>
      </c>
      <c r="Q118" s="84">
        <f>E118</f>
        <v>45</v>
      </c>
      <c r="R118" s="85">
        <v>42108</v>
      </c>
      <c r="S118" s="85">
        <v>42108</v>
      </c>
      <c r="T118" s="86"/>
      <c r="U118" s="113"/>
      <c r="V118" s="89"/>
      <c r="W118" s="89"/>
      <c r="X118" s="89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5" x14ac:dyDescent="0.25">
      <c r="A119" s="75">
        <f>1+A118</f>
        <v>108</v>
      </c>
      <c r="B119" s="83">
        <v>42097</v>
      </c>
      <c r="C119" s="77" t="s">
        <v>5622</v>
      </c>
      <c r="D119" s="77" t="s">
        <v>5623</v>
      </c>
      <c r="E119" s="78">
        <v>20</v>
      </c>
      <c r="F119" s="121" t="s">
        <v>5588</v>
      </c>
      <c r="G119" s="91" t="s">
        <v>5363</v>
      </c>
      <c r="H119" s="91" t="s">
        <v>5364</v>
      </c>
      <c r="I119" s="90" t="s">
        <v>5624</v>
      </c>
      <c r="J119" s="90">
        <v>42101</v>
      </c>
      <c r="K119" s="80">
        <v>42121</v>
      </c>
      <c r="L119" s="81">
        <f>E119</f>
        <v>20</v>
      </c>
      <c r="M119" s="82">
        <v>2327.67</v>
      </c>
      <c r="N119" s="76">
        <v>42243</v>
      </c>
      <c r="O119" s="83">
        <v>42124</v>
      </c>
      <c r="P119" s="83" t="s">
        <v>5363</v>
      </c>
      <c r="Q119" s="84">
        <f>E119</f>
        <v>20</v>
      </c>
      <c r="R119" s="85">
        <v>42159</v>
      </c>
      <c r="S119" s="85">
        <v>42159</v>
      </c>
      <c r="T119" s="86"/>
      <c r="U119" s="113"/>
      <c r="V119" s="89"/>
      <c r="W119" s="89"/>
      <c r="X119" s="8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5" x14ac:dyDescent="0.25">
      <c r="A120" s="75">
        <f>1+A119</f>
        <v>109</v>
      </c>
      <c r="B120" s="83">
        <v>42116</v>
      </c>
      <c r="C120" s="77" t="s">
        <v>5625</v>
      </c>
      <c r="D120" s="77" t="s">
        <v>5382</v>
      </c>
      <c r="E120" s="78">
        <v>5</v>
      </c>
      <c r="F120" s="121" t="s">
        <v>5588</v>
      </c>
      <c r="G120" s="91" t="s">
        <v>5363</v>
      </c>
      <c r="H120" s="91" t="s">
        <v>5368</v>
      </c>
      <c r="I120" s="91" t="s">
        <v>5626</v>
      </c>
      <c r="J120" s="83">
        <v>42118</v>
      </c>
      <c r="K120" s="80">
        <v>42122</v>
      </c>
      <c r="L120" s="81">
        <f>E120</f>
        <v>5</v>
      </c>
      <c r="M120" s="82">
        <v>550</v>
      </c>
      <c r="N120" s="76">
        <v>42244</v>
      </c>
      <c r="O120" s="83">
        <v>42149</v>
      </c>
      <c r="P120" s="83" t="s">
        <v>5363</v>
      </c>
      <c r="Q120" s="84">
        <f>E120</f>
        <v>5</v>
      </c>
      <c r="R120" s="85">
        <v>42157</v>
      </c>
      <c r="S120" s="85">
        <v>42158</v>
      </c>
      <c r="T120" s="86"/>
      <c r="U120" s="113"/>
      <c r="V120" s="89"/>
      <c r="W120" s="89"/>
      <c r="X120" s="89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5" x14ac:dyDescent="0.25">
      <c r="A121" s="75">
        <f>1+A120</f>
        <v>110</v>
      </c>
      <c r="B121" s="83">
        <v>42116</v>
      </c>
      <c r="C121" s="77" t="s">
        <v>5627</v>
      </c>
      <c r="D121" s="77" t="s">
        <v>5412</v>
      </c>
      <c r="E121" s="78">
        <v>25</v>
      </c>
      <c r="F121" s="121" t="s">
        <v>5588</v>
      </c>
      <c r="G121" s="91" t="s">
        <v>5363</v>
      </c>
      <c r="H121" s="91" t="s">
        <v>5364</v>
      </c>
      <c r="I121" s="91" t="s">
        <v>5628</v>
      </c>
      <c r="J121" s="83">
        <v>42122</v>
      </c>
      <c r="K121" s="80">
        <v>42132</v>
      </c>
      <c r="L121" s="81">
        <f>E121</f>
        <v>25</v>
      </c>
      <c r="M121" s="82">
        <v>2909.59</v>
      </c>
      <c r="N121" s="76">
        <v>42254</v>
      </c>
      <c r="O121" s="83">
        <v>42156</v>
      </c>
      <c r="P121" s="83" t="s">
        <v>5363</v>
      </c>
      <c r="Q121" s="84">
        <f>E121</f>
        <v>25</v>
      </c>
      <c r="R121" s="85">
        <v>42181</v>
      </c>
      <c r="S121" s="85">
        <v>42188</v>
      </c>
      <c r="T121" s="86"/>
      <c r="U121" s="113"/>
      <c r="V121" s="89"/>
      <c r="W121" s="89"/>
      <c r="X121" s="89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2.75" customHeight="1" x14ac:dyDescent="0.25">
      <c r="A122" s="238" t="s">
        <v>5629</v>
      </c>
      <c r="B122" s="238"/>
      <c r="C122" s="238"/>
      <c r="D122" s="238"/>
      <c r="E122" s="238"/>
      <c r="F122" s="238"/>
      <c r="G122" s="238"/>
      <c r="H122" s="238"/>
      <c r="I122" s="238"/>
      <c r="J122" s="238"/>
      <c r="K122" s="238"/>
      <c r="L122" s="238"/>
      <c r="M122" s="238"/>
      <c r="N122" s="238"/>
      <c r="O122" s="238"/>
      <c r="P122" s="238"/>
      <c r="Q122" s="238"/>
      <c r="R122" s="238"/>
      <c r="S122" s="238"/>
      <c r="T122" s="86"/>
      <c r="U122" s="113"/>
      <c r="V122" s="89"/>
      <c r="W122" s="89"/>
      <c r="X122" s="89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5" x14ac:dyDescent="0.25">
      <c r="A123" s="75">
        <f>1+A121</f>
        <v>111</v>
      </c>
      <c r="B123" s="83">
        <v>42131</v>
      </c>
      <c r="C123" s="77" t="s">
        <v>5456</v>
      </c>
      <c r="D123" s="77" t="s">
        <v>5630</v>
      </c>
      <c r="E123" s="78">
        <v>2</v>
      </c>
      <c r="F123" s="121" t="s">
        <v>5588</v>
      </c>
      <c r="G123" s="91" t="s">
        <v>5363</v>
      </c>
      <c r="H123" s="91" t="s">
        <v>5368</v>
      </c>
      <c r="I123" s="91" t="s">
        <v>5631</v>
      </c>
      <c r="J123" s="83">
        <v>42136</v>
      </c>
      <c r="K123" s="80">
        <v>42137</v>
      </c>
      <c r="L123" s="81">
        <f t="shared" ref="L123:L143" si="4">E123</f>
        <v>2</v>
      </c>
      <c r="M123" s="82">
        <v>550</v>
      </c>
      <c r="N123" s="76">
        <v>42259</v>
      </c>
      <c r="O123" s="83">
        <v>42154</v>
      </c>
      <c r="P123" s="83">
        <v>42221</v>
      </c>
      <c r="Q123" s="84">
        <f>E123</f>
        <v>2</v>
      </c>
      <c r="R123" s="85">
        <v>42199</v>
      </c>
      <c r="S123" s="85">
        <v>42207</v>
      </c>
      <c r="T123" s="86"/>
      <c r="U123" s="113"/>
      <c r="V123" s="89"/>
      <c r="W123" s="89"/>
      <c r="X123" s="89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5" x14ac:dyDescent="0.25">
      <c r="A124" s="75">
        <f t="shared" ref="A124:A143" si="5">1+A123</f>
        <v>112</v>
      </c>
      <c r="B124" s="83">
        <v>42131</v>
      </c>
      <c r="C124" s="77" t="s">
        <v>5470</v>
      </c>
      <c r="D124" s="77" t="s">
        <v>5461</v>
      </c>
      <c r="E124" s="78">
        <v>5</v>
      </c>
      <c r="F124" s="121" t="s">
        <v>5588</v>
      </c>
      <c r="G124" s="91" t="s">
        <v>5363</v>
      </c>
      <c r="H124" s="91" t="s">
        <v>5364</v>
      </c>
      <c r="I124" s="91" t="s">
        <v>5632</v>
      </c>
      <c r="J124" s="83">
        <v>42131</v>
      </c>
      <c r="K124" s="80">
        <v>42139</v>
      </c>
      <c r="L124" s="81">
        <f t="shared" si="4"/>
        <v>5</v>
      </c>
      <c r="M124" s="82">
        <v>581.91999999999996</v>
      </c>
      <c r="N124" s="76">
        <v>42154</v>
      </c>
      <c r="O124" s="83">
        <v>42142</v>
      </c>
      <c r="P124" s="83">
        <v>42152</v>
      </c>
      <c r="Q124" s="84">
        <f>E124</f>
        <v>5</v>
      </c>
      <c r="R124" s="85">
        <v>42149</v>
      </c>
      <c r="S124" s="85">
        <v>42151</v>
      </c>
      <c r="T124" s="86"/>
      <c r="U124" s="113"/>
      <c r="V124" s="89"/>
      <c r="W124" s="89"/>
      <c r="X124" s="89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5" x14ac:dyDescent="0.25">
      <c r="A125" s="75">
        <f t="shared" si="5"/>
        <v>113</v>
      </c>
      <c r="B125" s="83">
        <v>42136</v>
      </c>
      <c r="C125" s="77" t="s">
        <v>5467</v>
      </c>
      <c r="D125" s="77" t="s">
        <v>5382</v>
      </c>
      <c r="E125" s="78">
        <v>5</v>
      </c>
      <c r="F125" s="121" t="s">
        <v>5588</v>
      </c>
      <c r="G125" s="91" t="s">
        <v>5363</v>
      </c>
      <c r="H125" s="91" t="s">
        <v>5368</v>
      </c>
      <c r="I125" s="91" t="s">
        <v>5633</v>
      </c>
      <c r="J125" s="83">
        <v>42137</v>
      </c>
      <c r="K125" s="80">
        <v>42138</v>
      </c>
      <c r="L125" s="81">
        <f t="shared" si="4"/>
        <v>5</v>
      </c>
      <c r="M125" s="82">
        <v>550</v>
      </c>
      <c r="N125" s="76">
        <v>42260</v>
      </c>
      <c r="O125" s="83">
        <v>42254</v>
      </c>
      <c r="P125" s="83" t="s">
        <v>5363</v>
      </c>
      <c r="Q125" s="115" t="s">
        <v>5363</v>
      </c>
      <c r="R125" s="75" t="s">
        <v>5363</v>
      </c>
      <c r="S125" s="75" t="s">
        <v>5363</v>
      </c>
      <c r="T125" s="86"/>
      <c r="U125" s="113"/>
      <c r="V125" s="89"/>
      <c r="W125" s="89"/>
      <c r="X125" s="89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5" x14ac:dyDescent="0.25">
      <c r="A126" s="75">
        <f t="shared" si="5"/>
        <v>114</v>
      </c>
      <c r="B126" s="83">
        <v>42138</v>
      </c>
      <c r="C126" s="77" t="s">
        <v>5474</v>
      </c>
      <c r="D126" s="77" t="s">
        <v>5461</v>
      </c>
      <c r="E126" s="78">
        <v>8</v>
      </c>
      <c r="F126" s="121" t="s">
        <v>5588</v>
      </c>
      <c r="G126" s="91" t="s">
        <v>5363</v>
      </c>
      <c r="H126" s="91" t="s">
        <v>5364</v>
      </c>
      <c r="I126" s="91" t="s">
        <v>5634</v>
      </c>
      <c r="J126" s="83">
        <v>42144</v>
      </c>
      <c r="K126" s="80">
        <v>42145</v>
      </c>
      <c r="L126" s="81">
        <f t="shared" si="4"/>
        <v>8</v>
      </c>
      <c r="M126" s="82">
        <v>550</v>
      </c>
      <c r="N126" s="76">
        <v>42160</v>
      </c>
      <c r="O126" s="83">
        <v>42145</v>
      </c>
      <c r="P126" s="83">
        <v>42152</v>
      </c>
      <c r="Q126" s="84">
        <f>E126</f>
        <v>8</v>
      </c>
      <c r="R126" s="85">
        <v>42146</v>
      </c>
      <c r="S126" s="85">
        <v>42151</v>
      </c>
      <c r="T126" s="86"/>
      <c r="U126" s="113"/>
      <c r="V126" s="89"/>
      <c r="W126" s="89"/>
      <c r="X126" s="89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5" x14ac:dyDescent="0.25">
      <c r="A127" s="75">
        <f t="shared" si="5"/>
        <v>115</v>
      </c>
      <c r="B127" s="83">
        <v>42138</v>
      </c>
      <c r="C127" s="77" t="s">
        <v>5482</v>
      </c>
      <c r="D127" s="77" t="s">
        <v>5382</v>
      </c>
      <c r="E127" s="78">
        <v>5</v>
      </c>
      <c r="F127" s="121" t="s">
        <v>5588</v>
      </c>
      <c r="G127" s="91" t="s">
        <v>5363</v>
      </c>
      <c r="H127" s="91" t="s">
        <v>5368</v>
      </c>
      <c r="I127" s="91" t="s">
        <v>5635</v>
      </c>
      <c r="J127" s="83">
        <v>42144</v>
      </c>
      <c r="K127" s="80">
        <v>42146</v>
      </c>
      <c r="L127" s="81">
        <f t="shared" si="4"/>
        <v>5</v>
      </c>
      <c r="M127" s="82">
        <v>550</v>
      </c>
      <c r="N127" s="76">
        <v>42268</v>
      </c>
      <c r="O127" s="83">
        <v>42156</v>
      </c>
      <c r="P127" s="83" t="s">
        <v>5363</v>
      </c>
      <c r="Q127" s="84">
        <f>E127</f>
        <v>5</v>
      </c>
      <c r="R127" s="85">
        <v>42156</v>
      </c>
      <c r="S127" s="85">
        <v>42159</v>
      </c>
      <c r="T127" s="86"/>
      <c r="U127" s="113"/>
      <c r="V127" s="89"/>
      <c r="W127" s="89"/>
      <c r="X127" s="89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5" x14ac:dyDescent="0.25">
      <c r="A128" s="75">
        <f t="shared" si="5"/>
        <v>116</v>
      </c>
      <c r="B128" s="83">
        <v>42138</v>
      </c>
      <c r="C128" s="77" t="s">
        <v>5636</v>
      </c>
      <c r="D128" s="77" t="s">
        <v>5461</v>
      </c>
      <c r="E128" s="78">
        <v>5</v>
      </c>
      <c r="F128" s="121" t="s">
        <v>5588</v>
      </c>
      <c r="G128" s="91" t="s">
        <v>5363</v>
      </c>
      <c r="H128" s="91" t="s">
        <v>5364</v>
      </c>
      <c r="I128" s="91" t="s">
        <v>5637</v>
      </c>
      <c r="J128" s="83">
        <v>42144</v>
      </c>
      <c r="K128" s="80">
        <v>42146</v>
      </c>
      <c r="L128" s="81">
        <f t="shared" si="4"/>
        <v>5</v>
      </c>
      <c r="M128" s="82">
        <v>550</v>
      </c>
      <c r="N128" s="76">
        <v>42161</v>
      </c>
      <c r="O128" s="83">
        <v>42145</v>
      </c>
      <c r="P128" s="83">
        <v>42151</v>
      </c>
      <c r="Q128" s="84">
        <f>E128</f>
        <v>5</v>
      </c>
      <c r="R128" s="85">
        <v>42146</v>
      </c>
      <c r="S128" s="85">
        <v>42150</v>
      </c>
      <c r="T128" s="86"/>
      <c r="U128" s="113"/>
      <c r="V128" s="89"/>
      <c r="W128" s="89"/>
      <c r="X128" s="89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5" x14ac:dyDescent="0.25">
      <c r="A129" s="75">
        <f t="shared" si="5"/>
        <v>117</v>
      </c>
      <c r="B129" s="83">
        <v>42138</v>
      </c>
      <c r="C129" s="77" t="s">
        <v>5638</v>
      </c>
      <c r="D129" s="77" t="s">
        <v>5382</v>
      </c>
      <c r="E129" s="78">
        <v>2</v>
      </c>
      <c r="F129" s="121" t="s">
        <v>5588</v>
      </c>
      <c r="G129" s="91" t="s">
        <v>5363</v>
      </c>
      <c r="H129" s="91" t="s">
        <v>5368</v>
      </c>
      <c r="I129" s="91" t="s">
        <v>5639</v>
      </c>
      <c r="J129" s="83">
        <v>42144</v>
      </c>
      <c r="K129" s="80">
        <v>42146</v>
      </c>
      <c r="L129" s="81">
        <f t="shared" si="4"/>
        <v>2</v>
      </c>
      <c r="M129" s="82">
        <v>550</v>
      </c>
      <c r="N129" s="76">
        <v>42268</v>
      </c>
      <c r="O129" s="83">
        <v>42156</v>
      </c>
      <c r="P129" s="83" t="s">
        <v>5363</v>
      </c>
      <c r="Q129" s="84">
        <f>E129</f>
        <v>2</v>
      </c>
      <c r="R129" s="85">
        <v>42186</v>
      </c>
      <c r="S129" s="85">
        <v>42192</v>
      </c>
      <c r="T129" s="86"/>
      <c r="U129" s="113"/>
      <c r="V129" s="89"/>
      <c r="W129" s="89"/>
      <c r="X129" s="8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5" x14ac:dyDescent="0.25">
      <c r="A130" s="75">
        <f t="shared" si="5"/>
        <v>118</v>
      </c>
      <c r="B130" s="83">
        <v>42138</v>
      </c>
      <c r="C130" s="77" t="s">
        <v>5640</v>
      </c>
      <c r="D130" s="77" t="s">
        <v>5382</v>
      </c>
      <c r="E130" s="78">
        <v>2</v>
      </c>
      <c r="F130" s="121" t="s">
        <v>5588</v>
      </c>
      <c r="G130" s="91" t="s">
        <v>5363</v>
      </c>
      <c r="H130" s="91" t="s">
        <v>5368</v>
      </c>
      <c r="I130" s="91" t="s">
        <v>5641</v>
      </c>
      <c r="J130" s="83">
        <v>42144</v>
      </c>
      <c r="K130" s="80">
        <v>42146</v>
      </c>
      <c r="L130" s="81">
        <f t="shared" si="4"/>
        <v>2</v>
      </c>
      <c r="M130" s="82">
        <v>232.77</v>
      </c>
      <c r="N130" s="76">
        <v>42268</v>
      </c>
      <c r="O130" s="83">
        <v>42156</v>
      </c>
      <c r="P130" s="83">
        <v>42221</v>
      </c>
      <c r="Q130" s="84">
        <f>E130</f>
        <v>2</v>
      </c>
      <c r="R130" s="85">
        <v>42187</v>
      </c>
      <c r="S130" s="85">
        <v>42192</v>
      </c>
      <c r="T130" s="86"/>
      <c r="U130" s="113"/>
      <c r="V130" s="89"/>
      <c r="W130" s="89"/>
      <c r="X130" s="89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5" x14ac:dyDescent="0.25">
      <c r="A131" s="75">
        <f t="shared" si="5"/>
        <v>119</v>
      </c>
      <c r="B131" s="83">
        <v>42139</v>
      </c>
      <c r="C131" s="77" t="s">
        <v>5642</v>
      </c>
      <c r="D131" s="77" t="s">
        <v>5643</v>
      </c>
      <c r="E131" s="78">
        <v>10</v>
      </c>
      <c r="F131" s="121" t="s">
        <v>5588</v>
      </c>
      <c r="G131" s="91" t="s">
        <v>5363</v>
      </c>
      <c r="H131" s="91" t="s">
        <v>5368</v>
      </c>
      <c r="I131" s="91" t="s">
        <v>5644</v>
      </c>
      <c r="J131" s="83">
        <v>42145</v>
      </c>
      <c r="K131" s="80">
        <v>42163</v>
      </c>
      <c r="L131" s="81">
        <f t="shared" si="4"/>
        <v>10</v>
      </c>
      <c r="M131" s="82">
        <v>550</v>
      </c>
      <c r="N131" s="76">
        <v>42285</v>
      </c>
      <c r="O131" s="83">
        <v>42278</v>
      </c>
      <c r="P131" s="83" t="s">
        <v>5363</v>
      </c>
      <c r="Q131" s="84" t="s">
        <v>5363</v>
      </c>
      <c r="R131" s="75" t="s">
        <v>5363</v>
      </c>
      <c r="S131" s="75" t="s">
        <v>5363</v>
      </c>
      <c r="T131" s="86"/>
      <c r="U131" s="113"/>
      <c r="V131" s="89"/>
      <c r="W131" s="89"/>
      <c r="X131" s="89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5" x14ac:dyDescent="0.25">
      <c r="A132" s="75">
        <f t="shared" si="5"/>
        <v>120</v>
      </c>
      <c r="B132" s="83">
        <v>42139</v>
      </c>
      <c r="C132" s="77" t="s">
        <v>5484</v>
      </c>
      <c r="D132" s="77" t="s">
        <v>5382</v>
      </c>
      <c r="E132" s="78">
        <v>4</v>
      </c>
      <c r="F132" s="121" t="s">
        <v>5588</v>
      </c>
      <c r="G132" s="91" t="s">
        <v>5363</v>
      </c>
      <c r="H132" s="91" t="s">
        <v>5368</v>
      </c>
      <c r="I132" s="91" t="s">
        <v>5645</v>
      </c>
      <c r="J132" s="83">
        <v>42144</v>
      </c>
      <c r="K132" s="80">
        <v>42146</v>
      </c>
      <c r="L132" s="81">
        <f t="shared" si="4"/>
        <v>4</v>
      </c>
      <c r="M132" s="82">
        <v>550</v>
      </c>
      <c r="N132" s="76">
        <v>42268</v>
      </c>
      <c r="O132" s="83">
        <v>42151</v>
      </c>
      <c r="P132" s="83" t="s">
        <v>5363</v>
      </c>
      <c r="Q132" s="84">
        <f t="shared" ref="Q132:Q142" si="6">E132</f>
        <v>4</v>
      </c>
      <c r="R132" s="85">
        <v>42156</v>
      </c>
      <c r="S132" s="85">
        <v>42164</v>
      </c>
      <c r="T132" s="86"/>
      <c r="U132" s="113"/>
      <c r="V132" s="89"/>
      <c r="W132" s="89"/>
      <c r="X132" s="89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5" x14ac:dyDescent="0.25">
      <c r="A133" s="75">
        <f t="shared" si="5"/>
        <v>121</v>
      </c>
      <c r="B133" s="83">
        <v>42142</v>
      </c>
      <c r="C133" s="77" t="s">
        <v>5646</v>
      </c>
      <c r="D133" s="77" t="s">
        <v>5431</v>
      </c>
      <c r="E133" s="82">
        <v>3.36</v>
      </c>
      <c r="F133" s="121" t="s">
        <v>5588</v>
      </c>
      <c r="G133" s="91" t="s">
        <v>5363</v>
      </c>
      <c r="H133" s="91" t="s">
        <v>5364</v>
      </c>
      <c r="I133" s="91" t="s">
        <v>5647</v>
      </c>
      <c r="J133" s="83">
        <v>42149</v>
      </c>
      <c r="K133" s="80">
        <v>42172</v>
      </c>
      <c r="L133" s="112">
        <f t="shared" si="4"/>
        <v>3.36</v>
      </c>
      <c r="M133" s="82">
        <v>391.05</v>
      </c>
      <c r="N133" s="76">
        <v>42294</v>
      </c>
      <c r="O133" s="83">
        <v>42289</v>
      </c>
      <c r="P133" s="83" t="s">
        <v>5363</v>
      </c>
      <c r="Q133" s="82">
        <f t="shared" si="6"/>
        <v>3.36</v>
      </c>
      <c r="R133" s="85">
        <v>42297</v>
      </c>
      <c r="S133" s="85">
        <v>42307</v>
      </c>
      <c r="T133" s="86"/>
      <c r="U133" s="113"/>
      <c r="V133" s="89"/>
      <c r="W133" s="89"/>
      <c r="X133" s="89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5" x14ac:dyDescent="0.25">
      <c r="A134" s="75">
        <f t="shared" si="5"/>
        <v>122</v>
      </c>
      <c r="B134" s="83">
        <v>42143</v>
      </c>
      <c r="C134" s="77" t="s">
        <v>5648</v>
      </c>
      <c r="D134" s="77" t="s">
        <v>5590</v>
      </c>
      <c r="E134" s="78">
        <v>13</v>
      </c>
      <c r="F134" s="121" t="s">
        <v>5588</v>
      </c>
      <c r="G134" s="91" t="s">
        <v>5363</v>
      </c>
      <c r="H134" s="91" t="s">
        <v>5364</v>
      </c>
      <c r="I134" s="91" t="s">
        <v>5649</v>
      </c>
      <c r="J134" s="83">
        <v>42144</v>
      </c>
      <c r="K134" s="80">
        <v>42149</v>
      </c>
      <c r="L134" s="81">
        <f t="shared" si="4"/>
        <v>13</v>
      </c>
      <c r="M134" s="82">
        <v>550</v>
      </c>
      <c r="N134" s="76">
        <v>42271</v>
      </c>
      <c r="O134" s="83">
        <v>42149</v>
      </c>
      <c r="P134" s="83">
        <v>42160</v>
      </c>
      <c r="Q134" s="84">
        <f t="shared" si="6"/>
        <v>13</v>
      </c>
      <c r="R134" s="85">
        <v>42149</v>
      </c>
      <c r="S134" s="85">
        <v>42156</v>
      </c>
      <c r="T134" s="86"/>
      <c r="U134" s="113"/>
      <c r="V134" s="89"/>
      <c r="W134" s="89"/>
      <c r="X134" s="89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5" x14ac:dyDescent="0.25">
      <c r="A135" s="75">
        <f t="shared" si="5"/>
        <v>123</v>
      </c>
      <c r="B135" s="83">
        <v>42145</v>
      </c>
      <c r="C135" s="77" t="s">
        <v>5489</v>
      </c>
      <c r="D135" s="77" t="s">
        <v>5382</v>
      </c>
      <c r="E135" s="78">
        <v>2</v>
      </c>
      <c r="F135" s="121" t="s">
        <v>5588</v>
      </c>
      <c r="G135" s="91" t="s">
        <v>5363</v>
      </c>
      <c r="H135" s="91" t="s">
        <v>5368</v>
      </c>
      <c r="I135" s="91" t="s">
        <v>5650</v>
      </c>
      <c r="J135" s="83">
        <v>42151</v>
      </c>
      <c r="K135" s="80">
        <v>42165</v>
      </c>
      <c r="L135" s="81">
        <f t="shared" si="4"/>
        <v>2</v>
      </c>
      <c r="M135" s="82">
        <v>550</v>
      </c>
      <c r="N135" s="76">
        <v>42287</v>
      </c>
      <c r="O135" s="83">
        <v>42175</v>
      </c>
      <c r="P135" s="83">
        <v>42216</v>
      </c>
      <c r="Q135" s="84">
        <f t="shared" si="6"/>
        <v>2</v>
      </c>
      <c r="R135" s="85">
        <v>42192</v>
      </c>
      <c r="S135" s="85">
        <v>42195</v>
      </c>
      <c r="T135" s="86"/>
      <c r="U135" s="113"/>
      <c r="V135" s="89"/>
      <c r="W135" s="89"/>
      <c r="X135" s="89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5" x14ac:dyDescent="0.25">
      <c r="A136" s="75">
        <f t="shared" si="5"/>
        <v>124</v>
      </c>
      <c r="B136" s="83">
        <v>42145</v>
      </c>
      <c r="C136" s="77" t="s">
        <v>5651</v>
      </c>
      <c r="D136" s="77" t="s">
        <v>5382</v>
      </c>
      <c r="E136" s="78">
        <v>5</v>
      </c>
      <c r="F136" s="121" t="s">
        <v>5588</v>
      </c>
      <c r="G136" s="91" t="s">
        <v>5363</v>
      </c>
      <c r="H136" s="91" t="s">
        <v>5368</v>
      </c>
      <c r="I136" s="91" t="s">
        <v>5652</v>
      </c>
      <c r="J136" s="83">
        <v>42151</v>
      </c>
      <c r="K136" s="80">
        <v>42156</v>
      </c>
      <c r="L136" s="81">
        <f t="shared" si="4"/>
        <v>5</v>
      </c>
      <c r="M136" s="82">
        <v>550</v>
      </c>
      <c r="N136" s="76">
        <v>42278</v>
      </c>
      <c r="O136" s="83">
        <v>42157</v>
      </c>
      <c r="P136" s="83">
        <v>42290</v>
      </c>
      <c r="Q136" s="84">
        <f t="shared" si="6"/>
        <v>5</v>
      </c>
      <c r="R136" s="85">
        <v>42158</v>
      </c>
      <c r="S136" s="85">
        <v>42179</v>
      </c>
      <c r="T136" s="86"/>
      <c r="U136" s="113"/>
      <c r="V136" s="89"/>
      <c r="W136" s="89"/>
      <c r="X136" s="89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5" x14ac:dyDescent="0.25">
      <c r="A137" s="75">
        <f t="shared" si="5"/>
        <v>125</v>
      </c>
      <c r="B137" s="83">
        <v>42149</v>
      </c>
      <c r="C137" s="77" t="s">
        <v>5653</v>
      </c>
      <c r="D137" s="77" t="s">
        <v>5537</v>
      </c>
      <c r="E137" s="78">
        <v>6</v>
      </c>
      <c r="F137" s="121" t="s">
        <v>5588</v>
      </c>
      <c r="G137" s="91" t="s">
        <v>5363</v>
      </c>
      <c r="H137" s="91" t="s">
        <v>5364</v>
      </c>
      <c r="I137" s="91" t="s">
        <v>5654</v>
      </c>
      <c r="J137" s="83">
        <v>42157</v>
      </c>
      <c r="K137" s="80">
        <v>42175</v>
      </c>
      <c r="L137" s="81">
        <f t="shared" si="4"/>
        <v>6</v>
      </c>
      <c r="M137" s="82">
        <v>698.3</v>
      </c>
      <c r="N137" s="76">
        <v>42297</v>
      </c>
      <c r="O137" s="83">
        <v>42176</v>
      </c>
      <c r="P137" s="83">
        <v>42185</v>
      </c>
      <c r="Q137" s="84">
        <f t="shared" si="6"/>
        <v>6</v>
      </c>
      <c r="R137" s="85">
        <v>42178</v>
      </c>
      <c r="S137" s="85">
        <v>42185</v>
      </c>
      <c r="T137" s="86"/>
      <c r="U137" s="113"/>
      <c r="V137" s="89"/>
      <c r="W137" s="89"/>
      <c r="X137" s="89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5" x14ac:dyDescent="0.25">
      <c r="A138" s="75">
        <f t="shared" si="5"/>
        <v>126</v>
      </c>
      <c r="B138" s="83">
        <v>42151</v>
      </c>
      <c r="C138" s="77" t="s">
        <v>5655</v>
      </c>
      <c r="D138" s="77" t="s">
        <v>5623</v>
      </c>
      <c r="E138" s="78">
        <v>10</v>
      </c>
      <c r="F138" s="121" t="s">
        <v>5588</v>
      </c>
      <c r="G138" s="91" t="s">
        <v>5363</v>
      </c>
      <c r="H138" s="91" t="s">
        <v>5364</v>
      </c>
      <c r="I138" s="91" t="s">
        <v>5656</v>
      </c>
      <c r="J138" s="83">
        <v>42153</v>
      </c>
      <c r="K138" s="80">
        <v>42165</v>
      </c>
      <c r="L138" s="81">
        <f t="shared" si="4"/>
        <v>10</v>
      </c>
      <c r="M138" s="82">
        <v>550</v>
      </c>
      <c r="N138" s="76">
        <v>42287</v>
      </c>
      <c r="O138" s="83">
        <v>42220</v>
      </c>
      <c r="P138" s="83" t="s">
        <v>5363</v>
      </c>
      <c r="Q138" s="84">
        <f t="shared" si="6"/>
        <v>10</v>
      </c>
      <c r="R138" s="83">
        <v>42254</v>
      </c>
      <c r="S138" s="83">
        <v>42269</v>
      </c>
      <c r="T138" s="86"/>
      <c r="U138" s="113"/>
      <c r="V138" s="89"/>
      <c r="W138" s="89"/>
      <c r="X138" s="89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5" x14ac:dyDescent="0.25">
      <c r="A139" s="75">
        <f t="shared" si="5"/>
        <v>127</v>
      </c>
      <c r="B139" s="83">
        <v>42151</v>
      </c>
      <c r="C139" s="77" t="s">
        <v>5505</v>
      </c>
      <c r="D139" s="77" t="s">
        <v>5382</v>
      </c>
      <c r="E139" s="78">
        <v>5</v>
      </c>
      <c r="F139" s="121" t="s">
        <v>5588</v>
      </c>
      <c r="G139" s="91" t="s">
        <v>5363</v>
      </c>
      <c r="H139" s="91" t="s">
        <v>5368</v>
      </c>
      <c r="I139" s="91" t="s">
        <v>5657</v>
      </c>
      <c r="J139" s="83">
        <v>42153</v>
      </c>
      <c r="K139" s="80">
        <v>42156</v>
      </c>
      <c r="L139" s="81">
        <f t="shared" si="4"/>
        <v>5</v>
      </c>
      <c r="M139" s="82">
        <v>581.91999999999996</v>
      </c>
      <c r="N139" s="76">
        <v>42278</v>
      </c>
      <c r="O139" s="83">
        <v>42156</v>
      </c>
      <c r="P139" s="83" t="s">
        <v>5363</v>
      </c>
      <c r="Q139" s="84">
        <f t="shared" si="6"/>
        <v>5</v>
      </c>
      <c r="R139" s="83">
        <v>42156</v>
      </c>
      <c r="S139" s="83">
        <v>42200</v>
      </c>
      <c r="T139" s="86"/>
      <c r="U139" s="113"/>
      <c r="V139" s="89"/>
      <c r="W139" s="89"/>
      <c r="X139" s="8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5" x14ac:dyDescent="0.25">
      <c r="A140" s="75">
        <f t="shared" si="5"/>
        <v>128</v>
      </c>
      <c r="B140" s="83">
        <v>42151</v>
      </c>
      <c r="C140" s="77" t="s">
        <v>5500</v>
      </c>
      <c r="D140" s="77" t="s">
        <v>5498</v>
      </c>
      <c r="E140" s="78">
        <v>10</v>
      </c>
      <c r="F140" s="121" t="s">
        <v>5588</v>
      </c>
      <c r="G140" s="91" t="s">
        <v>5363</v>
      </c>
      <c r="H140" s="91" t="s">
        <v>5368</v>
      </c>
      <c r="I140" s="91" t="s">
        <v>5658</v>
      </c>
      <c r="J140" s="83">
        <v>42157</v>
      </c>
      <c r="K140" s="80">
        <v>42158</v>
      </c>
      <c r="L140" s="81">
        <f t="shared" si="4"/>
        <v>10</v>
      </c>
      <c r="M140" s="82">
        <v>550</v>
      </c>
      <c r="N140" s="76">
        <v>42280</v>
      </c>
      <c r="O140" s="83">
        <v>42165</v>
      </c>
      <c r="P140" s="83">
        <v>42208</v>
      </c>
      <c r="Q140" s="84">
        <f t="shared" si="6"/>
        <v>10</v>
      </c>
      <c r="R140" s="85">
        <v>42173</v>
      </c>
      <c r="S140" s="85">
        <v>42184</v>
      </c>
      <c r="T140" s="86"/>
      <c r="U140" s="113"/>
      <c r="V140" s="89"/>
      <c r="W140" s="89"/>
      <c r="X140" s="89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5" x14ac:dyDescent="0.25">
      <c r="A141" s="75">
        <f t="shared" si="5"/>
        <v>129</v>
      </c>
      <c r="B141" s="83">
        <v>42152</v>
      </c>
      <c r="C141" s="77" t="s">
        <v>5508</v>
      </c>
      <c r="D141" s="77" t="s">
        <v>5382</v>
      </c>
      <c r="E141" s="78">
        <v>5</v>
      </c>
      <c r="F141" s="121" t="s">
        <v>5588</v>
      </c>
      <c r="G141" s="91" t="s">
        <v>5363</v>
      </c>
      <c r="H141" s="91" t="s">
        <v>5368</v>
      </c>
      <c r="I141" s="91" t="s">
        <v>5659</v>
      </c>
      <c r="J141" s="83">
        <v>42158</v>
      </c>
      <c r="K141" s="80">
        <v>42163</v>
      </c>
      <c r="L141" s="81">
        <f t="shared" si="4"/>
        <v>5</v>
      </c>
      <c r="M141" s="82">
        <v>550</v>
      </c>
      <c r="N141" s="76">
        <v>42285</v>
      </c>
      <c r="O141" s="83">
        <v>42167</v>
      </c>
      <c r="P141" s="83">
        <v>42213</v>
      </c>
      <c r="Q141" s="84">
        <f t="shared" si="6"/>
        <v>5</v>
      </c>
      <c r="R141" s="85">
        <v>42173</v>
      </c>
      <c r="S141" s="85">
        <v>42194</v>
      </c>
      <c r="T141" s="86"/>
      <c r="U141" s="113"/>
      <c r="V141" s="89"/>
      <c r="W141" s="89"/>
      <c r="X141" s="89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5" x14ac:dyDescent="0.25">
      <c r="A142" s="75">
        <f t="shared" si="5"/>
        <v>130</v>
      </c>
      <c r="B142" s="83">
        <v>42153</v>
      </c>
      <c r="C142" s="77" t="s">
        <v>5505</v>
      </c>
      <c r="D142" s="77" t="s">
        <v>5566</v>
      </c>
      <c r="E142" s="78">
        <v>10</v>
      </c>
      <c r="F142" s="121" t="s">
        <v>5588</v>
      </c>
      <c r="G142" s="91" t="s">
        <v>5363</v>
      </c>
      <c r="H142" s="91" t="s">
        <v>5368</v>
      </c>
      <c r="I142" s="91" t="s">
        <v>5660</v>
      </c>
      <c r="J142" s="83">
        <v>42157</v>
      </c>
      <c r="K142" s="80">
        <v>42159</v>
      </c>
      <c r="L142" s="81">
        <f t="shared" si="4"/>
        <v>10</v>
      </c>
      <c r="M142" s="82">
        <v>550</v>
      </c>
      <c r="N142" s="76">
        <v>42281</v>
      </c>
      <c r="O142" s="83">
        <v>42170</v>
      </c>
      <c r="P142" s="83" t="s">
        <v>5363</v>
      </c>
      <c r="Q142" s="84">
        <f t="shared" si="6"/>
        <v>10</v>
      </c>
      <c r="R142" s="85">
        <v>42179</v>
      </c>
      <c r="S142" s="85">
        <v>42181</v>
      </c>
      <c r="T142" s="86"/>
      <c r="U142" s="113"/>
      <c r="V142" s="89"/>
      <c r="W142" s="89"/>
      <c r="X142" s="89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5" x14ac:dyDescent="0.25">
      <c r="A143" s="75">
        <f t="shared" si="5"/>
        <v>131</v>
      </c>
      <c r="B143" s="83">
        <v>42153</v>
      </c>
      <c r="C143" s="77" t="s">
        <v>5513</v>
      </c>
      <c r="D143" s="77" t="s">
        <v>5601</v>
      </c>
      <c r="E143" s="78">
        <v>60</v>
      </c>
      <c r="F143" s="121" t="s">
        <v>5588</v>
      </c>
      <c r="G143" s="91" t="s">
        <v>5363</v>
      </c>
      <c r="H143" s="91" t="s">
        <v>5364</v>
      </c>
      <c r="I143" s="91" t="s">
        <v>5661</v>
      </c>
      <c r="J143" s="83">
        <v>42158</v>
      </c>
      <c r="K143" s="80">
        <v>42212</v>
      </c>
      <c r="L143" s="81">
        <f t="shared" si="4"/>
        <v>60</v>
      </c>
      <c r="M143" s="82">
        <v>12521.69</v>
      </c>
      <c r="N143" s="76">
        <v>42334</v>
      </c>
      <c r="O143" s="83">
        <v>42296</v>
      </c>
      <c r="P143" s="85">
        <v>42811</v>
      </c>
      <c r="Q143" s="84">
        <v>60</v>
      </c>
      <c r="R143" s="85">
        <v>42811</v>
      </c>
      <c r="S143" s="85">
        <v>42857</v>
      </c>
      <c r="T143" s="86"/>
      <c r="U143" s="113"/>
      <c r="V143" s="89"/>
      <c r="W143" s="89"/>
      <c r="X143" s="89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2.75" customHeight="1" x14ac:dyDescent="0.25">
      <c r="A144" s="238" t="s">
        <v>5662</v>
      </c>
      <c r="B144" s="238"/>
      <c r="C144" s="238"/>
      <c r="D144" s="238"/>
      <c r="E144" s="238"/>
      <c r="F144" s="238"/>
      <c r="G144" s="238"/>
      <c r="H144" s="238"/>
      <c r="I144" s="238"/>
      <c r="J144" s="238"/>
      <c r="K144" s="238"/>
      <c r="L144" s="238"/>
      <c r="M144" s="238"/>
      <c r="N144" s="238"/>
      <c r="O144" s="238"/>
      <c r="P144" s="238"/>
      <c r="Q144" s="238"/>
      <c r="R144" s="238"/>
      <c r="S144" s="238"/>
      <c r="T144" s="86"/>
      <c r="U144" s="113"/>
      <c r="V144" s="89"/>
      <c r="W144" s="89"/>
      <c r="X144" s="89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5" x14ac:dyDescent="0.25">
      <c r="A145" s="75">
        <f>1+A143</f>
        <v>132</v>
      </c>
      <c r="B145" s="83">
        <v>42157</v>
      </c>
      <c r="C145" s="77" t="s">
        <v>5517</v>
      </c>
      <c r="D145" s="77" t="s">
        <v>5382</v>
      </c>
      <c r="E145" s="78">
        <v>5</v>
      </c>
      <c r="F145" s="121" t="s">
        <v>5588</v>
      </c>
      <c r="G145" s="91" t="s">
        <v>5363</v>
      </c>
      <c r="H145" s="91" t="s">
        <v>5368</v>
      </c>
      <c r="I145" s="91" t="s">
        <v>5663</v>
      </c>
      <c r="J145" s="83">
        <v>42159</v>
      </c>
      <c r="K145" s="80">
        <v>42166</v>
      </c>
      <c r="L145" s="81">
        <f t="shared" ref="L145:L158" si="7">E145</f>
        <v>5</v>
      </c>
      <c r="M145" s="82">
        <v>550</v>
      </c>
      <c r="N145" s="76">
        <v>42288</v>
      </c>
      <c r="O145" s="83">
        <v>42175</v>
      </c>
      <c r="P145" s="83">
        <v>42207</v>
      </c>
      <c r="Q145" s="84">
        <f>E145</f>
        <v>5</v>
      </c>
      <c r="R145" s="85">
        <v>42180</v>
      </c>
      <c r="S145" s="85">
        <v>42187</v>
      </c>
      <c r="T145" s="86"/>
      <c r="U145" s="113"/>
      <c r="V145" s="89"/>
      <c r="W145" s="89"/>
      <c r="X145" s="89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5" x14ac:dyDescent="0.25">
      <c r="A146" s="75">
        <f t="shared" ref="A146:A158" si="8">1+A145</f>
        <v>133</v>
      </c>
      <c r="B146" s="83">
        <v>42163</v>
      </c>
      <c r="C146" s="77" t="s">
        <v>5525</v>
      </c>
      <c r="D146" s="77" t="s">
        <v>5382</v>
      </c>
      <c r="E146" s="78">
        <v>2</v>
      </c>
      <c r="F146" s="121" t="s">
        <v>5588</v>
      </c>
      <c r="G146" s="91" t="s">
        <v>5363</v>
      </c>
      <c r="H146" s="91" t="s">
        <v>5368</v>
      </c>
      <c r="I146" s="91" t="s">
        <v>5664</v>
      </c>
      <c r="J146" s="83">
        <v>42170</v>
      </c>
      <c r="K146" s="80">
        <v>42173</v>
      </c>
      <c r="L146" s="81">
        <f t="shared" si="7"/>
        <v>2</v>
      </c>
      <c r="M146" s="82">
        <v>550</v>
      </c>
      <c r="N146" s="76">
        <v>42295</v>
      </c>
      <c r="O146" s="83">
        <v>42291</v>
      </c>
      <c r="P146" s="83" t="s">
        <v>5363</v>
      </c>
      <c r="Q146" s="84" t="s">
        <v>5363</v>
      </c>
      <c r="R146" s="75" t="s">
        <v>5363</v>
      </c>
      <c r="S146" s="75" t="s">
        <v>5363</v>
      </c>
      <c r="T146" s="86"/>
      <c r="U146" s="113"/>
      <c r="V146" s="89"/>
      <c r="W146" s="89"/>
      <c r="X146" s="89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5" x14ac:dyDescent="0.25">
      <c r="A147" s="75">
        <f t="shared" si="8"/>
        <v>134</v>
      </c>
      <c r="B147" s="83">
        <v>42163</v>
      </c>
      <c r="C147" s="77" t="s">
        <v>5527</v>
      </c>
      <c r="D147" s="77" t="s">
        <v>5665</v>
      </c>
      <c r="E147" s="78">
        <v>60</v>
      </c>
      <c r="F147" s="121" t="s">
        <v>5588</v>
      </c>
      <c r="G147" s="91" t="s">
        <v>5363</v>
      </c>
      <c r="H147" s="91" t="s">
        <v>5364</v>
      </c>
      <c r="I147" s="91" t="s">
        <v>5666</v>
      </c>
      <c r="J147" s="83">
        <v>42171</v>
      </c>
      <c r="K147" s="80">
        <v>42179</v>
      </c>
      <c r="L147" s="81">
        <f t="shared" si="7"/>
        <v>60</v>
      </c>
      <c r="M147" s="82">
        <v>13966.01</v>
      </c>
      <c r="N147" s="76">
        <v>42301</v>
      </c>
      <c r="O147" s="85">
        <v>42289</v>
      </c>
      <c r="P147" s="83" t="s">
        <v>5363</v>
      </c>
      <c r="Q147" s="75" t="s">
        <v>5363</v>
      </c>
      <c r="R147" s="75" t="s">
        <v>5363</v>
      </c>
      <c r="S147" s="75" t="s">
        <v>5363</v>
      </c>
      <c r="T147" s="86"/>
      <c r="U147" s="113"/>
      <c r="V147" s="89"/>
      <c r="W147" s="89"/>
      <c r="X147" s="89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5" x14ac:dyDescent="0.25">
      <c r="A148" s="75">
        <f t="shared" si="8"/>
        <v>135</v>
      </c>
      <c r="B148" s="83">
        <v>42165</v>
      </c>
      <c r="C148" s="77" t="s">
        <v>5667</v>
      </c>
      <c r="D148" s="77" t="s">
        <v>5643</v>
      </c>
      <c r="E148" s="78">
        <v>20</v>
      </c>
      <c r="F148" s="121" t="s">
        <v>5588</v>
      </c>
      <c r="G148" s="91" t="s">
        <v>5363</v>
      </c>
      <c r="H148" s="91" t="s">
        <v>5364</v>
      </c>
      <c r="I148" s="91" t="s">
        <v>5668</v>
      </c>
      <c r="J148" s="83">
        <v>42172</v>
      </c>
      <c r="K148" s="80">
        <v>42173</v>
      </c>
      <c r="L148" s="81">
        <f t="shared" si="7"/>
        <v>20</v>
      </c>
      <c r="M148" s="82">
        <v>2327.67</v>
      </c>
      <c r="N148" s="76">
        <v>42295</v>
      </c>
      <c r="O148" s="85">
        <v>42291</v>
      </c>
      <c r="P148" s="83"/>
      <c r="Q148" s="84">
        <f t="shared" ref="Q148:Q158" si="9">E148</f>
        <v>20</v>
      </c>
      <c r="R148" s="85">
        <v>42297</v>
      </c>
      <c r="S148" s="85">
        <v>42306</v>
      </c>
      <c r="T148" s="86"/>
      <c r="U148" s="113"/>
      <c r="V148" s="89"/>
      <c r="W148" s="89"/>
      <c r="X148" s="89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5" x14ac:dyDescent="0.25">
      <c r="A149" s="75">
        <f t="shared" si="8"/>
        <v>136</v>
      </c>
      <c r="B149" s="83">
        <v>42165</v>
      </c>
      <c r="C149" s="77" t="s">
        <v>5669</v>
      </c>
      <c r="D149" s="77" t="s">
        <v>5382</v>
      </c>
      <c r="E149" s="78">
        <v>5</v>
      </c>
      <c r="F149" s="121" t="s">
        <v>5588</v>
      </c>
      <c r="G149" s="91" t="s">
        <v>5363</v>
      </c>
      <c r="H149" s="91" t="s">
        <v>5368</v>
      </c>
      <c r="I149" s="91" t="s">
        <v>5670</v>
      </c>
      <c r="J149" s="83">
        <v>42170</v>
      </c>
      <c r="K149" s="80">
        <v>42208</v>
      </c>
      <c r="L149" s="81">
        <f t="shared" si="7"/>
        <v>5</v>
      </c>
      <c r="M149" s="82">
        <v>550</v>
      </c>
      <c r="N149" s="76">
        <v>42330</v>
      </c>
      <c r="O149" s="85">
        <v>42219</v>
      </c>
      <c r="P149" s="83">
        <v>42249</v>
      </c>
      <c r="Q149" s="84">
        <f t="shared" si="9"/>
        <v>5</v>
      </c>
      <c r="R149" s="85">
        <v>42233</v>
      </c>
      <c r="S149" s="85">
        <v>42236</v>
      </c>
      <c r="T149" s="86"/>
      <c r="U149" s="113"/>
      <c r="V149" s="89"/>
      <c r="W149" s="89"/>
      <c r="X149" s="8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5" x14ac:dyDescent="0.25">
      <c r="A150" s="75">
        <f t="shared" si="8"/>
        <v>137</v>
      </c>
      <c r="B150" s="83">
        <v>42165</v>
      </c>
      <c r="C150" s="77" t="s">
        <v>5671</v>
      </c>
      <c r="D150" s="77" t="s">
        <v>5643</v>
      </c>
      <c r="E150" s="78">
        <v>20</v>
      </c>
      <c r="F150" s="121" t="s">
        <v>5588</v>
      </c>
      <c r="G150" s="91" t="s">
        <v>5363</v>
      </c>
      <c r="H150" s="91" t="s">
        <v>5364</v>
      </c>
      <c r="I150" s="91" t="s">
        <v>5672</v>
      </c>
      <c r="J150" s="83">
        <v>42172</v>
      </c>
      <c r="K150" s="80">
        <v>42173</v>
      </c>
      <c r="L150" s="81">
        <f t="shared" si="7"/>
        <v>20</v>
      </c>
      <c r="M150" s="82">
        <v>2327.67</v>
      </c>
      <c r="N150" s="76">
        <v>42295</v>
      </c>
      <c r="O150" s="85">
        <v>42291</v>
      </c>
      <c r="P150" s="83" t="s">
        <v>5363</v>
      </c>
      <c r="Q150" s="84">
        <f t="shared" si="9"/>
        <v>20</v>
      </c>
      <c r="R150" s="85">
        <v>42297</v>
      </c>
      <c r="S150" s="85">
        <v>42306</v>
      </c>
      <c r="T150" s="86"/>
      <c r="U150" s="113"/>
      <c r="V150" s="89"/>
      <c r="W150" s="89"/>
      <c r="X150" s="89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5" x14ac:dyDescent="0.25">
      <c r="A151" s="75">
        <f t="shared" si="8"/>
        <v>138</v>
      </c>
      <c r="B151" s="83">
        <v>42171</v>
      </c>
      <c r="C151" s="77" t="s">
        <v>5673</v>
      </c>
      <c r="D151" s="77" t="s">
        <v>5498</v>
      </c>
      <c r="E151" s="78">
        <v>10</v>
      </c>
      <c r="F151" s="121" t="s">
        <v>5588</v>
      </c>
      <c r="G151" s="91" t="s">
        <v>5363</v>
      </c>
      <c r="H151" s="91" t="s">
        <v>5368</v>
      </c>
      <c r="I151" s="91" t="s">
        <v>5674</v>
      </c>
      <c r="J151" s="83">
        <v>42178</v>
      </c>
      <c r="K151" s="80">
        <v>42180</v>
      </c>
      <c r="L151" s="81">
        <f t="shared" si="7"/>
        <v>10</v>
      </c>
      <c r="M151" s="82">
        <v>550</v>
      </c>
      <c r="N151" s="76">
        <v>42302</v>
      </c>
      <c r="O151" s="85">
        <v>42185</v>
      </c>
      <c r="P151" s="83" t="s">
        <v>5363</v>
      </c>
      <c r="Q151" s="84">
        <f t="shared" si="9"/>
        <v>10</v>
      </c>
      <c r="R151" s="85">
        <v>42191</v>
      </c>
      <c r="S151" s="85">
        <v>42194</v>
      </c>
      <c r="T151" s="86"/>
      <c r="U151" s="113"/>
      <c r="V151" s="89"/>
      <c r="W151" s="89"/>
      <c r="X151" s="89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5" x14ac:dyDescent="0.25">
      <c r="A152" s="75">
        <f t="shared" si="8"/>
        <v>139</v>
      </c>
      <c r="B152" s="83">
        <v>42178</v>
      </c>
      <c r="C152" s="77" t="s">
        <v>5675</v>
      </c>
      <c r="D152" s="77" t="s">
        <v>5601</v>
      </c>
      <c r="E152" s="78">
        <v>15</v>
      </c>
      <c r="F152" s="121" t="s">
        <v>5588</v>
      </c>
      <c r="G152" s="91" t="s">
        <v>5363</v>
      </c>
      <c r="H152" s="91" t="s">
        <v>5364</v>
      </c>
      <c r="I152" s="91" t="s">
        <v>5676</v>
      </c>
      <c r="J152" s="83">
        <v>42184</v>
      </c>
      <c r="K152" s="80">
        <v>42199</v>
      </c>
      <c r="L152" s="81">
        <f t="shared" si="7"/>
        <v>15</v>
      </c>
      <c r="M152" s="82">
        <v>1745.75</v>
      </c>
      <c r="N152" s="76">
        <v>42321</v>
      </c>
      <c r="O152" s="85">
        <v>42293</v>
      </c>
      <c r="P152" s="83" t="s">
        <v>5363</v>
      </c>
      <c r="Q152" s="84">
        <f t="shared" si="9"/>
        <v>15</v>
      </c>
      <c r="R152" s="85">
        <v>42346</v>
      </c>
      <c r="S152" s="85">
        <v>42360</v>
      </c>
      <c r="T152" s="86"/>
      <c r="U152" s="113"/>
      <c r="V152" s="89"/>
      <c r="W152" s="89"/>
      <c r="X152" s="89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5" x14ac:dyDescent="0.25">
      <c r="A153" s="75">
        <f t="shared" si="8"/>
        <v>140</v>
      </c>
      <c r="B153" s="83">
        <v>42178</v>
      </c>
      <c r="C153" s="77" t="s">
        <v>5677</v>
      </c>
      <c r="D153" s="77" t="s">
        <v>5678</v>
      </c>
      <c r="E153" s="78">
        <v>5</v>
      </c>
      <c r="F153" s="121" t="s">
        <v>5588</v>
      </c>
      <c r="G153" s="91" t="s">
        <v>5363</v>
      </c>
      <c r="H153" s="91" t="s">
        <v>5368</v>
      </c>
      <c r="I153" s="91" t="s">
        <v>5679</v>
      </c>
      <c r="J153" s="83">
        <v>42178</v>
      </c>
      <c r="K153" s="80">
        <v>42181</v>
      </c>
      <c r="L153" s="81">
        <f t="shared" si="7"/>
        <v>5</v>
      </c>
      <c r="M153" s="82">
        <v>550</v>
      </c>
      <c r="N153" s="76">
        <v>42303</v>
      </c>
      <c r="O153" s="85">
        <v>42251</v>
      </c>
      <c r="P153" s="83">
        <v>42286</v>
      </c>
      <c r="Q153" s="84">
        <f t="shared" si="9"/>
        <v>5</v>
      </c>
      <c r="R153" s="85">
        <v>42254</v>
      </c>
      <c r="S153" s="85">
        <v>42257</v>
      </c>
      <c r="T153" s="86"/>
      <c r="U153" s="113"/>
      <c r="V153" s="89"/>
      <c r="W153" s="89"/>
      <c r="X153" s="89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5" x14ac:dyDescent="0.25">
      <c r="A154" s="75">
        <f t="shared" si="8"/>
        <v>141</v>
      </c>
      <c r="B154" s="83">
        <v>42178</v>
      </c>
      <c r="C154" s="77" t="s">
        <v>5680</v>
      </c>
      <c r="D154" s="77" t="s">
        <v>5485</v>
      </c>
      <c r="E154" s="78">
        <v>10</v>
      </c>
      <c r="F154" s="121" t="s">
        <v>5588</v>
      </c>
      <c r="G154" s="91" t="s">
        <v>5363</v>
      </c>
      <c r="H154" s="91" t="s">
        <v>5368</v>
      </c>
      <c r="I154" s="91" t="s">
        <v>5681</v>
      </c>
      <c r="J154" s="83">
        <v>42172</v>
      </c>
      <c r="K154" s="80">
        <v>42178</v>
      </c>
      <c r="L154" s="81">
        <f t="shared" si="7"/>
        <v>10</v>
      </c>
      <c r="M154" s="82">
        <v>550</v>
      </c>
      <c r="N154" s="76">
        <v>42300</v>
      </c>
      <c r="O154" s="85">
        <v>42180</v>
      </c>
      <c r="P154" s="83">
        <v>42230</v>
      </c>
      <c r="Q154" s="84">
        <f t="shared" si="9"/>
        <v>10</v>
      </c>
      <c r="R154" s="85">
        <v>42181</v>
      </c>
      <c r="S154" s="85">
        <v>42192</v>
      </c>
      <c r="T154" s="86"/>
      <c r="U154" s="113"/>
      <c r="V154" s="89"/>
      <c r="W154" s="89"/>
      <c r="X154" s="89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5" x14ac:dyDescent="0.25">
      <c r="A155" s="75">
        <f t="shared" si="8"/>
        <v>142</v>
      </c>
      <c r="B155" s="83">
        <v>42181</v>
      </c>
      <c r="C155" s="77" t="s">
        <v>5548</v>
      </c>
      <c r="D155" s="77" t="s">
        <v>5382</v>
      </c>
      <c r="E155" s="78">
        <v>5</v>
      </c>
      <c r="F155" s="121" t="s">
        <v>5588</v>
      </c>
      <c r="G155" s="91" t="s">
        <v>5363</v>
      </c>
      <c r="H155" s="91" t="s">
        <v>5368</v>
      </c>
      <c r="I155" s="91" t="s">
        <v>5682</v>
      </c>
      <c r="J155" s="83">
        <v>42180</v>
      </c>
      <c r="K155" s="80">
        <v>42191</v>
      </c>
      <c r="L155" s="81">
        <f t="shared" si="7"/>
        <v>5</v>
      </c>
      <c r="M155" s="82">
        <v>550</v>
      </c>
      <c r="N155" s="76">
        <v>42313</v>
      </c>
      <c r="O155" s="85">
        <v>42297</v>
      </c>
      <c r="P155" s="83">
        <v>42360</v>
      </c>
      <c r="Q155" s="84">
        <f t="shared" si="9"/>
        <v>5</v>
      </c>
      <c r="R155" s="85">
        <v>42314</v>
      </c>
      <c r="S155" s="85">
        <v>42325</v>
      </c>
      <c r="T155" s="86"/>
      <c r="U155" s="113"/>
      <c r="V155" s="89"/>
      <c r="W155" s="89"/>
      <c r="X155" s="89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5" x14ac:dyDescent="0.25">
      <c r="A156" s="75">
        <f t="shared" si="8"/>
        <v>143</v>
      </c>
      <c r="B156" s="83">
        <v>42181</v>
      </c>
      <c r="C156" s="77" t="s">
        <v>5683</v>
      </c>
      <c r="D156" s="77" t="s">
        <v>5630</v>
      </c>
      <c r="E156" s="78">
        <v>13</v>
      </c>
      <c r="F156" s="121" t="s">
        <v>5588</v>
      </c>
      <c r="G156" s="91" t="s">
        <v>5363</v>
      </c>
      <c r="H156" s="91" t="s">
        <v>5368</v>
      </c>
      <c r="I156" s="91" t="s">
        <v>5684</v>
      </c>
      <c r="J156" s="83">
        <v>42184</v>
      </c>
      <c r="K156" s="80">
        <v>42192</v>
      </c>
      <c r="L156" s="81">
        <f t="shared" si="7"/>
        <v>13</v>
      </c>
      <c r="M156" s="82">
        <v>550</v>
      </c>
      <c r="N156" s="76">
        <v>42314</v>
      </c>
      <c r="O156" s="85">
        <v>42209</v>
      </c>
      <c r="P156" s="83">
        <v>42230</v>
      </c>
      <c r="Q156" s="84">
        <f t="shared" si="9"/>
        <v>13</v>
      </c>
      <c r="R156" s="85">
        <v>42228</v>
      </c>
      <c r="S156" s="85">
        <v>42229</v>
      </c>
      <c r="T156" s="86"/>
      <c r="U156" s="113"/>
      <c r="V156" s="89"/>
      <c r="W156" s="89"/>
      <c r="X156" s="89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5" x14ac:dyDescent="0.25">
      <c r="A157" s="75">
        <f t="shared" si="8"/>
        <v>144</v>
      </c>
      <c r="B157" s="83">
        <v>42185</v>
      </c>
      <c r="C157" s="77" t="s">
        <v>5685</v>
      </c>
      <c r="D157" s="77" t="s">
        <v>5520</v>
      </c>
      <c r="E157" s="78">
        <v>2</v>
      </c>
      <c r="F157" s="121" t="s">
        <v>5588</v>
      </c>
      <c r="G157" s="91" t="s">
        <v>5363</v>
      </c>
      <c r="H157" s="91" t="s">
        <v>5368</v>
      </c>
      <c r="I157" s="91" t="s">
        <v>5686</v>
      </c>
      <c r="J157" s="83">
        <v>42191</v>
      </c>
      <c r="K157" s="80">
        <v>42213</v>
      </c>
      <c r="L157" s="81">
        <f t="shared" si="7"/>
        <v>2</v>
      </c>
      <c r="M157" s="82">
        <v>550</v>
      </c>
      <c r="N157" s="76">
        <v>42335</v>
      </c>
      <c r="O157" s="85">
        <v>42251</v>
      </c>
      <c r="P157" s="83">
        <v>42286</v>
      </c>
      <c r="Q157" s="84">
        <f t="shared" si="9"/>
        <v>2</v>
      </c>
      <c r="R157" s="85">
        <v>42254</v>
      </c>
      <c r="S157" s="85">
        <v>42257</v>
      </c>
      <c r="T157" s="86"/>
      <c r="U157" s="113"/>
      <c r="V157" s="89"/>
      <c r="W157" s="89"/>
      <c r="X157" s="89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5" x14ac:dyDescent="0.25">
      <c r="A158" s="75">
        <f t="shared" si="8"/>
        <v>145</v>
      </c>
      <c r="B158" s="83">
        <v>42185</v>
      </c>
      <c r="C158" s="77" t="s">
        <v>5687</v>
      </c>
      <c r="D158" s="77" t="s">
        <v>5688</v>
      </c>
      <c r="E158" s="78">
        <v>50</v>
      </c>
      <c r="F158" s="78" t="s">
        <v>5588</v>
      </c>
      <c r="G158" s="91" t="s">
        <v>5363</v>
      </c>
      <c r="H158" s="91" t="s">
        <v>5368</v>
      </c>
      <c r="I158" s="91" t="s">
        <v>5689</v>
      </c>
      <c r="J158" s="83">
        <v>42191</v>
      </c>
      <c r="K158" s="80">
        <v>42193</v>
      </c>
      <c r="L158" s="81">
        <f t="shared" si="7"/>
        <v>50</v>
      </c>
      <c r="M158" s="82">
        <v>5819.17</v>
      </c>
      <c r="N158" s="76">
        <v>42315</v>
      </c>
      <c r="O158" s="85">
        <v>42296</v>
      </c>
      <c r="P158" s="83">
        <v>42472</v>
      </c>
      <c r="Q158" s="84">
        <f t="shared" si="9"/>
        <v>50</v>
      </c>
      <c r="R158" s="85">
        <v>42451</v>
      </c>
      <c r="S158" s="85">
        <v>42458</v>
      </c>
      <c r="T158" s="86"/>
      <c r="U158" s="113"/>
      <c r="V158" s="89"/>
      <c r="W158" s="89"/>
      <c r="X158" s="89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7.850000000000001" customHeight="1" x14ac:dyDescent="0.25">
      <c r="A159" s="238" t="s">
        <v>5690</v>
      </c>
      <c r="B159" s="238"/>
      <c r="C159" s="238"/>
      <c r="D159" s="238"/>
      <c r="E159" s="238"/>
      <c r="F159" s="238"/>
      <c r="G159" s="238"/>
      <c r="H159" s="238"/>
      <c r="I159" s="238"/>
      <c r="J159" s="238"/>
      <c r="K159" s="238"/>
      <c r="L159" s="238"/>
      <c r="M159" s="238"/>
      <c r="N159" s="238"/>
      <c r="O159" s="238"/>
      <c r="P159" s="238"/>
      <c r="Q159" s="238"/>
      <c r="R159" s="238"/>
      <c r="S159" s="238"/>
      <c r="T159" s="86"/>
      <c r="U159" s="113"/>
      <c r="V159" s="89"/>
      <c r="W159" s="89"/>
      <c r="X159" s="8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5" x14ac:dyDescent="0.25">
      <c r="A160" s="75">
        <v>146</v>
      </c>
      <c r="B160" s="83">
        <v>42187</v>
      </c>
      <c r="C160" s="77" t="s">
        <v>5691</v>
      </c>
      <c r="D160" s="77" t="s">
        <v>5623</v>
      </c>
      <c r="E160" s="78">
        <v>33</v>
      </c>
      <c r="F160" s="78" t="s">
        <v>5588</v>
      </c>
      <c r="G160" s="91" t="s">
        <v>5363</v>
      </c>
      <c r="H160" s="91" t="s">
        <v>5364</v>
      </c>
      <c r="I160" s="91" t="s">
        <v>5692</v>
      </c>
      <c r="J160" s="83">
        <v>42193</v>
      </c>
      <c r="K160" s="80">
        <v>42202</v>
      </c>
      <c r="L160" s="81">
        <f>E160</f>
        <v>33</v>
      </c>
      <c r="M160" s="82">
        <v>3840.65</v>
      </c>
      <c r="N160" s="76">
        <v>42324</v>
      </c>
      <c r="O160" s="85">
        <v>42272</v>
      </c>
      <c r="P160" s="83" t="s">
        <v>5363</v>
      </c>
      <c r="Q160" s="84">
        <f>E160</f>
        <v>33</v>
      </c>
      <c r="R160" s="85">
        <v>42279</v>
      </c>
      <c r="S160" s="85">
        <v>42290</v>
      </c>
      <c r="T160" s="86"/>
      <c r="U160" s="113"/>
      <c r="V160" s="89"/>
      <c r="W160" s="89"/>
      <c r="X160" s="89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2.6" customHeight="1" x14ac:dyDescent="0.25">
      <c r="A161" s="75">
        <v>147</v>
      </c>
      <c r="B161" s="83">
        <v>42213</v>
      </c>
      <c r="C161" s="77" t="s">
        <v>5693</v>
      </c>
      <c r="D161" s="77" t="s">
        <v>5382</v>
      </c>
      <c r="E161" s="78">
        <v>1</v>
      </c>
      <c r="F161" s="78" t="s">
        <v>5588</v>
      </c>
      <c r="G161" s="91" t="s">
        <v>5363</v>
      </c>
      <c r="H161" s="91" t="s">
        <v>5368</v>
      </c>
      <c r="I161" s="111" t="s">
        <v>5694</v>
      </c>
      <c r="J161" s="83">
        <v>42219</v>
      </c>
      <c r="K161" s="80">
        <v>42226</v>
      </c>
      <c r="L161" s="81">
        <f>E161</f>
        <v>1</v>
      </c>
      <c r="M161" s="82">
        <v>550</v>
      </c>
      <c r="N161" s="76">
        <v>42348</v>
      </c>
      <c r="O161" s="85">
        <v>42282</v>
      </c>
      <c r="P161" s="83" t="s">
        <v>5363</v>
      </c>
      <c r="Q161" s="75" t="s">
        <v>5363</v>
      </c>
      <c r="R161" s="75" t="s">
        <v>5363</v>
      </c>
      <c r="S161" s="75" t="s">
        <v>5363</v>
      </c>
      <c r="T161" s="86"/>
      <c r="U161" s="113"/>
      <c r="V161" s="89"/>
      <c r="W161" s="89"/>
      <c r="X161" s="89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3.35" customHeight="1" x14ac:dyDescent="0.25">
      <c r="A162" s="75">
        <v>148</v>
      </c>
      <c r="B162" s="83">
        <v>42215</v>
      </c>
      <c r="C162" s="77" t="s">
        <v>5695</v>
      </c>
      <c r="D162" s="77" t="s">
        <v>5382</v>
      </c>
      <c r="E162" s="78">
        <v>5</v>
      </c>
      <c r="F162" s="78" t="s">
        <v>5588</v>
      </c>
      <c r="G162" s="91" t="s">
        <v>5363</v>
      </c>
      <c r="H162" s="91" t="s">
        <v>5368</v>
      </c>
      <c r="I162" s="91" t="s">
        <v>5696</v>
      </c>
      <c r="J162" s="83">
        <v>42220</v>
      </c>
      <c r="K162" s="80">
        <v>42223</v>
      </c>
      <c r="L162" s="81">
        <f>E162</f>
        <v>5</v>
      </c>
      <c r="M162" s="82">
        <v>550</v>
      </c>
      <c r="N162" s="76">
        <v>42345</v>
      </c>
      <c r="O162" s="85">
        <v>42237</v>
      </c>
      <c r="P162" s="83">
        <v>42286</v>
      </c>
      <c r="Q162" s="84">
        <f>E162</f>
        <v>5</v>
      </c>
      <c r="R162" s="85">
        <v>42242</v>
      </c>
      <c r="S162" s="85">
        <v>42249</v>
      </c>
      <c r="T162" s="86"/>
      <c r="U162" s="113"/>
      <c r="V162" s="89"/>
      <c r="W162" s="89"/>
      <c r="X162" s="89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3.35" customHeight="1" x14ac:dyDescent="0.25">
      <c r="A163" s="75">
        <v>149</v>
      </c>
      <c r="B163" s="83">
        <v>42215</v>
      </c>
      <c r="C163" s="77" t="s">
        <v>5697</v>
      </c>
      <c r="D163" s="77" t="s">
        <v>5382</v>
      </c>
      <c r="E163" s="78">
        <v>7</v>
      </c>
      <c r="F163" s="78" t="s">
        <v>5588</v>
      </c>
      <c r="G163" s="91" t="s">
        <v>5363</v>
      </c>
      <c r="H163" s="91" t="s">
        <v>5368</v>
      </c>
      <c r="I163" s="91" t="s">
        <v>5698</v>
      </c>
      <c r="J163" s="83">
        <v>42220</v>
      </c>
      <c r="K163" s="80">
        <v>42223</v>
      </c>
      <c r="L163" s="81">
        <f>E163</f>
        <v>7</v>
      </c>
      <c r="M163" s="82">
        <v>814.68</v>
      </c>
      <c r="N163" s="76">
        <v>42345</v>
      </c>
      <c r="O163" s="85">
        <v>42289</v>
      </c>
      <c r="P163" s="83" t="s">
        <v>5363</v>
      </c>
      <c r="Q163" s="84">
        <f>E163</f>
        <v>7</v>
      </c>
      <c r="R163" s="85">
        <v>42289</v>
      </c>
      <c r="S163" s="85">
        <v>42293</v>
      </c>
      <c r="T163" s="86"/>
      <c r="U163" s="113"/>
      <c r="V163" s="89"/>
      <c r="W163" s="89"/>
      <c r="X163" s="89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7.850000000000001" customHeight="1" x14ac:dyDescent="0.25">
      <c r="A164" s="238" t="s">
        <v>5699</v>
      </c>
      <c r="B164" s="238"/>
      <c r="C164" s="238"/>
      <c r="D164" s="238"/>
      <c r="E164" s="238"/>
      <c r="F164" s="238"/>
      <c r="G164" s="238"/>
      <c r="H164" s="238"/>
      <c r="I164" s="238"/>
      <c r="J164" s="238"/>
      <c r="K164" s="238"/>
      <c r="L164" s="238"/>
      <c r="M164" s="238"/>
      <c r="N164" s="238"/>
      <c r="O164" s="238"/>
      <c r="P164" s="238"/>
      <c r="Q164" s="238"/>
      <c r="R164" s="238"/>
      <c r="S164" s="238"/>
      <c r="T164" s="86"/>
      <c r="U164" s="113"/>
      <c r="V164" s="89"/>
      <c r="W164" s="89"/>
      <c r="X164" s="89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5" x14ac:dyDescent="0.25">
      <c r="A165" s="75">
        <f>1+A163</f>
        <v>150</v>
      </c>
      <c r="B165" s="83">
        <v>42219</v>
      </c>
      <c r="C165" s="77" t="s">
        <v>5700</v>
      </c>
      <c r="D165" s="77" t="s">
        <v>5701</v>
      </c>
      <c r="E165" s="78">
        <v>70</v>
      </c>
      <c r="F165" s="78" t="s">
        <v>5588</v>
      </c>
      <c r="G165" s="91" t="s">
        <v>5363</v>
      </c>
      <c r="H165" s="91" t="s">
        <v>5364</v>
      </c>
      <c r="I165" s="91" t="s">
        <v>5702</v>
      </c>
      <c r="J165" s="83">
        <v>42223</v>
      </c>
      <c r="K165" s="80">
        <v>42226</v>
      </c>
      <c r="L165" s="81">
        <f t="shared" ref="L165:L172" si="10">E165</f>
        <v>70</v>
      </c>
      <c r="M165" s="82">
        <v>14608.64</v>
      </c>
      <c r="N165" s="76">
        <v>42348</v>
      </c>
      <c r="O165" s="85">
        <v>42293</v>
      </c>
      <c r="P165" s="83" t="s">
        <v>5363</v>
      </c>
      <c r="Q165" s="84">
        <f>E165</f>
        <v>70</v>
      </c>
      <c r="R165" s="85">
        <v>42320</v>
      </c>
      <c r="S165" s="85">
        <v>42324</v>
      </c>
      <c r="T165" s="86"/>
      <c r="U165" s="113"/>
      <c r="V165" s="89"/>
      <c r="W165" s="89"/>
      <c r="X165" s="89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5" x14ac:dyDescent="0.25">
      <c r="A166" s="75">
        <f t="shared" ref="A166:A172" si="11">1+A165</f>
        <v>151</v>
      </c>
      <c r="B166" s="83">
        <v>42226</v>
      </c>
      <c r="C166" s="77" t="s">
        <v>5703</v>
      </c>
      <c r="D166" s="77" t="s">
        <v>5382</v>
      </c>
      <c r="E166" s="78">
        <v>3</v>
      </c>
      <c r="F166" s="78" t="s">
        <v>5588</v>
      </c>
      <c r="G166" s="91" t="s">
        <v>5363</v>
      </c>
      <c r="H166" s="91" t="s">
        <v>5368</v>
      </c>
      <c r="I166" s="91" t="s">
        <v>5704</v>
      </c>
      <c r="J166" s="83">
        <v>42228</v>
      </c>
      <c r="K166" s="80">
        <v>42236</v>
      </c>
      <c r="L166" s="81">
        <f t="shared" si="10"/>
        <v>3</v>
      </c>
      <c r="M166" s="82">
        <v>313.04000000000002</v>
      </c>
      <c r="N166" s="76">
        <v>42358</v>
      </c>
      <c r="O166" s="85">
        <v>42247</v>
      </c>
      <c r="P166" s="83" t="s">
        <v>5363</v>
      </c>
      <c r="Q166" s="84">
        <f>E166</f>
        <v>3</v>
      </c>
      <c r="R166" s="85">
        <v>42254</v>
      </c>
      <c r="S166" s="85">
        <v>42264</v>
      </c>
      <c r="T166" s="86"/>
      <c r="U166" s="113"/>
      <c r="V166" s="89"/>
      <c r="W166" s="89"/>
      <c r="X166" s="89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5" x14ac:dyDescent="0.25">
      <c r="A167" s="75">
        <f t="shared" si="11"/>
        <v>152</v>
      </c>
      <c r="B167" s="83">
        <v>42226</v>
      </c>
      <c r="C167" s="77" t="s">
        <v>5705</v>
      </c>
      <c r="D167" s="77" t="s">
        <v>5546</v>
      </c>
      <c r="E167" s="78">
        <v>60</v>
      </c>
      <c r="F167" s="78" t="s">
        <v>5588</v>
      </c>
      <c r="G167" s="91" t="s">
        <v>5363</v>
      </c>
      <c r="H167" s="91" t="s">
        <v>5364</v>
      </c>
      <c r="I167" s="91" t="s">
        <v>5706</v>
      </c>
      <c r="J167" s="83">
        <v>42233</v>
      </c>
      <c r="K167" s="80">
        <v>42272</v>
      </c>
      <c r="L167" s="81">
        <f t="shared" si="10"/>
        <v>60</v>
      </c>
      <c r="M167" s="82">
        <v>6260.84</v>
      </c>
      <c r="N167" s="76">
        <v>42394</v>
      </c>
      <c r="O167" s="85">
        <v>42389</v>
      </c>
      <c r="P167" s="83"/>
      <c r="Q167" s="75"/>
      <c r="R167" s="85"/>
      <c r="S167" s="85"/>
      <c r="T167" s="86"/>
      <c r="U167" s="113"/>
      <c r="V167" s="89"/>
      <c r="W167" s="89"/>
      <c r="X167" s="89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5" x14ac:dyDescent="0.25">
      <c r="A168" s="75">
        <f t="shared" si="11"/>
        <v>153</v>
      </c>
      <c r="B168" s="83">
        <v>42230</v>
      </c>
      <c r="C168" s="77" t="s">
        <v>5707</v>
      </c>
      <c r="D168" s="77" t="s">
        <v>5708</v>
      </c>
      <c r="E168" s="78">
        <v>30</v>
      </c>
      <c r="F168" s="78" t="s">
        <v>5588</v>
      </c>
      <c r="G168" s="91" t="s">
        <v>5363</v>
      </c>
      <c r="H168" s="91" t="s">
        <v>5364</v>
      </c>
      <c r="I168" s="91" t="s">
        <v>5709</v>
      </c>
      <c r="J168" s="83">
        <v>42230</v>
      </c>
      <c r="K168" s="80">
        <v>42233</v>
      </c>
      <c r="L168" s="81">
        <f t="shared" si="10"/>
        <v>30</v>
      </c>
      <c r="M168" s="82">
        <v>3130.42</v>
      </c>
      <c r="N168" s="76">
        <v>42248</v>
      </c>
      <c r="O168" s="85">
        <v>42235</v>
      </c>
      <c r="P168" s="83">
        <v>42243</v>
      </c>
      <c r="Q168" s="84">
        <f>E168</f>
        <v>30</v>
      </c>
      <c r="R168" s="85">
        <v>42236</v>
      </c>
      <c r="S168" s="85">
        <v>42241</v>
      </c>
      <c r="T168" s="86"/>
      <c r="U168" s="113"/>
      <c r="V168" s="89"/>
      <c r="W168" s="89"/>
      <c r="X168" s="89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5" x14ac:dyDescent="0.25">
      <c r="A169" s="75">
        <f t="shared" si="11"/>
        <v>154</v>
      </c>
      <c r="B169" s="83">
        <v>42234</v>
      </c>
      <c r="C169" s="77" t="s">
        <v>5710</v>
      </c>
      <c r="D169" s="77" t="s">
        <v>5382</v>
      </c>
      <c r="E169" s="78">
        <v>8</v>
      </c>
      <c r="F169" s="78" t="s">
        <v>5588</v>
      </c>
      <c r="G169" s="83" t="s">
        <v>5363</v>
      </c>
      <c r="H169" s="91" t="s">
        <v>5368</v>
      </c>
      <c r="I169" s="91" t="s">
        <v>5711</v>
      </c>
      <c r="J169" s="83">
        <v>42237</v>
      </c>
      <c r="K169" s="80">
        <v>42240</v>
      </c>
      <c r="L169" s="81">
        <f t="shared" si="10"/>
        <v>8</v>
      </c>
      <c r="M169" s="82">
        <v>2327.67</v>
      </c>
      <c r="N169" s="76">
        <v>42362</v>
      </c>
      <c r="O169" s="85">
        <v>42251</v>
      </c>
      <c r="P169" s="83">
        <v>42286</v>
      </c>
      <c r="Q169" s="84">
        <f>E169</f>
        <v>8</v>
      </c>
      <c r="R169" s="85">
        <v>42255</v>
      </c>
      <c r="S169" s="85">
        <v>42258</v>
      </c>
      <c r="T169" s="86"/>
      <c r="U169" s="113"/>
      <c r="V169" s="89"/>
      <c r="W169" s="89"/>
      <c r="X169" s="8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5" x14ac:dyDescent="0.25">
      <c r="A170" s="75">
        <f t="shared" si="11"/>
        <v>155</v>
      </c>
      <c r="B170" s="83">
        <v>42240</v>
      </c>
      <c r="C170" s="77" t="s">
        <v>5712</v>
      </c>
      <c r="D170" s="77" t="s">
        <v>5643</v>
      </c>
      <c r="E170" s="78">
        <v>20</v>
      </c>
      <c r="F170" s="78" t="s">
        <v>5588</v>
      </c>
      <c r="G170" s="83" t="s">
        <v>5363</v>
      </c>
      <c r="H170" s="91" t="s">
        <v>5364</v>
      </c>
      <c r="I170" s="91" t="s">
        <v>5713</v>
      </c>
      <c r="J170" s="83">
        <v>42242</v>
      </c>
      <c r="K170" s="80">
        <v>42263</v>
      </c>
      <c r="L170" s="81">
        <f t="shared" si="10"/>
        <v>20</v>
      </c>
      <c r="M170" s="82">
        <v>2327.67</v>
      </c>
      <c r="N170" s="76">
        <v>42385</v>
      </c>
      <c r="O170" s="85">
        <v>42307</v>
      </c>
      <c r="P170" s="83">
        <v>42711</v>
      </c>
      <c r="Q170" s="84">
        <f>E170</f>
        <v>20</v>
      </c>
      <c r="R170" s="85">
        <v>42353</v>
      </c>
      <c r="S170" s="85">
        <v>42391</v>
      </c>
      <c r="T170" s="86"/>
      <c r="U170" s="113"/>
      <c r="V170" s="89"/>
      <c r="W170" s="89"/>
      <c r="X170" s="89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5" x14ac:dyDescent="0.25">
      <c r="A171" s="75">
        <f t="shared" si="11"/>
        <v>156</v>
      </c>
      <c r="B171" s="83">
        <v>42240</v>
      </c>
      <c r="C171" s="77" t="s">
        <v>5572</v>
      </c>
      <c r="D171" s="77" t="s">
        <v>5643</v>
      </c>
      <c r="E171" s="78">
        <v>20</v>
      </c>
      <c r="F171" s="78" t="s">
        <v>5588</v>
      </c>
      <c r="G171" s="83" t="s">
        <v>5363</v>
      </c>
      <c r="H171" s="91" t="s">
        <v>5364</v>
      </c>
      <c r="I171" s="91" t="s">
        <v>5714</v>
      </c>
      <c r="J171" s="83">
        <v>42244</v>
      </c>
      <c r="K171" s="80">
        <v>42263</v>
      </c>
      <c r="L171" s="81">
        <f t="shared" si="10"/>
        <v>20</v>
      </c>
      <c r="M171" s="82">
        <v>2327.67</v>
      </c>
      <c r="N171" s="76">
        <v>42385</v>
      </c>
      <c r="O171" s="85">
        <v>42307</v>
      </c>
      <c r="P171" s="83">
        <v>42711</v>
      </c>
      <c r="Q171" s="84">
        <f>E171</f>
        <v>20</v>
      </c>
      <c r="R171" s="85">
        <v>42335</v>
      </c>
      <c r="S171" s="85">
        <v>42391</v>
      </c>
      <c r="T171" s="86"/>
      <c r="U171" s="113"/>
      <c r="V171" s="89"/>
      <c r="W171" s="89"/>
      <c r="X171" s="89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5" x14ac:dyDescent="0.25">
      <c r="A172" s="75">
        <f t="shared" si="11"/>
        <v>157</v>
      </c>
      <c r="B172" s="83">
        <v>42240</v>
      </c>
      <c r="C172" s="77" t="s">
        <v>5715</v>
      </c>
      <c r="D172" s="77" t="s">
        <v>5643</v>
      </c>
      <c r="E172" s="78">
        <v>20</v>
      </c>
      <c r="F172" s="78" t="s">
        <v>5588</v>
      </c>
      <c r="G172" s="83" t="s">
        <v>5363</v>
      </c>
      <c r="H172" s="91" t="s">
        <v>5364</v>
      </c>
      <c r="I172" s="91" t="s">
        <v>5716</v>
      </c>
      <c r="J172" s="83">
        <v>42244</v>
      </c>
      <c r="K172" s="80">
        <v>42250</v>
      </c>
      <c r="L172" s="81">
        <f t="shared" si="10"/>
        <v>20</v>
      </c>
      <c r="M172" s="82">
        <v>2327.67</v>
      </c>
      <c r="N172" s="76">
        <v>42372</v>
      </c>
      <c r="O172" s="85">
        <v>42307</v>
      </c>
      <c r="P172" s="83">
        <v>42325</v>
      </c>
      <c r="Q172" s="84">
        <f>E172</f>
        <v>20</v>
      </c>
      <c r="R172" s="85">
        <v>42313</v>
      </c>
      <c r="S172" s="85">
        <v>42317</v>
      </c>
      <c r="T172" s="86"/>
      <c r="U172" s="113"/>
      <c r="V172" s="89"/>
      <c r="W172" s="89"/>
      <c r="X172" s="89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20.85" customHeight="1" x14ac:dyDescent="0.25">
      <c r="A173" s="238" t="s">
        <v>5717</v>
      </c>
      <c r="B173" s="238"/>
      <c r="C173" s="238"/>
      <c r="D173" s="238"/>
      <c r="E173" s="238"/>
      <c r="F173" s="238"/>
      <c r="G173" s="238"/>
      <c r="H173" s="238"/>
      <c r="I173" s="238"/>
      <c r="J173" s="238"/>
      <c r="K173" s="238"/>
      <c r="L173" s="238"/>
      <c r="M173" s="238"/>
      <c r="N173" s="238"/>
      <c r="O173" s="238"/>
      <c r="P173" s="238"/>
      <c r="Q173" s="238"/>
      <c r="R173" s="238"/>
      <c r="S173" s="238"/>
      <c r="T173" s="86"/>
      <c r="U173" s="113"/>
      <c r="V173" s="89"/>
      <c r="W173" s="89"/>
      <c r="X173" s="89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5" x14ac:dyDescent="0.25">
      <c r="A174" s="75">
        <f>1+A172</f>
        <v>158</v>
      </c>
      <c r="B174" s="83">
        <v>42254</v>
      </c>
      <c r="C174" s="77" t="s">
        <v>5718</v>
      </c>
      <c r="D174" s="77" t="s">
        <v>5719</v>
      </c>
      <c r="E174" s="95">
        <v>7.3</v>
      </c>
      <c r="F174" s="78" t="s">
        <v>5588</v>
      </c>
      <c r="G174" s="83" t="s">
        <v>5363</v>
      </c>
      <c r="H174" s="91" t="s">
        <v>5720</v>
      </c>
      <c r="I174" s="91" t="s">
        <v>5721</v>
      </c>
      <c r="J174" s="83">
        <v>42256</v>
      </c>
      <c r="K174" s="80">
        <v>42257</v>
      </c>
      <c r="L174" s="96">
        <f t="shared" ref="L174:L188" si="12">E174</f>
        <v>7.3</v>
      </c>
      <c r="M174" s="82">
        <v>550</v>
      </c>
      <c r="N174" s="76">
        <v>42379</v>
      </c>
      <c r="O174" s="85">
        <v>42264</v>
      </c>
      <c r="P174" s="83" t="s">
        <v>5363</v>
      </c>
      <c r="Q174" s="97">
        <f t="shared" ref="Q174:Q185" si="13">E174</f>
        <v>7.3</v>
      </c>
      <c r="R174" s="85">
        <v>42265</v>
      </c>
      <c r="S174" s="85">
        <v>42269</v>
      </c>
      <c r="T174" s="86"/>
      <c r="U174" s="113"/>
      <c r="V174" s="89"/>
      <c r="W174" s="89"/>
      <c r="X174" s="89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5" x14ac:dyDescent="0.25">
      <c r="A175" s="75">
        <f t="shared" ref="A175:A188" si="14">1+A174</f>
        <v>159</v>
      </c>
      <c r="B175" s="83">
        <v>42255</v>
      </c>
      <c r="C175" s="77" t="s">
        <v>5722</v>
      </c>
      <c r="D175" s="77" t="s">
        <v>5643</v>
      </c>
      <c r="E175" s="78">
        <v>20</v>
      </c>
      <c r="F175" s="78" t="s">
        <v>5588</v>
      </c>
      <c r="G175" s="83" t="s">
        <v>5363</v>
      </c>
      <c r="H175" s="91" t="s">
        <v>5723</v>
      </c>
      <c r="I175" s="91" t="s">
        <v>5724</v>
      </c>
      <c r="J175" s="83">
        <v>42257</v>
      </c>
      <c r="K175" s="80">
        <v>42264</v>
      </c>
      <c r="L175" s="81">
        <f t="shared" si="12"/>
        <v>20</v>
      </c>
      <c r="M175" s="82">
        <v>2327.67</v>
      </c>
      <c r="N175" s="76">
        <v>42386</v>
      </c>
      <c r="O175" s="85">
        <v>42289</v>
      </c>
      <c r="P175" s="83">
        <v>42319</v>
      </c>
      <c r="Q175" s="84">
        <f t="shared" si="13"/>
        <v>20</v>
      </c>
      <c r="R175" s="85">
        <v>42292</v>
      </c>
      <c r="S175" s="85">
        <v>42310</v>
      </c>
      <c r="T175" s="86"/>
      <c r="U175" s="113"/>
      <c r="V175" s="89"/>
      <c r="W175" s="89"/>
      <c r="X175" s="89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5" x14ac:dyDescent="0.25">
      <c r="A176" s="75">
        <f t="shared" si="14"/>
        <v>160</v>
      </c>
      <c r="B176" s="83">
        <v>42255</v>
      </c>
      <c r="C176" s="77" t="s">
        <v>5725</v>
      </c>
      <c r="D176" s="77" t="s">
        <v>5382</v>
      </c>
      <c r="E176" s="78">
        <v>5</v>
      </c>
      <c r="F176" s="78" t="s">
        <v>5588</v>
      </c>
      <c r="G176" s="83" t="s">
        <v>5363</v>
      </c>
      <c r="H176" s="91" t="s">
        <v>5720</v>
      </c>
      <c r="I176" s="91" t="s">
        <v>5726</v>
      </c>
      <c r="J176" s="83">
        <v>42261</v>
      </c>
      <c r="K176" s="80">
        <v>42263</v>
      </c>
      <c r="L176" s="81">
        <f t="shared" si="12"/>
        <v>5</v>
      </c>
      <c r="M176" s="82">
        <v>550</v>
      </c>
      <c r="N176" s="76">
        <v>42385</v>
      </c>
      <c r="O176" s="85">
        <v>42271</v>
      </c>
      <c r="P176" s="83">
        <v>42292</v>
      </c>
      <c r="Q176" s="84">
        <f t="shared" si="13"/>
        <v>5</v>
      </c>
      <c r="R176" s="85">
        <v>42272</v>
      </c>
      <c r="S176" s="85">
        <v>42278</v>
      </c>
      <c r="T176" s="86"/>
      <c r="U176" s="113"/>
      <c r="V176" s="89"/>
      <c r="W176" s="89"/>
      <c r="X176" s="89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5" x14ac:dyDescent="0.25">
      <c r="A177" s="75">
        <f t="shared" si="14"/>
        <v>161</v>
      </c>
      <c r="B177" s="83">
        <v>42255</v>
      </c>
      <c r="C177" s="77" t="s">
        <v>5727</v>
      </c>
      <c r="D177" s="77" t="s">
        <v>5520</v>
      </c>
      <c r="E177" s="78">
        <v>3</v>
      </c>
      <c r="F177" s="78" t="s">
        <v>5588</v>
      </c>
      <c r="G177" s="83" t="s">
        <v>5363</v>
      </c>
      <c r="H177" s="91" t="s">
        <v>5720</v>
      </c>
      <c r="I177" s="91" t="s">
        <v>5728</v>
      </c>
      <c r="J177" s="83">
        <v>42257</v>
      </c>
      <c r="K177" s="80">
        <v>42258</v>
      </c>
      <c r="L177" s="81">
        <f t="shared" si="12"/>
        <v>3</v>
      </c>
      <c r="M177" s="82">
        <v>550</v>
      </c>
      <c r="N177" s="76">
        <v>42380</v>
      </c>
      <c r="O177" s="85">
        <v>42261</v>
      </c>
      <c r="P177" s="83" t="s">
        <v>5363</v>
      </c>
      <c r="Q177" s="84">
        <f t="shared" si="13"/>
        <v>3</v>
      </c>
      <c r="R177" s="85">
        <v>42263</v>
      </c>
      <c r="S177" s="85">
        <v>42268</v>
      </c>
      <c r="T177" s="86"/>
      <c r="U177" s="113"/>
      <c r="V177" s="89"/>
      <c r="W177" s="89"/>
      <c r="X177" s="89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5" x14ac:dyDescent="0.25">
      <c r="A178" s="75">
        <f t="shared" si="14"/>
        <v>162</v>
      </c>
      <c r="B178" s="83">
        <v>42256</v>
      </c>
      <c r="C178" s="77" t="s">
        <v>5729</v>
      </c>
      <c r="D178" s="77" t="s">
        <v>5520</v>
      </c>
      <c r="E178" s="78">
        <v>5</v>
      </c>
      <c r="F178" s="78" t="s">
        <v>5588</v>
      </c>
      <c r="G178" s="83" t="s">
        <v>5363</v>
      </c>
      <c r="H178" s="91" t="s">
        <v>5720</v>
      </c>
      <c r="I178" s="91" t="s">
        <v>5730</v>
      </c>
      <c r="J178" s="83">
        <v>42261</v>
      </c>
      <c r="K178" s="80">
        <v>42263</v>
      </c>
      <c r="L178" s="81">
        <f t="shared" si="12"/>
        <v>5</v>
      </c>
      <c r="M178" s="82">
        <v>550</v>
      </c>
      <c r="N178" s="76">
        <v>42385</v>
      </c>
      <c r="O178" s="85">
        <v>42268</v>
      </c>
      <c r="P178" s="83" t="s">
        <v>5363</v>
      </c>
      <c r="Q178" s="84">
        <f t="shared" si="13"/>
        <v>5</v>
      </c>
      <c r="R178" s="85">
        <v>42269</v>
      </c>
      <c r="S178" s="85">
        <v>42270</v>
      </c>
      <c r="T178" s="86"/>
      <c r="U178" s="113"/>
      <c r="V178" s="89"/>
      <c r="W178" s="89"/>
      <c r="X178" s="89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5" x14ac:dyDescent="0.25">
      <c r="A179" s="75">
        <f t="shared" si="14"/>
        <v>163</v>
      </c>
      <c r="B179" s="83">
        <v>42257</v>
      </c>
      <c r="C179" s="77" t="s">
        <v>5731</v>
      </c>
      <c r="D179" s="77" t="s">
        <v>5630</v>
      </c>
      <c r="E179" s="78">
        <v>5</v>
      </c>
      <c r="F179" s="78" t="s">
        <v>5588</v>
      </c>
      <c r="G179" s="83" t="s">
        <v>5363</v>
      </c>
      <c r="H179" s="91" t="s">
        <v>5720</v>
      </c>
      <c r="I179" s="91" t="s">
        <v>5732</v>
      </c>
      <c r="J179" s="83">
        <v>42261</v>
      </c>
      <c r="K179" s="80">
        <v>42262</v>
      </c>
      <c r="L179" s="81">
        <f t="shared" si="12"/>
        <v>5</v>
      </c>
      <c r="M179" s="82">
        <v>550</v>
      </c>
      <c r="N179" s="76">
        <v>42384</v>
      </c>
      <c r="O179" s="85">
        <v>42278</v>
      </c>
      <c r="P179" s="83">
        <v>42361</v>
      </c>
      <c r="Q179" s="84">
        <f t="shared" si="13"/>
        <v>5</v>
      </c>
      <c r="R179" s="85">
        <v>42297</v>
      </c>
      <c r="S179" s="85">
        <v>42306</v>
      </c>
      <c r="T179" s="86"/>
      <c r="U179" s="113"/>
      <c r="V179" s="89"/>
      <c r="W179" s="89"/>
      <c r="X179" s="8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5" x14ac:dyDescent="0.25">
      <c r="A180" s="75">
        <f t="shared" si="14"/>
        <v>164</v>
      </c>
      <c r="B180" s="83">
        <v>42257</v>
      </c>
      <c r="C180" s="77" t="s">
        <v>5733</v>
      </c>
      <c r="D180" s="77" t="s">
        <v>5434</v>
      </c>
      <c r="E180" s="78">
        <v>15</v>
      </c>
      <c r="F180" s="78" t="s">
        <v>5588</v>
      </c>
      <c r="G180" s="83" t="s">
        <v>5363</v>
      </c>
      <c r="H180" s="91" t="s">
        <v>5723</v>
      </c>
      <c r="I180" s="91" t="s">
        <v>5734</v>
      </c>
      <c r="J180" s="83">
        <v>42257</v>
      </c>
      <c r="K180" s="80">
        <v>42261</v>
      </c>
      <c r="L180" s="81">
        <f t="shared" si="12"/>
        <v>15</v>
      </c>
      <c r="M180" s="82">
        <v>550</v>
      </c>
      <c r="N180" s="76">
        <v>42276</v>
      </c>
      <c r="O180" s="85">
        <v>42261</v>
      </c>
      <c r="P180" s="83" t="s">
        <v>5363</v>
      </c>
      <c r="Q180" s="84">
        <f t="shared" si="13"/>
        <v>15</v>
      </c>
      <c r="R180" s="85">
        <v>42262</v>
      </c>
      <c r="S180" s="85">
        <v>42262</v>
      </c>
      <c r="T180" s="86"/>
      <c r="U180" s="113"/>
      <c r="V180" s="89"/>
      <c r="W180" s="89"/>
      <c r="X180" s="89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5" x14ac:dyDescent="0.25">
      <c r="A181" s="75">
        <f t="shared" si="14"/>
        <v>165</v>
      </c>
      <c r="B181" s="83">
        <v>42261</v>
      </c>
      <c r="C181" s="77" t="s">
        <v>5735</v>
      </c>
      <c r="D181" s="77" t="s">
        <v>5382</v>
      </c>
      <c r="E181" s="78">
        <v>5</v>
      </c>
      <c r="F181" s="78" t="s">
        <v>5588</v>
      </c>
      <c r="G181" s="83" t="s">
        <v>5363</v>
      </c>
      <c r="H181" s="91" t="s">
        <v>5720</v>
      </c>
      <c r="I181" s="91" t="s">
        <v>5736</v>
      </c>
      <c r="J181" s="83">
        <v>42263</v>
      </c>
      <c r="K181" s="80">
        <v>42264</v>
      </c>
      <c r="L181" s="81">
        <f t="shared" si="12"/>
        <v>5</v>
      </c>
      <c r="M181" s="82">
        <v>550</v>
      </c>
      <c r="N181" s="76">
        <v>42386</v>
      </c>
      <c r="O181" s="85">
        <v>42297</v>
      </c>
      <c r="P181" s="83" t="s">
        <v>5363</v>
      </c>
      <c r="Q181" s="84">
        <f t="shared" si="13"/>
        <v>5</v>
      </c>
      <c r="R181" s="85">
        <v>42306</v>
      </c>
      <c r="S181" s="85">
        <v>42314</v>
      </c>
      <c r="T181" s="86"/>
      <c r="U181" s="113"/>
      <c r="V181" s="89"/>
      <c r="W181" s="89"/>
      <c r="X181" s="89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5" x14ac:dyDescent="0.25">
      <c r="A182" s="75">
        <f t="shared" si="14"/>
        <v>166</v>
      </c>
      <c r="B182" s="83">
        <v>42261</v>
      </c>
      <c r="C182" s="77" t="s">
        <v>5737</v>
      </c>
      <c r="D182" s="77" t="s">
        <v>5382</v>
      </c>
      <c r="E182" s="78">
        <v>5</v>
      </c>
      <c r="F182" s="78" t="s">
        <v>5588</v>
      </c>
      <c r="G182" s="83" t="s">
        <v>5363</v>
      </c>
      <c r="H182" s="91" t="s">
        <v>5720</v>
      </c>
      <c r="I182" s="91" t="s">
        <v>5738</v>
      </c>
      <c r="J182" s="83">
        <v>42263</v>
      </c>
      <c r="K182" s="80">
        <v>42268</v>
      </c>
      <c r="L182" s="81">
        <f t="shared" si="12"/>
        <v>5</v>
      </c>
      <c r="M182" s="82">
        <v>581.91999999999996</v>
      </c>
      <c r="N182" s="76">
        <v>42390</v>
      </c>
      <c r="O182" s="85">
        <v>42270</v>
      </c>
      <c r="P182" s="83" t="s">
        <v>5363</v>
      </c>
      <c r="Q182" s="84">
        <f t="shared" si="13"/>
        <v>5</v>
      </c>
      <c r="R182" s="85">
        <v>42270</v>
      </c>
      <c r="S182" s="85">
        <v>42275</v>
      </c>
      <c r="T182" s="86"/>
      <c r="U182" s="113"/>
      <c r="V182" s="89"/>
      <c r="W182" s="89"/>
      <c r="X182" s="89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5" x14ac:dyDescent="0.25">
      <c r="A183" s="75">
        <f t="shared" si="14"/>
        <v>167</v>
      </c>
      <c r="B183" s="83">
        <v>42262</v>
      </c>
      <c r="C183" s="77" t="s">
        <v>5739</v>
      </c>
      <c r="D183" s="77" t="s">
        <v>5367</v>
      </c>
      <c r="E183" s="78">
        <v>9</v>
      </c>
      <c r="F183" s="78" t="s">
        <v>5588</v>
      </c>
      <c r="G183" s="83" t="s">
        <v>5363</v>
      </c>
      <c r="H183" s="91" t="s">
        <v>5720</v>
      </c>
      <c r="I183" s="91" t="s">
        <v>5740</v>
      </c>
      <c r="J183" s="83">
        <v>42263</v>
      </c>
      <c r="K183" s="80">
        <v>42265</v>
      </c>
      <c r="L183" s="81">
        <f t="shared" si="12"/>
        <v>9</v>
      </c>
      <c r="M183" s="82">
        <v>550</v>
      </c>
      <c r="N183" s="76">
        <v>42387</v>
      </c>
      <c r="O183" s="85">
        <v>42382</v>
      </c>
      <c r="P183" s="83">
        <v>42531</v>
      </c>
      <c r="Q183" s="84">
        <f t="shared" si="13"/>
        <v>9</v>
      </c>
      <c r="R183" s="85">
        <v>42514</v>
      </c>
      <c r="S183" s="85">
        <v>42530</v>
      </c>
      <c r="T183" s="86"/>
      <c r="U183" s="113"/>
      <c r="V183" s="89"/>
      <c r="W183" s="89"/>
      <c r="X183" s="89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5" x14ac:dyDescent="0.25">
      <c r="A184" s="75">
        <f t="shared" si="14"/>
        <v>168</v>
      </c>
      <c r="B184" s="83">
        <v>42264</v>
      </c>
      <c r="C184" s="77" t="s">
        <v>5741</v>
      </c>
      <c r="D184" s="77" t="s">
        <v>5506</v>
      </c>
      <c r="E184" s="78">
        <v>15</v>
      </c>
      <c r="F184" s="78" t="s">
        <v>5588</v>
      </c>
      <c r="G184" s="83" t="s">
        <v>5363</v>
      </c>
      <c r="H184" s="91" t="s">
        <v>5723</v>
      </c>
      <c r="I184" s="91" t="s">
        <v>5742</v>
      </c>
      <c r="J184" s="83">
        <v>42265</v>
      </c>
      <c r="K184" s="80">
        <v>42272</v>
      </c>
      <c r="L184" s="81">
        <f t="shared" si="12"/>
        <v>15</v>
      </c>
      <c r="M184" s="82">
        <v>1745.75</v>
      </c>
      <c r="N184" s="76">
        <v>42287</v>
      </c>
      <c r="O184" s="85">
        <v>42279</v>
      </c>
      <c r="P184" s="83" t="s">
        <v>5363</v>
      </c>
      <c r="Q184" s="84">
        <f t="shared" si="13"/>
        <v>15</v>
      </c>
      <c r="R184" s="85">
        <v>42467</v>
      </c>
      <c r="S184" s="85">
        <v>42475</v>
      </c>
      <c r="T184" s="86"/>
      <c r="U184" s="113"/>
      <c r="V184" s="89"/>
      <c r="W184" s="89"/>
      <c r="X184" s="89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5" x14ac:dyDescent="0.25">
      <c r="A185" s="75">
        <f t="shared" si="14"/>
        <v>169</v>
      </c>
      <c r="B185" s="83">
        <v>42270</v>
      </c>
      <c r="C185" s="77" t="s">
        <v>5743</v>
      </c>
      <c r="D185" s="77" t="s">
        <v>5708</v>
      </c>
      <c r="E185" s="78">
        <v>100</v>
      </c>
      <c r="F185" s="78" t="s">
        <v>5588</v>
      </c>
      <c r="G185" s="83" t="s">
        <v>5363</v>
      </c>
      <c r="H185" s="91" t="s">
        <v>5723</v>
      </c>
      <c r="I185" s="91" t="s">
        <v>5744</v>
      </c>
      <c r="J185" s="83">
        <v>42272</v>
      </c>
      <c r="K185" s="80">
        <v>42279</v>
      </c>
      <c r="L185" s="81">
        <f t="shared" si="12"/>
        <v>100</v>
      </c>
      <c r="M185" s="82">
        <v>23276.68</v>
      </c>
      <c r="N185" s="76">
        <v>42401</v>
      </c>
      <c r="O185" s="85">
        <v>42394</v>
      </c>
      <c r="P185" s="83" t="s">
        <v>5363</v>
      </c>
      <c r="Q185" s="84">
        <f t="shared" si="13"/>
        <v>100</v>
      </c>
      <c r="R185" s="85">
        <v>42612</v>
      </c>
      <c r="S185" s="85">
        <v>42653</v>
      </c>
      <c r="T185" s="86"/>
      <c r="U185" s="113"/>
      <c r="V185" s="89"/>
      <c r="W185" s="89"/>
      <c r="X185" s="89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5" x14ac:dyDescent="0.25">
      <c r="A186" s="75">
        <f t="shared" si="14"/>
        <v>170</v>
      </c>
      <c r="B186" s="83">
        <v>42272</v>
      </c>
      <c r="C186" s="77" t="s">
        <v>5745</v>
      </c>
      <c r="D186" s="77" t="s">
        <v>5746</v>
      </c>
      <c r="E186" s="78">
        <v>90</v>
      </c>
      <c r="F186" s="78" t="s">
        <v>5588</v>
      </c>
      <c r="G186" s="91" t="s">
        <v>5363</v>
      </c>
      <c r="H186" s="91" t="s">
        <v>5723</v>
      </c>
      <c r="I186" s="91" t="s">
        <v>5747</v>
      </c>
      <c r="J186" s="83">
        <v>42278</v>
      </c>
      <c r="K186" s="80">
        <v>42285</v>
      </c>
      <c r="L186" s="81">
        <f t="shared" si="12"/>
        <v>90</v>
      </c>
      <c r="M186" s="82">
        <v>20949.009999999998</v>
      </c>
      <c r="N186" s="76">
        <v>42407</v>
      </c>
      <c r="O186" s="85">
        <v>42396</v>
      </c>
      <c r="P186" s="83">
        <v>42759</v>
      </c>
      <c r="Q186" s="75">
        <v>90</v>
      </c>
      <c r="R186" s="85">
        <v>42765</v>
      </c>
      <c r="S186" s="85">
        <v>42821</v>
      </c>
      <c r="T186" s="86"/>
      <c r="U186" s="113"/>
      <c r="V186" s="89"/>
      <c r="W186" s="89"/>
      <c r="X186" s="89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5" x14ac:dyDescent="0.25">
      <c r="A187" s="75">
        <f t="shared" si="14"/>
        <v>171</v>
      </c>
      <c r="B187" s="83">
        <v>42276</v>
      </c>
      <c r="C187" s="77" t="s">
        <v>5748</v>
      </c>
      <c r="D187" s="77" t="s">
        <v>5382</v>
      </c>
      <c r="E187" s="78">
        <v>2</v>
      </c>
      <c r="F187" s="78" t="s">
        <v>5588</v>
      </c>
      <c r="G187" s="91" t="s">
        <v>5363</v>
      </c>
      <c r="H187" s="91" t="s">
        <v>5720</v>
      </c>
      <c r="I187" s="91" t="s">
        <v>5749</v>
      </c>
      <c r="J187" s="83">
        <v>42279</v>
      </c>
      <c r="K187" s="80">
        <v>42282</v>
      </c>
      <c r="L187" s="81">
        <f t="shared" si="12"/>
        <v>2</v>
      </c>
      <c r="M187" s="82">
        <v>550</v>
      </c>
      <c r="N187" s="76">
        <v>42404</v>
      </c>
      <c r="O187" s="85">
        <v>42293</v>
      </c>
      <c r="P187" s="83">
        <v>42319</v>
      </c>
      <c r="Q187" s="84">
        <f>E187</f>
        <v>2</v>
      </c>
      <c r="R187" s="85">
        <v>42297</v>
      </c>
      <c r="S187" s="85">
        <v>42307</v>
      </c>
      <c r="T187" s="86"/>
      <c r="U187" s="113"/>
      <c r="V187" s="89"/>
      <c r="W187" s="89"/>
      <c r="X187" s="89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5" x14ac:dyDescent="0.25">
      <c r="A188" s="75">
        <f t="shared" si="14"/>
        <v>172</v>
      </c>
      <c r="B188" s="83">
        <v>42277</v>
      </c>
      <c r="C188" s="77" t="s">
        <v>5750</v>
      </c>
      <c r="D188" s="77" t="s">
        <v>5428</v>
      </c>
      <c r="E188" s="78">
        <v>30</v>
      </c>
      <c r="F188" s="78" t="s">
        <v>5588</v>
      </c>
      <c r="G188" s="91" t="s">
        <v>5363</v>
      </c>
      <c r="H188" s="91" t="s">
        <v>5723</v>
      </c>
      <c r="I188" s="91" t="s">
        <v>5751</v>
      </c>
      <c r="J188" s="83">
        <v>42279</v>
      </c>
      <c r="K188" s="80">
        <v>42290</v>
      </c>
      <c r="L188" s="81">
        <f t="shared" si="12"/>
        <v>30</v>
      </c>
      <c r="M188" s="82">
        <v>3491.5</v>
      </c>
      <c r="N188" s="76">
        <v>42305</v>
      </c>
      <c r="O188" s="85">
        <v>42300</v>
      </c>
      <c r="P188" s="83" t="s">
        <v>5363</v>
      </c>
      <c r="Q188" s="75" t="s">
        <v>5363</v>
      </c>
      <c r="R188" s="85" t="s">
        <v>5363</v>
      </c>
      <c r="S188" s="85" t="s">
        <v>5363</v>
      </c>
      <c r="T188" s="86"/>
      <c r="U188" s="113"/>
      <c r="V188" s="89"/>
      <c r="W188" s="89"/>
      <c r="X188" s="89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7.850000000000001" customHeight="1" x14ac:dyDescent="0.25">
      <c r="A189" s="238" t="s">
        <v>5752</v>
      </c>
      <c r="B189" s="238"/>
      <c r="C189" s="238"/>
      <c r="D189" s="238"/>
      <c r="E189" s="238"/>
      <c r="F189" s="238"/>
      <c r="G189" s="238"/>
      <c r="H189" s="238"/>
      <c r="I189" s="238"/>
      <c r="J189" s="238"/>
      <c r="K189" s="238"/>
      <c r="L189" s="238"/>
      <c r="M189" s="238"/>
      <c r="N189" s="238"/>
      <c r="O189" s="238"/>
      <c r="P189" s="238"/>
      <c r="Q189" s="238"/>
      <c r="R189" s="238"/>
      <c r="S189" s="238"/>
      <c r="T189" s="86"/>
      <c r="U189" s="113"/>
      <c r="V189" s="89"/>
      <c r="W189" s="89"/>
      <c r="X189" s="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5" x14ac:dyDescent="0.25">
      <c r="A190" s="75">
        <f>1+A188</f>
        <v>173</v>
      </c>
      <c r="B190" s="83">
        <v>42279</v>
      </c>
      <c r="C190" s="77" t="s">
        <v>5753</v>
      </c>
      <c r="D190" s="77" t="s">
        <v>5643</v>
      </c>
      <c r="E190" s="78">
        <v>20</v>
      </c>
      <c r="F190" s="78" t="s">
        <v>5588</v>
      </c>
      <c r="G190" s="91" t="s">
        <v>5363</v>
      </c>
      <c r="H190" s="91" t="s">
        <v>5720</v>
      </c>
      <c r="I190" s="91" t="s">
        <v>5754</v>
      </c>
      <c r="J190" s="83">
        <v>42284</v>
      </c>
      <c r="K190" s="80">
        <v>42289</v>
      </c>
      <c r="L190" s="81">
        <f t="shared" ref="L190:L203" si="15">E190</f>
        <v>20</v>
      </c>
      <c r="M190" s="82">
        <v>2327.67</v>
      </c>
      <c r="N190" s="76">
        <v>42411</v>
      </c>
      <c r="O190" s="85">
        <v>42299</v>
      </c>
      <c r="P190" s="83" t="s">
        <v>5363</v>
      </c>
      <c r="Q190" s="75" t="s">
        <v>5363</v>
      </c>
      <c r="R190" s="85" t="s">
        <v>5363</v>
      </c>
      <c r="S190" s="85" t="s">
        <v>5363</v>
      </c>
      <c r="T190" s="86"/>
      <c r="U190" s="113"/>
      <c r="V190" s="89"/>
      <c r="W190" s="89"/>
      <c r="X190" s="89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5" x14ac:dyDescent="0.25">
      <c r="A191" s="75">
        <f t="shared" ref="A191:A203" si="16">1+A190</f>
        <v>174</v>
      </c>
      <c r="B191" s="83">
        <v>42279</v>
      </c>
      <c r="C191" s="77" t="s">
        <v>5755</v>
      </c>
      <c r="D191" s="77" t="s">
        <v>5643</v>
      </c>
      <c r="E191" s="78">
        <v>10</v>
      </c>
      <c r="F191" s="78" t="s">
        <v>5588</v>
      </c>
      <c r="G191" s="91" t="s">
        <v>5363</v>
      </c>
      <c r="H191" s="91" t="s">
        <v>5720</v>
      </c>
      <c r="I191" s="91" t="s">
        <v>5756</v>
      </c>
      <c r="J191" s="83">
        <v>42284</v>
      </c>
      <c r="K191" s="80">
        <v>42289</v>
      </c>
      <c r="L191" s="81">
        <f t="shared" si="15"/>
        <v>10</v>
      </c>
      <c r="M191" s="82">
        <v>550</v>
      </c>
      <c r="N191" s="76">
        <v>42304</v>
      </c>
      <c r="O191" s="85">
        <v>42299</v>
      </c>
      <c r="P191" s="83">
        <v>42325</v>
      </c>
      <c r="Q191" s="84">
        <f>E191</f>
        <v>10</v>
      </c>
      <c r="R191" s="85">
        <v>42292</v>
      </c>
      <c r="S191" s="85">
        <v>42310</v>
      </c>
      <c r="T191" s="86"/>
      <c r="U191" s="113"/>
      <c r="V191" s="89"/>
      <c r="W191" s="89"/>
      <c r="X191" s="89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5" x14ac:dyDescent="0.25">
      <c r="A192" s="75">
        <f t="shared" si="16"/>
        <v>175</v>
      </c>
      <c r="B192" s="83">
        <v>42279</v>
      </c>
      <c r="C192" s="77" t="s">
        <v>5757</v>
      </c>
      <c r="D192" s="77" t="s">
        <v>5367</v>
      </c>
      <c r="E192" s="78">
        <v>2</v>
      </c>
      <c r="F192" s="78" t="s">
        <v>5588</v>
      </c>
      <c r="G192" s="91" t="s">
        <v>5363</v>
      </c>
      <c r="H192" s="91" t="s">
        <v>5720</v>
      </c>
      <c r="I192" s="91" t="s">
        <v>5758</v>
      </c>
      <c r="J192" s="83">
        <v>42285</v>
      </c>
      <c r="K192" s="80">
        <v>42289</v>
      </c>
      <c r="L192" s="81">
        <f t="shared" si="15"/>
        <v>2</v>
      </c>
      <c r="M192" s="82">
        <v>550</v>
      </c>
      <c r="N192" s="76">
        <v>42411</v>
      </c>
      <c r="O192" s="85">
        <v>42397</v>
      </c>
      <c r="P192" s="83">
        <v>42584</v>
      </c>
      <c r="Q192" s="84">
        <f>E192</f>
        <v>2</v>
      </c>
      <c r="R192" s="85">
        <v>42570</v>
      </c>
      <c r="S192" s="85">
        <v>42576</v>
      </c>
      <c r="T192" s="86"/>
      <c r="U192" s="113"/>
      <c r="V192" s="89"/>
      <c r="W192" s="89"/>
      <c r="X192" s="89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15" x14ac:dyDescent="0.25">
      <c r="A193" s="75">
        <f t="shared" si="16"/>
        <v>176</v>
      </c>
      <c r="B193" s="83">
        <v>42282</v>
      </c>
      <c r="C193" s="77" t="s">
        <v>5759</v>
      </c>
      <c r="D193" s="77" t="s">
        <v>5367</v>
      </c>
      <c r="E193" s="78">
        <v>6</v>
      </c>
      <c r="F193" s="78" t="s">
        <v>5588</v>
      </c>
      <c r="G193" s="91" t="s">
        <v>5363</v>
      </c>
      <c r="H193" s="91" t="s">
        <v>5720</v>
      </c>
      <c r="I193" s="91" t="s">
        <v>5760</v>
      </c>
      <c r="J193" s="83">
        <v>42285</v>
      </c>
      <c r="K193" s="80">
        <v>42290</v>
      </c>
      <c r="L193" s="81">
        <f t="shared" si="15"/>
        <v>6</v>
      </c>
      <c r="M193" s="82">
        <v>550</v>
      </c>
      <c r="N193" s="76">
        <v>42412</v>
      </c>
      <c r="O193" s="85">
        <v>42310</v>
      </c>
      <c r="P193" s="83" t="s">
        <v>5363</v>
      </c>
      <c r="Q193" s="84">
        <f>E193</f>
        <v>6</v>
      </c>
      <c r="R193" s="85">
        <v>42313</v>
      </c>
      <c r="S193" s="85">
        <v>42332</v>
      </c>
      <c r="T193" s="86"/>
      <c r="U193" s="113"/>
      <c r="V193" s="89"/>
      <c r="W193" s="89"/>
      <c r="X193" s="89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5" x14ac:dyDescent="0.25">
      <c r="A194" s="75">
        <f t="shared" si="16"/>
        <v>177</v>
      </c>
      <c r="B194" s="83">
        <v>42286</v>
      </c>
      <c r="C194" s="77" t="s">
        <v>5761</v>
      </c>
      <c r="D194" s="77" t="s">
        <v>5762</v>
      </c>
      <c r="E194" s="78">
        <v>50</v>
      </c>
      <c r="F194" s="78" t="s">
        <v>5588</v>
      </c>
      <c r="G194" s="83" t="s">
        <v>5363</v>
      </c>
      <c r="H194" s="91" t="s">
        <v>5720</v>
      </c>
      <c r="I194" s="91" t="s">
        <v>5763</v>
      </c>
      <c r="J194" s="83">
        <v>42286</v>
      </c>
      <c r="K194" s="80">
        <v>42291</v>
      </c>
      <c r="L194" s="81">
        <f t="shared" si="15"/>
        <v>50</v>
      </c>
      <c r="M194" s="82">
        <v>5819.17</v>
      </c>
      <c r="N194" s="76">
        <v>42413</v>
      </c>
      <c r="O194" s="85">
        <v>42396</v>
      </c>
      <c r="P194" s="83" t="s">
        <v>5363</v>
      </c>
      <c r="Q194" s="75" t="s">
        <v>5363</v>
      </c>
      <c r="R194" s="85" t="s">
        <v>5363</v>
      </c>
      <c r="S194" s="85" t="s">
        <v>5363</v>
      </c>
      <c r="T194" s="86"/>
      <c r="U194" s="113"/>
      <c r="V194" s="89"/>
      <c r="W194" s="89"/>
      <c r="X194" s="89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5" x14ac:dyDescent="0.25">
      <c r="A195" s="75">
        <f t="shared" si="16"/>
        <v>178</v>
      </c>
      <c r="B195" s="83">
        <v>42286</v>
      </c>
      <c r="C195" s="77" t="s">
        <v>5764</v>
      </c>
      <c r="D195" s="77" t="s">
        <v>5428</v>
      </c>
      <c r="E195" s="78">
        <v>35</v>
      </c>
      <c r="F195" s="78" t="s">
        <v>5588</v>
      </c>
      <c r="G195" s="91" t="s">
        <v>5363</v>
      </c>
      <c r="H195" s="91" t="s">
        <v>5720</v>
      </c>
      <c r="I195" s="91" t="s">
        <v>5765</v>
      </c>
      <c r="J195" s="83">
        <v>42291</v>
      </c>
      <c r="K195" s="80">
        <v>42293</v>
      </c>
      <c r="L195" s="81">
        <f t="shared" si="15"/>
        <v>35</v>
      </c>
      <c r="M195" s="82">
        <v>4073.42</v>
      </c>
      <c r="N195" s="76">
        <v>42415</v>
      </c>
      <c r="O195" s="85">
        <v>42397</v>
      </c>
      <c r="P195" s="83" t="s">
        <v>5363</v>
      </c>
      <c r="Q195" s="84">
        <f t="shared" ref="Q195:Q201" si="17">E195</f>
        <v>35</v>
      </c>
      <c r="R195" s="85">
        <v>42514</v>
      </c>
      <c r="S195" s="85">
        <v>42520</v>
      </c>
      <c r="T195" s="86"/>
      <c r="U195" s="113"/>
      <c r="V195" s="89"/>
      <c r="W195" s="89"/>
      <c r="X195" s="89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5" x14ac:dyDescent="0.25">
      <c r="A196" s="75">
        <f t="shared" si="16"/>
        <v>179</v>
      </c>
      <c r="B196" s="83">
        <v>42292</v>
      </c>
      <c r="C196" s="77" t="s">
        <v>5766</v>
      </c>
      <c r="D196" s="77" t="s">
        <v>5762</v>
      </c>
      <c r="E196" s="78">
        <v>50</v>
      </c>
      <c r="F196" s="78" t="s">
        <v>5588</v>
      </c>
      <c r="G196" s="91" t="s">
        <v>5363</v>
      </c>
      <c r="H196" s="91" t="s">
        <v>5723</v>
      </c>
      <c r="I196" s="91" t="s">
        <v>5747</v>
      </c>
      <c r="J196" s="83">
        <v>42293</v>
      </c>
      <c r="K196" s="80">
        <v>42293</v>
      </c>
      <c r="L196" s="81">
        <f t="shared" si="15"/>
        <v>50</v>
      </c>
      <c r="M196" s="82">
        <v>5819.17</v>
      </c>
      <c r="N196" s="76">
        <v>42415</v>
      </c>
      <c r="O196" s="85">
        <v>42295</v>
      </c>
      <c r="P196" s="83" t="s">
        <v>5363</v>
      </c>
      <c r="Q196" s="84">
        <f t="shared" si="17"/>
        <v>50</v>
      </c>
      <c r="R196" s="85">
        <v>42296</v>
      </c>
      <c r="S196" s="85">
        <v>42303</v>
      </c>
      <c r="T196" s="86"/>
      <c r="U196" s="113"/>
      <c r="V196" s="89"/>
      <c r="W196" s="89"/>
      <c r="X196" s="89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5" x14ac:dyDescent="0.25">
      <c r="A197" s="75">
        <f t="shared" si="16"/>
        <v>180</v>
      </c>
      <c r="B197" s="83">
        <v>42292</v>
      </c>
      <c r="C197" s="77" t="s">
        <v>5767</v>
      </c>
      <c r="D197" s="77" t="s">
        <v>5630</v>
      </c>
      <c r="E197" s="78">
        <v>15</v>
      </c>
      <c r="F197" s="78" t="s">
        <v>5588</v>
      </c>
      <c r="G197" s="91" t="s">
        <v>5363</v>
      </c>
      <c r="H197" s="91" t="s">
        <v>5720</v>
      </c>
      <c r="I197" s="91" t="s">
        <v>5768</v>
      </c>
      <c r="J197" s="83">
        <v>42293</v>
      </c>
      <c r="K197" s="80">
        <v>42299</v>
      </c>
      <c r="L197" s="81">
        <f t="shared" si="15"/>
        <v>15</v>
      </c>
      <c r="M197" s="82">
        <v>550</v>
      </c>
      <c r="N197" s="76">
        <v>42421</v>
      </c>
      <c r="O197" s="85">
        <v>42398</v>
      </c>
      <c r="P197" s="83">
        <v>42566</v>
      </c>
      <c r="Q197" s="84">
        <f t="shared" si="17"/>
        <v>15</v>
      </c>
      <c r="R197" s="85">
        <v>42552</v>
      </c>
      <c r="S197" s="85">
        <v>42556</v>
      </c>
      <c r="T197" s="86"/>
      <c r="U197" s="113"/>
      <c r="V197" s="89"/>
      <c r="W197" s="89"/>
      <c r="X197" s="89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5" x14ac:dyDescent="0.25">
      <c r="A198" s="75">
        <f t="shared" si="16"/>
        <v>181</v>
      </c>
      <c r="B198" s="83">
        <v>42293</v>
      </c>
      <c r="C198" s="77" t="s">
        <v>5769</v>
      </c>
      <c r="D198" s="77" t="s">
        <v>5520</v>
      </c>
      <c r="E198" s="78">
        <v>2</v>
      </c>
      <c r="F198" s="78" t="s">
        <v>5588</v>
      </c>
      <c r="G198" s="91" t="s">
        <v>5363</v>
      </c>
      <c r="H198" s="91" t="s">
        <v>5720</v>
      </c>
      <c r="I198" s="91" t="s">
        <v>5770</v>
      </c>
      <c r="J198" s="83">
        <v>42299</v>
      </c>
      <c r="K198" s="80">
        <v>42300</v>
      </c>
      <c r="L198" s="81">
        <f t="shared" si="15"/>
        <v>2</v>
      </c>
      <c r="M198" s="82">
        <v>550</v>
      </c>
      <c r="N198" s="76">
        <v>42422</v>
      </c>
      <c r="O198" s="85">
        <v>42303</v>
      </c>
      <c r="P198" s="83">
        <v>42445</v>
      </c>
      <c r="Q198" s="84">
        <f t="shared" si="17"/>
        <v>2</v>
      </c>
      <c r="R198" s="85">
        <v>42303</v>
      </c>
      <c r="S198" s="85">
        <v>42307</v>
      </c>
      <c r="T198" s="86"/>
      <c r="U198" s="113"/>
      <c r="V198" s="89"/>
      <c r="W198" s="89"/>
      <c r="X198" s="89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5" x14ac:dyDescent="0.25">
      <c r="A199" s="75">
        <f t="shared" si="16"/>
        <v>182</v>
      </c>
      <c r="B199" s="83">
        <v>42293</v>
      </c>
      <c r="C199" s="77" t="s">
        <v>5771</v>
      </c>
      <c r="D199" s="77" t="s">
        <v>5643</v>
      </c>
      <c r="E199" s="78">
        <v>20</v>
      </c>
      <c r="F199" s="78" t="s">
        <v>5588</v>
      </c>
      <c r="G199" s="91" t="s">
        <v>5363</v>
      </c>
      <c r="H199" s="91" t="s">
        <v>5723</v>
      </c>
      <c r="I199" s="91" t="s">
        <v>5772</v>
      </c>
      <c r="J199" s="83">
        <v>42297</v>
      </c>
      <c r="K199" s="80">
        <v>42300</v>
      </c>
      <c r="L199" s="81">
        <f t="shared" si="15"/>
        <v>20</v>
      </c>
      <c r="M199" s="82">
        <v>2327.67</v>
      </c>
      <c r="N199" s="76">
        <v>42422</v>
      </c>
      <c r="O199" s="85">
        <v>42300</v>
      </c>
      <c r="P199" s="83">
        <v>42325</v>
      </c>
      <c r="Q199" s="84">
        <f t="shared" si="17"/>
        <v>20</v>
      </c>
      <c r="R199" s="85">
        <v>42303</v>
      </c>
      <c r="S199" s="85">
        <v>42314</v>
      </c>
      <c r="T199" s="86"/>
      <c r="U199" s="113"/>
      <c r="V199" s="89"/>
      <c r="W199" s="89"/>
      <c r="X199" s="8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5" x14ac:dyDescent="0.25">
      <c r="A200" s="75">
        <f t="shared" si="16"/>
        <v>183</v>
      </c>
      <c r="B200" s="83">
        <v>42297</v>
      </c>
      <c r="C200" s="77" t="s">
        <v>5773</v>
      </c>
      <c r="D200" s="77" t="s">
        <v>5434</v>
      </c>
      <c r="E200" s="78">
        <v>15</v>
      </c>
      <c r="F200" s="78" t="s">
        <v>5588</v>
      </c>
      <c r="G200" s="91" t="s">
        <v>5363</v>
      </c>
      <c r="H200" s="91" t="s">
        <v>5364</v>
      </c>
      <c r="I200" s="91" t="s">
        <v>5774</v>
      </c>
      <c r="J200" s="83">
        <v>42297</v>
      </c>
      <c r="K200" s="80">
        <v>42298</v>
      </c>
      <c r="L200" s="81">
        <f t="shared" si="15"/>
        <v>15</v>
      </c>
      <c r="M200" s="82">
        <v>550</v>
      </c>
      <c r="N200" s="76">
        <v>42313</v>
      </c>
      <c r="O200" s="85">
        <v>42305</v>
      </c>
      <c r="P200" s="83">
        <v>42311</v>
      </c>
      <c r="Q200" s="84">
        <f t="shared" si="17"/>
        <v>15</v>
      </c>
      <c r="R200" s="85">
        <v>42310</v>
      </c>
      <c r="S200" s="85">
        <v>42313</v>
      </c>
      <c r="T200" s="86"/>
      <c r="U200" s="113"/>
      <c r="V200" s="89"/>
      <c r="W200" s="89"/>
      <c r="X200" s="89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5" x14ac:dyDescent="0.25">
      <c r="A201" s="75">
        <f t="shared" si="16"/>
        <v>184</v>
      </c>
      <c r="B201" s="83">
        <v>42299</v>
      </c>
      <c r="C201" s="77" t="s">
        <v>5775</v>
      </c>
      <c r="D201" s="77" t="s">
        <v>5520</v>
      </c>
      <c r="E201" s="78">
        <v>5</v>
      </c>
      <c r="F201" s="78" t="s">
        <v>5588</v>
      </c>
      <c r="G201" s="91" t="s">
        <v>5363</v>
      </c>
      <c r="H201" s="91" t="s">
        <v>5368</v>
      </c>
      <c r="I201" s="91" t="s">
        <v>5776</v>
      </c>
      <c r="J201" s="83">
        <v>42303</v>
      </c>
      <c r="K201" s="80">
        <v>42314</v>
      </c>
      <c r="L201" s="81">
        <f t="shared" si="15"/>
        <v>5</v>
      </c>
      <c r="M201" s="82">
        <v>550</v>
      </c>
      <c r="N201" s="76">
        <v>42436</v>
      </c>
      <c r="O201" s="85">
        <v>42345</v>
      </c>
      <c r="P201" s="83">
        <v>42398</v>
      </c>
      <c r="Q201" s="84">
        <f t="shared" si="17"/>
        <v>5</v>
      </c>
      <c r="R201" s="85">
        <v>42348</v>
      </c>
      <c r="S201" s="85">
        <v>42354</v>
      </c>
      <c r="T201" s="86"/>
      <c r="U201" s="113"/>
      <c r="V201" s="89"/>
      <c r="W201" s="89"/>
      <c r="X201" s="89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s="120" customFormat="1" ht="25.5" x14ac:dyDescent="0.25">
      <c r="A202" s="91">
        <f t="shared" si="16"/>
        <v>185</v>
      </c>
      <c r="B202" s="83">
        <v>42306</v>
      </c>
      <c r="C202" s="77" t="s">
        <v>5777</v>
      </c>
      <c r="D202" s="77" t="s">
        <v>5778</v>
      </c>
      <c r="E202" s="78">
        <v>5</v>
      </c>
      <c r="F202" s="78" t="s">
        <v>5588</v>
      </c>
      <c r="G202" s="91" t="s">
        <v>5363</v>
      </c>
      <c r="H202" s="91" t="s">
        <v>5364</v>
      </c>
      <c r="I202" s="91" t="s">
        <v>5779</v>
      </c>
      <c r="J202" s="83">
        <v>42318</v>
      </c>
      <c r="K202" s="80">
        <v>42397</v>
      </c>
      <c r="L202" s="81">
        <f t="shared" si="15"/>
        <v>5</v>
      </c>
      <c r="M202" s="82">
        <v>550</v>
      </c>
      <c r="N202" s="76">
        <v>42519</v>
      </c>
      <c r="O202" s="85">
        <v>42508</v>
      </c>
      <c r="P202" s="85">
        <v>42887</v>
      </c>
      <c r="Q202" s="91">
        <v>5</v>
      </c>
      <c r="R202" s="85">
        <v>42642</v>
      </c>
      <c r="S202" s="85">
        <v>42704</v>
      </c>
      <c r="T202" s="86"/>
      <c r="U202" s="119"/>
      <c r="V202" s="119"/>
      <c r="W202" s="119"/>
      <c r="X202" s="119"/>
    </row>
    <row r="203" spans="1:256" s="120" customFormat="1" ht="25.5" x14ac:dyDescent="0.25">
      <c r="A203" s="91">
        <f t="shared" si="16"/>
        <v>186</v>
      </c>
      <c r="B203" s="83">
        <v>42306</v>
      </c>
      <c r="C203" s="77" t="s">
        <v>5777</v>
      </c>
      <c r="D203" s="77" t="s">
        <v>5780</v>
      </c>
      <c r="E203" s="78">
        <v>5</v>
      </c>
      <c r="F203" s="78" t="s">
        <v>5588</v>
      </c>
      <c r="G203" s="91" t="s">
        <v>5363</v>
      </c>
      <c r="H203" s="91" t="s">
        <v>5364</v>
      </c>
      <c r="I203" s="91" t="s">
        <v>5781</v>
      </c>
      <c r="J203" s="83">
        <v>42318</v>
      </c>
      <c r="K203" s="80">
        <v>42397</v>
      </c>
      <c r="L203" s="81">
        <f t="shared" si="15"/>
        <v>5</v>
      </c>
      <c r="M203" s="82">
        <v>581.91999999999996</v>
      </c>
      <c r="N203" s="76">
        <v>42519</v>
      </c>
      <c r="O203" s="85">
        <v>42508</v>
      </c>
      <c r="P203" s="85">
        <v>42887</v>
      </c>
      <c r="Q203" s="91">
        <v>5</v>
      </c>
      <c r="R203" s="85">
        <v>42642</v>
      </c>
      <c r="S203" s="85">
        <v>42704</v>
      </c>
      <c r="T203" s="86"/>
      <c r="U203" s="119"/>
      <c r="V203" s="119"/>
      <c r="W203" s="119"/>
      <c r="X203" s="119"/>
    </row>
    <row r="204" spans="1:256" ht="17.850000000000001" customHeight="1" x14ac:dyDescent="0.25">
      <c r="A204" s="238" t="s">
        <v>5782</v>
      </c>
      <c r="B204" s="238"/>
      <c r="C204" s="238"/>
      <c r="D204" s="238"/>
      <c r="E204" s="238"/>
      <c r="F204" s="238"/>
      <c r="G204" s="238"/>
      <c r="H204" s="238"/>
      <c r="I204" s="238"/>
      <c r="J204" s="238"/>
      <c r="K204" s="238"/>
      <c r="L204" s="238"/>
      <c r="M204" s="238"/>
      <c r="N204" s="238"/>
      <c r="O204" s="238"/>
      <c r="P204" s="238"/>
      <c r="Q204" s="238"/>
      <c r="R204" s="238"/>
      <c r="S204" s="238"/>
      <c r="T204" s="86"/>
      <c r="U204" s="113"/>
      <c r="V204" s="89"/>
      <c r="W204" s="89"/>
      <c r="X204" s="89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5" x14ac:dyDescent="0.25">
      <c r="A205" s="75">
        <f>1+A203</f>
        <v>187</v>
      </c>
      <c r="B205" s="83">
        <v>42317</v>
      </c>
      <c r="C205" s="77" t="s">
        <v>5783</v>
      </c>
      <c r="D205" s="77" t="s">
        <v>5422</v>
      </c>
      <c r="E205" s="78">
        <v>15</v>
      </c>
      <c r="F205" s="78" t="s">
        <v>5588</v>
      </c>
      <c r="G205" s="91" t="s">
        <v>5363</v>
      </c>
      <c r="H205" s="91" t="s">
        <v>5368</v>
      </c>
      <c r="I205" s="91" t="s">
        <v>5784</v>
      </c>
      <c r="J205" s="83">
        <v>42326</v>
      </c>
      <c r="K205" s="80">
        <v>42331</v>
      </c>
      <c r="L205" s="81">
        <f t="shared" ref="L205:L222" si="18">E205</f>
        <v>15</v>
      </c>
      <c r="M205" s="82">
        <v>550</v>
      </c>
      <c r="N205" s="76">
        <v>42453</v>
      </c>
      <c r="O205" s="85">
        <v>42342</v>
      </c>
      <c r="P205" s="83" t="s">
        <v>5363</v>
      </c>
      <c r="Q205" s="84">
        <f t="shared" ref="Q205:Q213" si="19">E205</f>
        <v>15</v>
      </c>
      <c r="R205" s="85">
        <v>42346</v>
      </c>
      <c r="S205" s="85">
        <v>42353</v>
      </c>
      <c r="T205" s="86"/>
      <c r="U205" s="113"/>
      <c r="V205" s="89"/>
      <c r="W205" s="89"/>
      <c r="X205" s="89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15" x14ac:dyDescent="0.25">
      <c r="A206" s="75">
        <f t="shared" ref="A206:A222" si="20">1+A205</f>
        <v>188</v>
      </c>
      <c r="B206" s="83">
        <v>42317</v>
      </c>
      <c r="C206" s="77" t="s">
        <v>5785</v>
      </c>
      <c r="D206" s="77" t="s">
        <v>5630</v>
      </c>
      <c r="E206" s="78">
        <v>4</v>
      </c>
      <c r="F206" s="78" t="s">
        <v>5588</v>
      </c>
      <c r="G206" s="91" t="s">
        <v>5363</v>
      </c>
      <c r="H206" s="91" t="s">
        <v>5368</v>
      </c>
      <c r="I206" s="91" t="s">
        <v>5786</v>
      </c>
      <c r="J206" s="83">
        <v>42318</v>
      </c>
      <c r="K206" s="80">
        <v>42320</v>
      </c>
      <c r="L206" s="81">
        <f t="shared" si="18"/>
        <v>4</v>
      </c>
      <c r="M206" s="82">
        <v>550</v>
      </c>
      <c r="N206" s="76">
        <v>42442</v>
      </c>
      <c r="O206" s="85">
        <v>42432</v>
      </c>
      <c r="P206" s="83">
        <v>42531</v>
      </c>
      <c r="Q206" s="84">
        <f t="shared" si="19"/>
        <v>4</v>
      </c>
      <c r="R206" s="85">
        <v>42527</v>
      </c>
      <c r="S206" s="85">
        <v>42530</v>
      </c>
      <c r="T206" s="86"/>
      <c r="U206" s="113"/>
      <c r="V206" s="89"/>
      <c r="W206" s="89"/>
      <c r="X206" s="89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15" x14ac:dyDescent="0.25">
      <c r="A207" s="75">
        <f t="shared" si="20"/>
        <v>189</v>
      </c>
      <c r="B207" s="83">
        <v>42318</v>
      </c>
      <c r="C207" s="77" t="s">
        <v>5787</v>
      </c>
      <c r="D207" s="77" t="s">
        <v>5422</v>
      </c>
      <c r="E207" s="78">
        <v>5</v>
      </c>
      <c r="F207" s="78" t="s">
        <v>5588</v>
      </c>
      <c r="G207" s="91" t="s">
        <v>5363</v>
      </c>
      <c r="H207" s="91" t="s">
        <v>5368</v>
      </c>
      <c r="I207" s="91" t="s">
        <v>5788</v>
      </c>
      <c r="J207" s="83">
        <v>42326</v>
      </c>
      <c r="K207" s="80">
        <v>42328</v>
      </c>
      <c r="L207" s="81">
        <f t="shared" si="18"/>
        <v>5</v>
      </c>
      <c r="M207" s="82">
        <v>550</v>
      </c>
      <c r="N207" s="76">
        <v>42450</v>
      </c>
      <c r="O207" s="85">
        <v>42359</v>
      </c>
      <c r="P207" s="83">
        <v>42395</v>
      </c>
      <c r="Q207" s="84">
        <f t="shared" si="19"/>
        <v>5</v>
      </c>
      <c r="R207" s="85">
        <v>42362</v>
      </c>
      <c r="S207" s="85">
        <v>42368</v>
      </c>
      <c r="T207" s="86"/>
      <c r="U207" s="113"/>
      <c r="V207" s="89"/>
      <c r="W207" s="89"/>
      <c r="X207" s="89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15" x14ac:dyDescent="0.25">
      <c r="A208" s="75">
        <f t="shared" si="20"/>
        <v>190</v>
      </c>
      <c r="B208" s="83">
        <v>42318</v>
      </c>
      <c r="C208" s="77" t="s">
        <v>5789</v>
      </c>
      <c r="D208" s="77" t="s">
        <v>5422</v>
      </c>
      <c r="E208" s="78">
        <v>5</v>
      </c>
      <c r="F208" s="78" t="s">
        <v>5588</v>
      </c>
      <c r="G208" s="91" t="s">
        <v>5363</v>
      </c>
      <c r="H208" s="91" t="s">
        <v>5368</v>
      </c>
      <c r="I208" s="91" t="s">
        <v>5790</v>
      </c>
      <c r="J208" s="83">
        <v>42326</v>
      </c>
      <c r="K208" s="80">
        <v>42328</v>
      </c>
      <c r="L208" s="81">
        <f t="shared" si="18"/>
        <v>5</v>
      </c>
      <c r="M208" s="82">
        <v>550</v>
      </c>
      <c r="N208" s="76">
        <v>42450</v>
      </c>
      <c r="O208" s="85">
        <v>42391</v>
      </c>
      <c r="P208" s="83">
        <v>42445</v>
      </c>
      <c r="Q208" s="84">
        <f t="shared" si="19"/>
        <v>5</v>
      </c>
      <c r="R208" s="85">
        <v>42395</v>
      </c>
      <c r="S208" s="85">
        <v>42415</v>
      </c>
      <c r="T208" s="86"/>
      <c r="U208" s="113"/>
      <c r="V208" s="89"/>
      <c r="W208" s="89"/>
      <c r="X208" s="89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5" x14ac:dyDescent="0.25">
      <c r="A209" s="75">
        <f t="shared" si="20"/>
        <v>191</v>
      </c>
      <c r="B209" s="83">
        <v>42319</v>
      </c>
      <c r="C209" s="77" t="s">
        <v>5791</v>
      </c>
      <c r="D209" s="77" t="s">
        <v>5422</v>
      </c>
      <c r="E209" s="78">
        <v>5</v>
      </c>
      <c r="F209" s="78" t="s">
        <v>5588</v>
      </c>
      <c r="G209" s="91" t="s">
        <v>5363</v>
      </c>
      <c r="H209" s="91" t="s">
        <v>5368</v>
      </c>
      <c r="I209" s="91" t="s">
        <v>5792</v>
      </c>
      <c r="J209" s="83">
        <v>42326</v>
      </c>
      <c r="K209" s="80">
        <v>42328</v>
      </c>
      <c r="L209" s="81">
        <f t="shared" si="18"/>
        <v>5</v>
      </c>
      <c r="M209" s="82">
        <v>550</v>
      </c>
      <c r="N209" s="76">
        <v>42450</v>
      </c>
      <c r="O209" s="85">
        <v>42342</v>
      </c>
      <c r="P209" s="83">
        <v>42408</v>
      </c>
      <c r="Q209" s="84">
        <f t="shared" si="19"/>
        <v>5</v>
      </c>
      <c r="R209" s="85">
        <v>42368</v>
      </c>
      <c r="S209" s="85">
        <v>42388</v>
      </c>
      <c r="T209" s="86"/>
      <c r="U209" s="113"/>
      <c r="V209" s="89"/>
      <c r="W209" s="89"/>
      <c r="X209" s="8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15" x14ac:dyDescent="0.25">
      <c r="A210" s="75">
        <f t="shared" si="20"/>
        <v>192</v>
      </c>
      <c r="B210" s="83">
        <v>42319</v>
      </c>
      <c r="C210" s="77" t="s">
        <v>5793</v>
      </c>
      <c r="D210" s="77" t="s">
        <v>5422</v>
      </c>
      <c r="E210" s="78">
        <v>5</v>
      </c>
      <c r="F210" s="78" t="s">
        <v>5588</v>
      </c>
      <c r="G210" s="91" t="s">
        <v>5363</v>
      </c>
      <c r="H210" s="91" t="s">
        <v>5368</v>
      </c>
      <c r="I210" s="91" t="s">
        <v>5794</v>
      </c>
      <c r="J210" s="83">
        <v>42326</v>
      </c>
      <c r="K210" s="80">
        <v>42328</v>
      </c>
      <c r="L210" s="81">
        <f t="shared" si="18"/>
        <v>5</v>
      </c>
      <c r="M210" s="82">
        <v>550</v>
      </c>
      <c r="N210" s="76">
        <v>42450</v>
      </c>
      <c r="O210" s="85">
        <v>42342</v>
      </c>
      <c r="P210" s="83">
        <v>42415</v>
      </c>
      <c r="Q210" s="84">
        <f t="shared" si="19"/>
        <v>5</v>
      </c>
      <c r="R210" s="85">
        <v>42368</v>
      </c>
      <c r="S210" s="85">
        <v>42390</v>
      </c>
      <c r="T210" s="86"/>
      <c r="U210" s="113"/>
      <c r="V210" s="89"/>
      <c r="W210" s="89"/>
      <c r="X210" s="89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5" x14ac:dyDescent="0.25">
      <c r="A211" s="75">
        <f t="shared" si="20"/>
        <v>193</v>
      </c>
      <c r="B211" s="83">
        <v>42319</v>
      </c>
      <c r="C211" s="77" t="s">
        <v>5795</v>
      </c>
      <c r="D211" s="77" t="s">
        <v>5422</v>
      </c>
      <c r="E211" s="78">
        <v>5</v>
      </c>
      <c r="F211" s="78" t="s">
        <v>5588</v>
      </c>
      <c r="G211" s="91" t="s">
        <v>5363</v>
      </c>
      <c r="H211" s="91" t="s">
        <v>5368</v>
      </c>
      <c r="I211" s="91" t="s">
        <v>5796</v>
      </c>
      <c r="J211" s="83">
        <v>42326</v>
      </c>
      <c r="K211" s="80">
        <v>42328</v>
      </c>
      <c r="L211" s="81">
        <f t="shared" si="18"/>
        <v>5</v>
      </c>
      <c r="M211" s="82">
        <v>550</v>
      </c>
      <c r="N211" s="76">
        <v>42450</v>
      </c>
      <c r="O211" s="85">
        <v>42430</v>
      </c>
      <c r="P211" s="83">
        <v>42481</v>
      </c>
      <c r="Q211" s="84">
        <f t="shared" si="19"/>
        <v>5</v>
      </c>
      <c r="R211" s="85">
        <v>42474</v>
      </c>
      <c r="S211" s="85">
        <v>42475</v>
      </c>
      <c r="T211" s="86"/>
      <c r="U211" s="113"/>
      <c r="V211" s="89"/>
      <c r="W211" s="89"/>
      <c r="X211" s="89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5" x14ac:dyDescent="0.25">
      <c r="A212" s="75">
        <f t="shared" si="20"/>
        <v>194</v>
      </c>
      <c r="B212" s="83">
        <v>42319</v>
      </c>
      <c r="C212" s="77" t="s">
        <v>5797</v>
      </c>
      <c r="D212" s="77" t="s">
        <v>5400</v>
      </c>
      <c r="E212" s="95">
        <v>3.8</v>
      </c>
      <c r="F212" s="78" t="s">
        <v>5588</v>
      </c>
      <c r="G212" s="91" t="s">
        <v>5363</v>
      </c>
      <c r="H212" s="91" t="s">
        <v>5364</v>
      </c>
      <c r="I212" s="91" t="s">
        <v>5798</v>
      </c>
      <c r="J212" s="83">
        <v>42324</v>
      </c>
      <c r="K212" s="80">
        <v>42335</v>
      </c>
      <c r="L212" s="96">
        <f t="shared" si="18"/>
        <v>3.8</v>
      </c>
      <c r="M212" s="82">
        <v>550</v>
      </c>
      <c r="N212" s="76">
        <v>42457</v>
      </c>
      <c r="O212" s="85">
        <v>42430</v>
      </c>
      <c r="P212" s="83" t="s">
        <v>5363</v>
      </c>
      <c r="Q212" s="97">
        <f t="shared" si="19"/>
        <v>3.8</v>
      </c>
      <c r="R212" s="85">
        <v>42446</v>
      </c>
      <c r="S212" s="85">
        <v>42460</v>
      </c>
      <c r="T212" s="86"/>
      <c r="U212" s="113"/>
      <c r="V212" s="89"/>
      <c r="W212" s="89"/>
      <c r="X212" s="89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15" x14ac:dyDescent="0.25">
      <c r="A213" s="75">
        <f t="shared" si="20"/>
        <v>195</v>
      </c>
      <c r="B213" s="83">
        <v>42319</v>
      </c>
      <c r="C213" s="77" t="s">
        <v>5799</v>
      </c>
      <c r="D213" s="77" t="s">
        <v>5800</v>
      </c>
      <c r="E213" s="95">
        <v>6.5</v>
      </c>
      <c r="F213" s="78" t="s">
        <v>5588</v>
      </c>
      <c r="G213" s="91" t="s">
        <v>5363</v>
      </c>
      <c r="H213" s="91" t="s">
        <v>5364</v>
      </c>
      <c r="I213" s="91" t="s">
        <v>5801</v>
      </c>
      <c r="J213" s="83">
        <v>42325</v>
      </c>
      <c r="K213" s="80">
        <v>42334</v>
      </c>
      <c r="L213" s="96">
        <f t="shared" si="18"/>
        <v>6.5</v>
      </c>
      <c r="M213" s="82">
        <v>756.49</v>
      </c>
      <c r="N213" s="76">
        <v>42456</v>
      </c>
      <c r="O213" s="85">
        <v>42342</v>
      </c>
      <c r="P213" s="83" t="s">
        <v>5363</v>
      </c>
      <c r="Q213" s="97">
        <f t="shared" si="19"/>
        <v>6.5</v>
      </c>
      <c r="R213" s="85">
        <v>42346</v>
      </c>
      <c r="S213" s="85">
        <v>42354</v>
      </c>
      <c r="T213" s="86"/>
      <c r="U213" s="113"/>
      <c r="V213" s="89"/>
      <c r="W213" s="89"/>
      <c r="X213" s="89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5" x14ac:dyDescent="0.25">
      <c r="A214" s="75">
        <f t="shared" si="20"/>
        <v>196</v>
      </c>
      <c r="B214" s="83">
        <v>42319</v>
      </c>
      <c r="C214" s="77" t="s">
        <v>5802</v>
      </c>
      <c r="D214" s="77" t="s">
        <v>5422</v>
      </c>
      <c r="E214" s="78">
        <v>5</v>
      </c>
      <c r="F214" s="78" t="s">
        <v>5588</v>
      </c>
      <c r="G214" s="91" t="s">
        <v>5363</v>
      </c>
      <c r="H214" s="91" t="s">
        <v>5368</v>
      </c>
      <c r="I214" s="91" t="s">
        <v>5803</v>
      </c>
      <c r="J214" s="83">
        <v>42326</v>
      </c>
      <c r="K214" s="80">
        <v>42328</v>
      </c>
      <c r="L214" s="81">
        <f t="shared" si="18"/>
        <v>5</v>
      </c>
      <c r="M214" s="82">
        <v>550</v>
      </c>
      <c r="N214" s="76">
        <v>42450</v>
      </c>
      <c r="O214" s="85">
        <v>42430</v>
      </c>
      <c r="P214" s="83" t="s">
        <v>5363</v>
      </c>
      <c r="Q214" s="75" t="s">
        <v>5363</v>
      </c>
      <c r="R214" s="85" t="s">
        <v>5363</v>
      </c>
      <c r="S214" s="85" t="s">
        <v>5363</v>
      </c>
      <c r="T214" s="86"/>
      <c r="U214" s="113"/>
      <c r="V214" s="89"/>
      <c r="W214" s="89"/>
      <c r="X214" s="89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15" x14ac:dyDescent="0.25">
      <c r="A215" s="75">
        <f t="shared" si="20"/>
        <v>197</v>
      </c>
      <c r="B215" s="83">
        <v>42319</v>
      </c>
      <c r="C215" s="77" t="s">
        <v>5804</v>
      </c>
      <c r="D215" s="77" t="s">
        <v>5422</v>
      </c>
      <c r="E215" s="78">
        <v>15</v>
      </c>
      <c r="F215" s="78" t="s">
        <v>5588</v>
      </c>
      <c r="G215" s="91" t="s">
        <v>5363</v>
      </c>
      <c r="H215" s="91" t="s">
        <v>5368</v>
      </c>
      <c r="I215" s="91" t="s">
        <v>5805</v>
      </c>
      <c r="J215" s="83">
        <v>42326</v>
      </c>
      <c r="K215" s="80">
        <v>42328</v>
      </c>
      <c r="L215" s="81">
        <f t="shared" si="18"/>
        <v>15</v>
      </c>
      <c r="M215" s="82">
        <v>550</v>
      </c>
      <c r="N215" s="76">
        <v>42450</v>
      </c>
      <c r="O215" s="85">
        <v>42342</v>
      </c>
      <c r="P215" s="83">
        <v>42368</v>
      </c>
      <c r="Q215" s="84">
        <f t="shared" ref="Q215:Q220" si="21">E215</f>
        <v>15</v>
      </c>
      <c r="R215" s="85">
        <v>42352</v>
      </c>
      <c r="S215" s="85">
        <v>42356</v>
      </c>
      <c r="T215" s="86"/>
      <c r="U215" s="113"/>
      <c r="V215" s="89"/>
      <c r="W215" s="89"/>
      <c r="X215" s="89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15" x14ac:dyDescent="0.25">
      <c r="A216" s="75">
        <f t="shared" si="20"/>
        <v>198</v>
      </c>
      <c r="B216" s="83">
        <v>42325</v>
      </c>
      <c r="C216" s="77" t="s">
        <v>5806</v>
      </c>
      <c r="D216" s="77" t="s">
        <v>5422</v>
      </c>
      <c r="E216" s="78">
        <v>5</v>
      </c>
      <c r="F216" s="78" t="s">
        <v>5588</v>
      </c>
      <c r="G216" s="91" t="s">
        <v>5363</v>
      </c>
      <c r="H216" s="91" t="s">
        <v>5368</v>
      </c>
      <c r="I216" s="91" t="s">
        <v>5807</v>
      </c>
      <c r="J216" s="83">
        <v>42327</v>
      </c>
      <c r="K216" s="80">
        <v>42328</v>
      </c>
      <c r="L216" s="81">
        <f t="shared" si="18"/>
        <v>5</v>
      </c>
      <c r="M216" s="82">
        <v>550</v>
      </c>
      <c r="N216" s="76">
        <v>42450</v>
      </c>
      <c r="O216" s="85">
        <v>42430</v>
      </c>
      <c r="P216" s="83">
        <v>42586</v>
      </c>
      <c r="Q216" s="84">
        <f t="shared" si="21"/>
        <v>5</v>
      </c>
      <c r="R216" s="85">
        <v>42577</v>
      </c>
      <c r="S216" s="85">
        <v>42580</v>
      </c>
      <c r="T216" s="86"/>
      <c r="U216" s="113"/>
      <c r="V216" s="89"/>
      <c r="W216" s="89"/>
      <c r="X216" s="89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15" x14ac:dyDescent="0.25">
      <c r="A217" s="91">
        <f t="shared" si="20"/>
        <v>199</v>
      </c>
      <c r="B217" s="83">
        <v>42325</v>
      </c>
      <c r="C217" s="77" t="s">
        <v>5808</v>
      </c>
      <c r="D217" s="77" t="s">
        <v>5422</v>
      </c>
      <c r="E217" s="78">
        <v>5</v>
      </c>
      <c r="F217" s="78" t="s">
        <v>5588</v>
      </c>
      <c r="G217" s="91" t="s">
        <v>5363</v>
      </c>
      <c r="H217" s="91" t="s">
        <v>5368</v>
      </c>
      <c r="I217" s="91" t="s">
        <v>5809</v>
      </c>
      <c r="J217" s="83">
        <v>42327</v>
      </c>
      <c r="K217" s="80">
        <v>42331</v>
      </c>
      <c r="L217" s="81">
        <f t="shared" si="18"/>
        <v>5</v>
      </c>
      <c r="M217" s="82">
        <v>550</v>
      </c>
      <c r="N217" s="76">
        <v>42453</v>
      </c>
      <c r="O217" s="85">
        <v>42430</v>
      </c>
      <c r="P217" s="83">
        <v>42634</v>
      </c>
      <c r="Q217" s="84">
        <f t="shared" si="21"/>
        <v>5</v>
      </c>
      <c r="R217" s="85">
        <v>42621</v>
      </c>
      <c r="S217" s="85">
        <v>42626</v>
      </c>
      <c r="T217" s="86"/>
      <c r="U217" s="113"/>
      <c r="V217" s="89"/>
      <c r="W217" s="89"/>
      <c r="X217" s="89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5" x14ac:dyDescent="0.25">
      <c r="A218" s="91">
        <f t="shared" si="20"/>
        <v>200</v>
      </c>
      <c r="B218" s="83">
        <v>42327</v>
      </c>
      <c r="C218" s="77" t="s">
        <v>5810</v>
      </c>
      <c r="D218" s="77" t="s">
        <v>5520</v>
      </c>
      <c r="E218" s="78">
        <v>2</v>
      </c>
      <c r="F218" s="78" t="s">
        <v>5588</v>
      </c>
      <c r="G218" s="91" t="s">
        <v>5363</v>
      </c>
      <c r="H218" s="91" t="s">
        <v>5720</v>
      </c>
      <c r="I218" s="91" t="s">
        <v>5811</v>
      </c>
      <c r="J218" s="83">
        <v>42333</v>
      </c>
      <c r="K218" s="80">
        <v>42339</v>
      </c>
      <c r="L218" s="81">
        <f t="shared" si="18"/>
        <v>2</v>
      </c>
      <c r="M218" s="82">
        <v>550</v>
      </c>
      <c r="N218" s="76">
        <v>42461</v>
      </c>
      <c r="O218" s="85">
        <v>42352</v>
      </c>
      <c r="P218" s="83">
        <v>42395</v>
      </c>
      <c r="Q218" s="84">
        <f t="shared" si="21"/>
        <v>2</v>
      </c>
      <c r="R218" s="85">
        <v>42355</v>
      </c>
      <c r="S218" s="85">
        <v>42362</v>
      </c>
      <c r="T218" s="86"/>
      <c r="U218" s="113"/>
      <c r="V218" s="89"/>
      <c r="W218" s="89"/>
      <c r="X218" s="89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5" x14ac:dyDescent="0.25">
      <c r="A219" s="91">
        <f t="shared" si="20"/>
        <v>201</v>
      </c>
      <c r="B219" s="83">
        <v>42327</v>
      </c>
      <c r="C219" s="77" t="s">
        <v>5812</v>
      </c>
      <c r="D219" s="77" t="s">
        <v>5485</v>
      </c>
      <c r="E219" s="78">
        <v>15</v>
      </c>
      <c r="F219" s="78" t="s">
        <v>5588</v>
      </c>
      <c r="G219" s="91" t="s">
        <v>5363</v>
      </c>
      <c r="H219" s="91" t="s">
        <v>5723</v>
      </c>
      <c r="I219" s="91" t="s">
        <v>5813</v>
      </c>
      <c r="J219" s="83">
        <v>42333</v>
      </c>
      <c r="K219" s="80">
        <v>42355</v>
      </c>
      <c r="L219" s="81">
        <f t="shared" si="18"/>
        <v>15</v>
      </c>
      <c r="M219" s="82">
        <v>1745.75</v>
      </c>
      <c r="N219" s="76">
        <v>42477</v>
      </c>
      <c r="O219" s="85">
        <v>42464</v>
      </c>
      <c r="P219" s="83">
        <v>42552</v>
      </c>
      <c r="Q219" s="84">
        <f t="shared" si="21"/>
        <v>15</v>
      </c>
      <c r="R219" s="85">
        <v>42495</v>
      </c>
      <c r="S219" s="85">
        <v>42513</v>
      </c>
      <c r="T219" s="86"/>
      <c r="U219" s="113"/>
      <c r="V219" s="89"/>
      <c r="W219" s="89"/>
      <c r="X219" s="8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5" x14ac:dyDescent="0.25">
      <c r="A220" s="91">
        <f t="shared" si="20"/>
        <v>202</v>
      </c>
      <c r="B220" s="83">
        <v>42331</v>
      </c>
      <c r="C220" s="77" t="s">
        <v>5814</v>
      </c>
      <c r="D220" s="77" t="s">
        <v>5601</v>
      </c>
      <c r="E220" s="95">
        <v>8.1999999999999993</v>
      </c>
      <c r="F220" s="78" t="s">
        <v>5588</v>
      </c>
      <c r="G220" s="91" t="s">
        <v>5363</v>
      </c>
      <c r="H220" s="91" t="s">
        <v>5723</v>
      </c>
      <c r="I220" s="91" t="s">
        <v>5815</v>
      </c>
      <c r="J220" s="83">
        <v>42333</v>
      </c>
      <c r="K220" s="80">
        <v>42339</v>
      </c>
      <c r="L220" s="96">
        <f t="shared" si="18"/>
        <v>8.1999999999999993</v>
      </c>
      <c r="M220" s="82">
        <v>550</v>
      </c>
      <c r="N220" s="76">
        <v>42461</v>
      </c>
      <c r="O220" s="85">
        <v>42342</v>
      </c>
      <c r="P220" s="83" t="s">
        <v>5363</v>
      </c>
      <c r="Q220" s="97">
        <f t="shared" si="21"/>
        <v>8.1999999999999993</v>
      </c>
      <c r="R220" s="85">
        <v>42349</v>
      </c>
      <c r="S220" s="85">
        <v>42359</v>
      </c>
      <c r="T220" s="86"/>
      <c r="U220" s="113"/>
      <c r="V220" s="89"/>
      <c r="W220" s="89"/>
      <c r="X220" s="89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5" x14ac:dyDescent="0.25">
      <c r="A221" s="91">
        <f t="shared" si="20"/>
        <v>203</v>
      </c>
      <c r="B221" s="83">
        <v>42334</v>
      </c>
      <c r="C221" s="77" t="s">
        <v>5816</v>
      </c>
      <c r="D221" s="77" t="s">
        <v>5817</v>
      </c>
      <c r="E221" s="95">
        <v>154.5</v>
      </c>
      <c r="F221" s="78" t="s">
        <v>5588</v>
      </c>
      <c r="G221" s="91" t="s">
        <v>5363</v>
      </c>
      <c r="H221" s="91" t="s">
        <v>5723</v>
      </c>
      <c r="I221" s="91" t="s">
        <v>5818</v>
      </c>
      <c r="J221" s="83">
        <v>42341</v>
      </c>
      <c r="K221" s="80">
        <v>42388</v>
      </c>
      <c r="L221" s="96">
        <f t="shared" si="18"/>
        <v>154.5</v>
      </c>
      <c r="M221" s="82">
        <v>35962.47</v>
      </c>
      <c r="N221" s="76">
        <v>42753</v>
      </c>
      <c r="O221" s="85">
        <v>42643</v>
      </c>
      <c r="P221" s="83" t="s">
        <v>5363</v>
      </c>
      <c r="Q221" s="75" t="s">
        <v>5363</v>
      </c>
      <c r="R221" s="85" t="s">
        <v>5363</v>
      </c>
      <c r="S221" s="85" t="s">
        <v>5363</v>
      </c>
      <c r="T221" s="86"/>
      <c r="U221" s="113"/>
      <c r="V221" s="89"/>
      <c r="W221" s="89"/>
      <c r="X221" s="89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5" x14ac:dyDescent="0.25">
      <c r="A222" s="91">
        <f t="shared" si="20"/>
        <v>204</v>
      </c>
      <c r="B222" s="83">
        <v>42335</v>
      </c>
      <c r="C222" s="77" t="s">
        <v>5819</v>
      </c>
      <c r="D222" s="77" t="s">
        <v>5498</v>
      </c>
      <c r="E222" s="78">
        <v>10</v>
      </c>
      <c r="F222" s="78" t="s">
        <v>5588</v>
      </c>
      <c r="G222" s="91" t="s">
        <v>5363</v>
      </c>
      <c r="H222" s="91" t="s">
        <v>5368</v>
      </c>
      <c r="I222" s="91" t="s">
        <v>5820</v>
      </c>
      <c r="J222" s="83">
        <v>42340</v>
      </c>
      <c r="K222" s="80">
        <v>42349</v>
      </c>
      <c r="L222" s="81">
        <f t="shared" si="18"/>
        <v>10</v>
      </c>
      <c r="M222" s="82">
        <v>550</v>
      </c>
      <c r="N222" s="76">
        <v>42471</v>
      </c>
      <c r="O222" s="85">
        <v>42464</v>
      </c>
      <c r="P222" s="83">
        <v>42699</v>
      </c>
      <c r="Q222" s="75">
        <v>10</v>
      </c>
      <c r="R222" s="85">
        <v>42681</v>
      </c>
      <c r="S222" s="85">
        <v>42692</v>
      </c>
      <c r="T222" s="86"/>
      <c r="U222" s="113"/>
      <c r="V222" s="89"/>
      <c r="W222" s="89"/>
      <c r="X222" s="89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7.850000000000001" customHeight="1" x14ac:dyDescent="0.25">
      <c r="A223" s="238" t="s">
        <v>5821</v>
      </c>
      <c r="B223" s="238"/>
      <c r="C223" s="238"/>
      <c r="D223" s="238"/>
      <c r="E223" s="238"/>
      <c r="F223" s="238"/>
      <c r="G223" s="238"/>
      <c r="H223" s="238"/>
      <c r="I223" s="238"/>
      <c r="J223" s="238"/>
      <c r="K223" s="238"/>
      <c r="L223" s="238"/>
      <c r="M223" s="238"/>
      <c r="N223" s="238"/>
      <c r="O223" s="238"/>
      <c r="P223" s="238"/>
      <c r="Q223" s="238"/>
      <c r="R223" s="238"/>
      <c r="S223" s="238"/>
      <c r="T223" s="86"/>
      <c r="U223" s="113"/>
      <c r="V223" s="89"/>
      <c r="W223" s="89"/>
      <c r="X223" s="89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14.1" customHeight="1" x14ac:dyDescent="0.25">
      <c r="A224" s="75">
        <f>1+A222</f>
        <v>205</v>
      </c>
      <c r="B224" s="76">
        <v>42339</v>
      </c>
      <c r="C224" s="79" t="s">
        <v>5822</v>
      </c>
      <c r="D224" s="79" t="s">
        <v>5643</v>
      </c>
      <c r="E224" s="79">
        <v>10</v>
      </c>
      <c r="F224" s="78" t="s">
        <v>5588</v>
      </c>
      <c r="G224" s="91" t="s">
        <v>5363</v>
      </c>
      <c r="H224" s="91" t="s">
        <v>5723</v>
      </c>
      <c r="I224" s="79" t="s">
        <v>5823</v>
      </c>
      <c r="J224" s="76">
        <v>42342</v>
      </c>
      <c r="K224" s="122">
        <v>42345</v>
      </c>
      <c r="L224" s="81">
        <f>E224</f>
        <v>10</v>
      </c>
      <c r="M224" s="82">
        <v>1163.83</v>
      </c>
      <c r="N224" s="76">
        <v>42467</v>
      </c>
      <c r="O224" s="85">
        <v>42349</v>
      </c>
      <c r="P224" s="83">
        <v>42368</v>
      </c>
      <c r="Q224" s="84">
        <f>E224</f>
        <v>10</v>
      </c>
      <c r="R224" s="85">
        <v>42353</v>
      </c>
      <c r="S224" s="85">
        <v>42360</v>
      </c>
      <c r="T224" s="86"/>
      <c r="U224" s="113"/>
      <c r="V224" s="89"/>
      <c r="W224" s="89"/>
      <c r="X224" s="89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15" x14ac:dyDescent="0.25">
      <c r="A225" s="75">
        <f>1+A224</f>
        <v>206</v>
      </c>
      <c r="B225" s="83">
        <v>42345</v>
      </c>
      <c r="C225" s="77" t="s">
        <v>5824</v>
      </c>
      <c r="D225" s="77" t="s">
        <v>5422</v>
      </c>
      <c r="E225" s="78">
        <v>6</v>
      </c>
      <c r="F225" s="78" t="s">
        <v>5588</v>
      </c>
      <c r="G225" s="91" t="s">
        <v>5363</v>
      </c>
      <c r="H225" s="91" t="s">
        <v>5720</v>
      </c>
      <c r="I225" s="91" t="s">
        <v>5825</v>
      </c>
      <c r="J225" s="83">
        <v>42348</v>
      </c>
      <c r="K225" s="80">
        <v>42349</v>
      </c>
      <c r="L225" s="81">
        <f>E225</f>
        <v>6</v>
      </c>
      <c r="M225" s="82">
        <v>550</v>
      </c>
      <c r="N225" s="76">
        <v>42471</v>
      </c>
      <c r="O225" s="85">
        <v>42349</v>
      </c>
      <c r="P225" s="83" t="s">
        <v>5363</v>
      </c>
      <c r="Q225" s="84">
        <f>E225</f>
        <v>6</v>
      </c>
      <c r="R225" s="85">
        <v>42352</v>
      </c>
      <c r="S225" s="85">
        <v>42355</v>
      </c>
      <c r="T225" s="86"/>
      <c r="U225" s="113"/>
      <c r="V225" s="89"/>
      <c r="W225" s="89"/>
      <c r="X225" s="89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15" x14ac:dyDescent="0.25">
      <c r="A226" s="75">
        <f>1+A225</f>
        <v>207</v>
      </c>
      <c r="B226" s="83">
        <v>42347</v>
      </c>
      <c r="C226" s="77" t="s">
        <v>5826</v>
      </c>
      <c r="D226" s="77" t="s">
        <v>5400</v>
      </c>
      <c r="E226" s="78">
        <v>25</v>
      </c>
      <c r="F226" s="78" t="s">
        <v>5588</v>
      </c>
      <c r="G226" s="91" t="s">
        <v>5363</v>
      </c>
      <c r="H226" s="91" t="s">
        <v>5723</v>
      </c>
      <c r="I226" s="91" t="s">
        <v>5827</v>
      </c>
      <c r="J226" s="83">
        <v>42348</v>
      </c>
      <c r="K226" s="80">
        <v>42367</v>
      </c>
      <c r="L226" s="81">
        <f>E226</f>
        <v>25</v>
      </c>
      <c r="M226" s="75">
        <v>2294.2199999999998</v>
      </c>
      <c r="N226" s="76">
        <v>42489</v>
      </c>
      <c r="O226" s="85">
        <v>42474</v>
      </c>
      <c r="P226" s="83">
        <v>42928</v>
      </c>
      <c r="Q226" s="75">
        <v>25</v>
      </c>
      <c r="R226" s="85">
        <v>42920</v>
      </c>
      <c r="S226" s="85">
        <v>42928</v>
      </c>
      <c r="T226" s="86"/>
      <c r="U226" s="113"/>
      <c r="V226" s="89"/>
      <c r="W226" s="89"/>
      <c r="X226" s="89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15" x14ac:dyDescent="0.25">
      <c r="A227" s="75">
        <f>1+A226</f>
        <v>208</v>
      </c>
      <c r="B227" s="83">
        <v>42360</v>
      </c>
      <c r="C227" s="77" t="s">
        <v>5828</v>
      </c>
      <c r="D227" s="77" t="s">
        <v>5601</v>
      </c>
      <c r="E227" s="78">
        <v>30</v>
      </c>
      <c r="F227" s="78" t="s">
        <v>5588</v>
      </c>
      <c r="G227" s="91" t="s">
        <v>5363</v>
      </c>
      <c r="H227" s="91" t="s">
        <v>5723</v>
      </c>
      <c r="I227" s="91" t="s">
        <v>5829</v>
      </c>
      <c r="J227" s="83">
        <v>42363</v>
      </c>
      <c r="K227" s="80">
        <v>42367</v>
      </c>
      <c r="L227" s="81">
        <f>E227</f>
        <v>30</v>
      </c>
      <c r="M227" s="82">
        <v>3491.5</v>
      </c>
      <c r="N227" s="76">
        <v>42489</v>
      </c>
      <c r="O227" s="85">
        <v>42391</v>
      </c>
      <c r="P227" s="83">
        <v>42412</v>
      </c>
      <c r="Q227" s="84">
        <f>E227</f>
        <v>30</v>
      </c>
      <c r="R227" s="85">
        <v>42395</v>
      </c>
      <c r="S227" s="85">
        <v>42412</v>
      </c>
      <c r="T227" s="86"/>
      <c r="U227" s="113"/>
      <c r="V227" s="89"/>
      <c r="W227" s="89"/>
      <c r="X227" s="89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5" x14ac:dyDescent="0.25">
      <c r="A228" s="75">
        <f>1+A227</f>
        <v>209</v>
      </c>
      <c r="B228" s="83">
        <v>42362</v>
      </c>
      <c r="C228" s="77" t="s">
        <v>5830</v>
      </c>
      <c r="D228" s="77" t="s">
        <v>5831</v>
      </c>
      <c r="E228" s="78">
        <v>15</v>
      </c>
      <c r="F228" s="78" t="s">
        <v>5588</v>
      </c>
      <c r="G228" s="91" t="s">
        <v>5363</v>
      </c>
      <c r="H228" s="91" t="s">
        <v>5720</v>
      </c>
      <c r="I228" s="91" t="s">
        <v>5832</v>
      </c>
      <c r="J228" s="83">
        <v>42366</v>
      </c>
      <c r="K228" s="80">
        <v>42368</v>
      </c>
      <c r="L228" s="104">
        <f>E228</f>
        <v>15</v>
      </c>
      <c r="M228" s="82">
        <v>550</v>
      </c>
      <c r="N228" s="76">
        <v>42490</v>
      </c>
      <c r="O228" s="85">
        <v>42485</v>
      </c>
      <c r="P228" s="83" t="s">
        <v>5363</v>
      </c>
      <c r="Q228" s="75" t="s">
        <v>5363</v>
      </c>
      <c r="R228" s="85" t="s">
        <v>5363</v>
      </c>
      <c r="S228" s="85" t="s">
        <v>5363</v>
      </c>
      <c r="T228" s="86"/>
      <c r="U228" s="113"/>
      <c r="V228" s="89"/>
      <c r="W228" s="89"/>
      <c r="X228" s="89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2.75" customHeight="1" x14ac:dyDescent="0.25">
      <c r="A229" s="238" t="s">
        <v>5833</v>
      </c>
      <c r="B229" s="238"/>
      <c r="C229" s="238"/>
      <c r="D229" s="238"/>
      <c r="E229" s="238"/>
      <c r="F229" s="238"/>
      <c r="G229" s="238"/>
      <c r="H229" s="238"/>
      <c r="I229" s="238"/>
      <c r="J229" s="238"/>
      <c r="K229" s="238"/>
      <c r="L229" s="238"/>
      <c r="M229" s="238"/>
      <c r="N229" s="238"/>
      <c r="O229" s="238"/>
      <c r="P229" s="238"/>
      <c r="Q229" s="238"/>
      <c r="R229" s="238"/>
      <c r="S229" s="238"/>
      <c r="T229" s="86"/>
      <c r="U229" s="113"/>
      <c r="V229" s="89"/>
      <c r="W229" s="89"/>
      <c r="X229" s="8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45" x14ac:dyDescent="0.25">
      <c r="A230" s="75">
        <f>1+A228</f>
        <v>210</v>
      </c>
      <c r="B230" s="83">
        <v>42380</v>
      </c>
      <c r="C230" s="77" t="s">
        <v>5361</v>
      </c>
      <c r="D230" s="77" t="s">
        <v>5834</v>
      </c>
      <c r="E230" s="95">
        <v>6.4</v>
      </c>
      <c r="F230" s="78" t="s">
        <v>5588</v>
      </c>
      <c r="G230" s="91" t="s">
        <v>5363</v>
      </c>
      <c r="H230" s="91" t="s">
        <v>5720</v>
      </c>
      <c r="I230" s="91" t="s">
        <v>5835</v>
      </c>
      <c r="J230" s="83">
        <v>42384</v>
      </c>
      <c r="K230" s="80">
        <v>42389</v>
      </c>
      <c r="L230" s="96">
        <f>E230</f>
        <v>6.4</v>
      </c>
      <c r="M230" s="82">
        <v>550</v>
      </c>
      <c r="N230" s="76">
        <v>42511</v>
      </c>
      <c r="O230" s="85">
        <v>42508</v>
      </c>
      <c r="P230" s="83" t="s">
        <v>5363</v>
      </c>
      <c r="Q230" s="75" t="s">
        <v>5363</v>
      </c>
      <c r="R230" s="85" t="s">
        <v>5363</v>
      </c>
      <c r="S230" s="85" t="s">
        <v>5363</v>
      </c>
      <c r="T230" s="123" t="s">
        <v>5836</v>
      </c>
      <c r="U230" s="113"/>
      <c r="V230" s="89"/>
      <c r="W230" s="89"/>
      <c r="X230" s="89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4.1" customHeight="1" x14ac:dyDescent="0.25">
      <c r="A231" s="75">
        <f>1+A230</f>
        <v>211</v>
      </c>
      <c r="B231" s="83">
        <v>42388</v>
      </c>
      <c r="C231" s="77" t="s">
        <v>5837</v>
      </c>
      <c r="D231" s="77" t="s">
        <v>5422</v>
      </c>
      <c r="E231" s="78">
        <v>8</v>
      </c>
      <c r="F231" s="78" t="s">
        <v>5588</v>
      </c>
      <c r="G231" s="91" t="s">
        <v>5363</v>
      </c>
      <c r="H231" s="91" t="s">
        <v>5720</v>
      </c>
      <c r="I231" s="91" t="s">
        <v>5838</v>
      </c>
      <c r="J231" s="83">
        <v>42391</v>
      </c>
      <c r="K231" s="80">
        <v>42395</v>
      </c>
      <c r="L231" s="81">
        <f>E231</f>
        <v>8</v>
      </c>
      <c r="M231" s="82">
        <v>550</v>
      </c>
      <c r="N231" s="76">
        <v>42517</v>
      </c>
      <c r="O231" s="85">
        <v>42510</v>
      </c>
      <c r="P231" s="83">
        <v>42611</v>
      </c>
      <c r="Q231" s="84">
        <f>E231</f>
        <v>8</v>
      </c>
      <c r="R231" s="85">
        <v>42586</v>
      </c>
      <c r="S231" s="85">
        <v>42591</v>
      </c>
      <c r="T231" s="86"/>
      <c r="U231" s="113"/>
      <c r="V231" s="89"/>
      <c r="W231" s="89"/>
      <c r="X231" s="89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15" x14ac:dyDescent="0.25">
      <c r="A232" s="75">
        <f>1+A231</f>
        <v>212</v>
      </c>
      <c r="B232" s="83">
        <v>42390</v>
      </c>
      <c r="C232" s="77" t="s">
        <v>5839</v>
      </c>
      <c r="D232" s="77" t="s">
        <v>5367</v>
      </c>
      <c r="E232" s="78">
        <v>5</v>
      </c>
      <c r="F232" s="78" t="s">
        <v>5588</v>
      </c>
      <c r="G232" s="91" t="s">
        <v>5363</v>
      </c>
      <c r="H232" s="91" t="s">
        <v>5720</v>
      </c>
      <c r="I232" s="91" t="s">
        <v>5840</v>
      </c>
      <c r="J232" s="83">
        <v>42395</v>
      </c>
      <c r="K232" s="80">
        <v>42402</v>
      </c>
      <c r="L232" s="81">
        <f>E232</f>
        <v>5</v>
      </c>
      <c r="M232" s="82">
        <v>550</v>
      </c>
      <c r="N232" s="76">
        <v>42524</v>
      </c>
      <c r="O232" s="85">
        <v>42515</v>
      </c>
      <c r="P232" s="83" t="s">
        <v>5363</v>
      </c>
      <c r="Q232" s="75" t="s">
        <v>5363</v>
      </c>
      <c r="R232" s="85" t="s">
        <v>5363</v>
      </c>
      <c r="S232" s="85" t="s">
        <v>5363</v>
      </c>
      <c r="T232" s="86"/>
      <c r="U232" s="113"/>
      <c r="V232" s="89"/>
      <c r="W232" s="89"/>
      <c r="X232" s="89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19.350000000000001" customHeight="1" x14ac:dyDescent="0.25">
      <c r="A233" s="238" t="s">
        <v>5841</v>
      </c>
      <c r="B233" s="238"/>
      <c r="C233" s="238"/>
      <c r="D233" s="238"/>
      <c r="E233" s="238"/>
      <c r="F233" s="238"/>
      <c r="G233" s="238"/>
      <c r="H233" s="238"/>
      <c r="I233" s="238"/>
      <c r="J233" s="238"/>
      <c r="K233" s="238"/>
      <c r="L233" s="238"/>
      <c r="M233" s="238"/>
      <c r="N233" s="238"/>
      <c r="O233" s="238"/>
      <c r="P233" s="238"/>
      <c r="Q233" s="238"/>
      <c r="R233" s="238"/>
      <c r="S233" s="238"/>
      <c r="T233" s="86"/>
      <c r="U233" s="113"/>
      <c r="V233" s="87"/>
      <c r="W233" s="94"/>
      <c r="X233" s="89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15" x14ac:dyDescent="0.25">
      <c r="A234" s="75">
        <f>1+A232</f>
        <v>213</v>
      </c>
      <c r="B234" s="83">
        <v>42402</v>
      </c>
      <c r="C234" s="77" t="s">
        <v>5842</v>
      </c>
      <c r="D234" s="77" t="s">
        <v>5501</v>
      </c>
      <c r="E234" s="78">
        <v>20</v>
      </c>
      <c r="F234" s="78" t="s">
        <v>5588</v>
      </c>
      <c r="G234" s="91" t="s">
        <v>5363</v>
      </c>
      <c r="H234" s="91" t="s">
        <v>5723</v>
      </c>
      <c r="I234" s="91" t="s">
        <v>5843</v>
      </c>
      <c r="J234" s="83">
        <v>42410</v>
      </c>
      <c r="K234" s="80">
        <v>42415</v>
      </c>
      <c r="L234" s="81">
        <f t="shared" ref="L234:L239" si="22">E234</f>
        <v>20</v>
      </c>
      <c r="M234" s="82">
        <v>2327.67</v>
      </c>
      <c r="N234" s="76">
        <v>42537</v>
      </c>
      <c r="O234" s="85">
        <v>42464</v>
      </c>
      <c r="P234" s="83">
        <v>42475</v>
      </c>
      <c r="Q234" s="84">
        <f>E234</f>
        <v>20</v>
      </c>
      <c r="R234" s="85">
        <v>42468</v>
      </c>
      <c r="S234" s="85">
        <v>42474</v>
      </c>
      <c r="T234" s="86"/>
      <c r="U234" s="113"/>
      <c r="V234" s="93"/>
      <c r="W234" s="94"/>
      <c r="X234" s="89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15" x14ac:dyDescent="0.25">
      <c r="A235" s="75">
        <f t="shared" ref="A235:A241" si="23">1+A234</f>
        <v>214</v>
      </c>
      <c r="B235" s="83">
        <v>42412</v>
      </c>
      <c r="C235" s="77" t="s">
        <v>5596</v>
      </c>
      <c r="D235" s="77" t="s">
        <v>5382</v>
      </c>
      <c r="E235" s="78">
        <v>5</v>
      </c>
      <c r="F235" s="78" t="s">
        <v>5588</v>
      </c>
      <c r="G235" s="91" t="s">
        <v>5363</v>
      </c>
      <c r="H235" s="91" t="s">
        <v>5720</v>
      </c>
      <c r="I235" s="91" t="s">
        <v>5844</v>
      </c>
      <c r="J235" s="83">
        <v>42417</v>
      </c>
      <c r="K235" s="80">
        <v>42419</v>
      </c>
      <c r="L235" s="81">
        <f t="shared" si="22"/>
        <v>5</v>
      </c>
      <c r="M235" s="82">
        <v>550</v>
      </c>
      <c r="N235" s="76">
        <v>42541</v>
      </c>
      <c r="O235" s="85">
        <v>42445</v>
      </c>
      <c r="P235" s="83">
        <v>42468</v>
      </c>
      <c r="Q235" s="84">
        <f>E235</f>
        <v>5</v>
      </c>
      <c r="R235" s="85">
        <v>42447</v>
      </c>
      <c r="S235" s="85">
        <v>42452</v>
      </c>
      <c r="T235" s="86"/>
      <c r="U235" s="113"/>
      <c r="V235" s="93"/>
      <c r="W235" s="94"/>
      <c r="X235" s="89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15" x14ac:dyDescent="0.25">
      <c r="A236" s="75">
        <f t="shared" si="23"/>
        <v>215</v>
      </c>
      <c r="B236" s="83">
        <v>42416</v>
      </c>
      <c r="C236" s="77" t="s">
        <v>5381</v>
      </c>
      <c r="D236" s="77" t="s">
        <v>5845</v>
      </c>
      <c r="E236" s="82">
        <v>0.52</v>
      </c>
      <c r="F236" s="78" t="s">
        <v>5588</v>
      </c>
      <c r="G236" s="91" t="s">
        <v>5363</v>
      </c>
      <c r="H236" s="91" t="s">
        <v>5723</v>
      </c>
      <c r="I236" s="91" t="s">
        <v>5846</v>
      </c>
      <c r="J236" s="83">
        <v>42424</v>
      </c>
      <c r="K236" s="80">
        <v>42431</v>
      </c>
      <c r="L236" s="112">
        <f t="shared" si="22"/>
        <v>0.52</v>
      </c>
      <c r="M236" s="82">
        <v>550</v>
      </c>
      <c r="N236" s="76">
        <v>42553</v>
      </c>
      <c r="O236" s="85">
        <v>42432</v>
      </c>
      <c r="P236" s="83">
        <v>42433</v>
      </c>
      <c r="Q236" s="82">
        <f>E236</f>
        <v>0.52</v>
      </c>
      <c r="R236" s="85">
        <v>42433</v>
      </c>
      <c r="S236" s="85">
        <v>42433</v>
      </c>
      <c r="T236" s="86"/>
      <c r="U236" s="113"/>
      <c r="V236" s="93"/>
      <c r="W236" s="88"/>
      <c r="X236" s="89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15" x14ac:dyDescent="0.25">
      <c r="A237" s="75">
        <f t="shared" si="23"/>
        <v>216</v>
      </c>
      <c r="B237" s="83">
        <v>42425</v>
      </c>
      <c r="C237" s="77" t="s">
        <v>5847</v>
      </c>
      <c r="D237" s="77" t="s">
        <v>5382</v>
      </c>
      <c r="E237" s="78">
        <v>5</v>
      </c>
      <c r="F237" s="78" t="s">
        <v>5588</v>
      </c>
      <c r="G237" s="91" t="s">
        <v>5363</v>
      </c>
      <c r="H237" s="91" t="s">
        <v>5720</v>
      </c>
      <c r="I237" s="91" t="s">
        <v>5848</v>
      </c>
      <c r="J237" s="83">
        <v>42430</v>
      </c>
      <c r="K237" s="80">
        <v>42433</v>
      </c>
      <c r="L237" s="81">
        <f t="shared" si="22"/>
        <v>5</v>
      </c>
      <c r="M237" s="82">
        <v>550</v>
      </c>
      <c r="N237" s="76">
        <v>42555</v>
      </c>
      <c r="O237" s="85">
        <v>42552</v>
      </c>
      <c r="P237" s="83" t="s">
        <v>5363</v>
      </c>
      <c r="Q237" s="75" t="s">
        <v>5363</v>
      </c>
      <c r="R237" s="85" t="s">
        <v>5363</v>
      </c>
      <c r="S237" s="85" t="s">
        <v>5363</v>
      </c>
      <c r="T237" s="86"/>
      <c r="U237" s="113"/>
      <c r="V237" s="93"/>
      <c r="W237" s="98"/>
      <c r="X237" s="89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15" x14ac:dyDescent="0.25">
      <c r="A238" s="75">
        <f t="shared" si="23"/>
        <v>217</v>
      </c>
      <c r="B238" s="83">
        <v>42426</v>
      </c>
      <c r="C238" s="77" t="s">
        <v>5849</v>
      </c>
      <c r="D238" s="77" t="s">
        <v>5367</v>
      </c>
      <c r="E238" s="78">
        <v>5</v>
      </c>
      <c r="F238" s="78" t="s">
        <v>5588</v>
      </c>
      <c r="G238" s="91" t="s">
        <v>5363</v>
      </c>
      <c r="H238" s="91" t="s">
        <v>5720</v>
      </c>
      <c r="I238" s="91" t="s">
        <v>5850</v>
      </c>
      <c r="J238" s="83">
        <v>42433</v>
      </c>
      <c r="K238" s="80">
        <v>42440</v>
      </c>
      <c r="L238" s="81">
        <f t="shared" si="22"/>
        <v>5</v>
      </c>
      <c r="M238" s="82">
        <v>550</v>
      </c>
      <c r="N238" s="76">
        <v>42562</v>
      </c>
      <c r="O238" s="85">
        <v>42555</v>
      </c>
      <c r="P238" s="83">
        <v>42700</v>
      </c>
      <c r="Q238" s="84">
        <f>E238</f>
        <v>5</v>
      </c>
      <c r="R238" s="85">
        <v>42628</v>
      </c>
      <c r="S238" s="85">
        <v>42675</v>
      </c>
      <c r="T238" s="86"/>
      <c r="U238" s="113"/>
      <c r="V238" s="93"/>
      <c r="W238" s="98"/>
      <c r="X238" s="89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15" x14ac:dyDescent="0.25">
      <c r="A239" s="75">
        <f t="shared" si="23"/>
        <v>218</v>
      </c>
      <c r="B239" s="83">
        <v>42429</v>
      </c>
      <c r="C239" s="77" t="s">
        <v>5851</v>
      </c>
      <c r="D239" s="77" t="s">
        <v>5434</v>
      </c>
      <c r="E239" s="78">
        <v>50</v>
      </c>
      <c r="F239" s="78" t="s">
        <v>5588</v>
      </c>
      <c r="G239" s="91" t="s">
        <v>5363</v>
      </c>
      <c r="H239" s="91" t="s">
        <v>5723</v>
      </c>
      <c r="I239" s="91" t="s">
        <v>5852</v>
      </c>
      <c r="J239" s="83">
        <v>42429</v>
      </c>
      <c r="K239" s="80">
        <v>42433</v>
      </c>
      <c r="L239" s="81">
        <f t="shared" si="22"/>
        <v>50</v>
      </c>
      <c r="M239" s="82">
        <v>5819.17</v>
      </c>
      <c r="N239" s="76">
        <v>42555</v>
      </c>
      <c r="O239" s="85">
        <v>42439</v>
      </c>
      <c r="P239" s="83">
        <v>42443</v>
      </c>
      <c r="Q239" s="84">
        <f>E239</f>
        <v>50</v>
      </c>
      <c r="R239" s="85">
        <v>42439</v>
      </c>
      <c r="S239" s="85">
        <v>42443</v>
      </c>
      <c r="T239" s="86"/>
      <c r="U239" s="113"/>
      <c r="V239" s="93"/>
      <c r="W239" s="88"/>
      <c r="X239" s="8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5" x14ac:dyDescent="0.25">
      <c r="A240" s="75">
        <f t="shared" si="23"/>
        <v>219</v>
      </c>
      <c r="B240" s="83">
        <v>42429</v>
      </c>
      <c r="C240" s="77" t="s">
        <v>5387</v>
      </c>
      <c r="D240" s="77" t="s">
        <v>5746</v>
      </c>
      <c r="E240" s="78">
        <v>28</v>
      </c>
      <c r="F240" s="78" t="s">
        <v>5588</v>
      </c>
      <c r="G240" s="83">
        <v>42499</v>
      </c>
      <c r="H240" s="91" t="s">
        <v>5723</v>
      </c>
      <c r="I240" s="91" t="s">
        <v>5853</v>
      </c>
      <c r="J240" s="83">
        <v>42438</v>
      </c>
      <c r="K240" s="80" t="s">
        <v>5363</v>
      </c>
      <c r="L240" s="81">
        <v>0</v>
      </c>
      <c r="M240" s="85" t="s">
        <v>5363</v>
      </c>
      <c r="N240" s="76" t="s">
        <v>5363</v>
      </c>
      <c r="O240" s="85" t="s">
        <v>5363</v>
      </c>
      <c r="P240" s="83" t="s">
        <v>5363</v>
      </c>
      <c r="Q240" s="75" t="s">
        <v>5363</v>
      </c>
      <c r="R240" s="85" t="s">
        <v>5363</v>
      </c>
      <c r="S240" s="85" t="s">
        <v>5363</v>
      </c>
      <c r="T240" s="86"/>
      <c r="U240" s="113"/>
      <c r="V240" s="107"/>
      <c r="W240" s="108"/>
      <c r="X240" s="89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22.5" x14ac:dyDescent="0.25">
      <c r="A241" s="75">
        <f t="shared" si="23"/>
        <v>220</v>
      </c>
      <c r="B241" s="83">
        <v>42429</v>
      </c>
      <c r="C241" s="77" t="s">
        <v>5854</v>
      </c>
      <c r="D241" s="124" t="s">
        <v>5855</v>
      </c>
      <c r="E241" s="78">
        <v>350</v>
      </c>
      <c r="F241" s="78" t="s">
        <v>5588</v>
      </c>
      <c r="G241" s="91" t="s">
        <v>5363</v>
      </c>
      <c r="H241" s="91" t="s">
        <v>5723</v>
      </c>
      <c r="I241" s="91" t="s">
        <v>5856</v>
      </c>
      <c r="J241" s="83">
        <v>42439</v>
      </c>
      <c r="K241" s="80">
        <v>42467</v>
      </c>
      <c r="L241" s="81">
        <f>E241</f>
        <v>350</v>
      </c>
      <c r="M241" s="82">
        <v>40734.19</v>
      </c>
      <c r="N241" s="76">
        <v>42832</v>
      </c>
      <c r="O241" s="85">
        <v>42577</v>
      </c>
      <c r="P241" s="83">
        <v>42655</v>
      </c>
      <c r="Q241" s="75">
        <v>350</v>
      </c>
      <c r="R241" s="85">
        <v>42642</v>
      </c>
      <c r="S241" s="85">
        <v>42655</v>
      </c>
      <c r="T241" s="86"/>
      <c r="U241" s="113"/>
      <c r="V241" s="93"/>
      <c r="W241" s="94"/>
      <c r="X241" s="89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19.350000000000001" customHeight="1" x14ac:dyDescent="0.25">
      <c r="A242" s="238" t="s">
        <v>5857</v>
      </c>
      <c r="B242" s="238"/>
      <c r="C242" s="238"/>
      <c r="D242" s="238"/>
      <c r="E242" s="238"/>
      <c r="F242" s="238"/>
      <c r="G242" s="238"/>
      <c r="H242" s="238"/>
      <c r="I242" s="238"/>
      <c r="J242" s="238"/>
      <c r="K242" s="238"/>
      <c r="L242" s="238"/>
      <c r="M242" s="238"/>
      <c r="N242" s="238"/>
      <c r="O242" s="238"/>
      <c r="P242" s="238"/>
      <c r="Q242" s="238"/>
      <c r="R242" s="238"/>
      <c r="S242" s="238"/>
      <c r="T242" s="86"/>
      <c r="U242" s="113"/>
      <c r="V242" s="93"/>
      <c r="W242" s="88"/>
      <c r="X242" s="88"/>
      <c r="Y242" s="125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t="15" x14ac:dyDescent="0.25">
      <c r="A243" s="75">
        <f>1+A241</f>
        <v>221</v>
      </c>
      <c r="B243" s="83">
        <v>42445</v>
      </c>
      <c r="C243" s="77" t="s">
        <v>5858</v>
      </c>
      <c r="D243" s="77" t="s">
        <v>5422</v>
      </c>
      <c r="E243" s="78">
        <v>5</v>
      </c>
      <c r="F243" s="78" t="s">
        <v>5588</v>
      </c>
      <c r="G243" s="91" t="s">
        <v>5363</v>
      </c>
      <c r="H243" s="91" t="s">
        <v>5720</v>
      </c>
      <c r="I243" s="91" t="s">
        <v>5859</v>
      </c>
      <c r="J243" s="83">
        <v>42457</v>
      </c>
      <c r="K243" s="80">
        <v>42458</v>
      </c>
      <c r="L243" s="81">
        <f>E243</f>
        <v>5</v>
      </c>
      <c r="M243" s="82">
        <v>550</v>
      </c>
      <c r="N243" s="76">
        <v>42580</v>
      </c>
      <c r="O243" s="85">
        <v>42556</v>
      </c>
      <c r="P243" s="83" t="s">
        <v>5363</v>
      </c>
      <c r="Q243" s="75" t="s">
        <v>5363</v>
      </c>
      <c r="R243" s="85" t="s">
        <v>5363</v>
      </c>
      <c r="S243" s="85" t="s">
        <v>5363</v>
      </c>
      <c r="T243" s="86"/>
      <c r="U243" s="113"/>
      <c r="V243" s="93"/>
      <c r="W243" s="94"/>
      <c r="X243" s="89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t="15" x14ac:dyDescent="0.25">
      <c r="A244" s="75">
        <f>1+A243</f>
        <v>222</v>
      </c>
      <c r="B244" s="83">
        <v>42453</v>
      </c>
      <c r="C244" s="91" t="s">
        <v>5860</v>
      </c>
      <c r="D244" s="91" t="s">
        <v>5630</v>
      </c>
      <c r="E244" s="78">
        <v>5</v>
      </c>
      <c r="F244" s="78" t="s">
        <v>5588</v>
      </c>
      <c r="G244" s="91" t="s">
        <v>5363</v>
      </c>
      <c r="H244" s="91" t="s">
        <v>5720</v>
      </c>
      <c r="I244" s="91" t="s">
        <v>5861</v>
      </c>
      <c r="J244" s="83">
        <v>42457</v>
      </c>
      <c r="K244" s="80">
        <v>42458</v>
      </c>
      <c r="L244" s="81">
        <f>E244</f>
        <v>5</v>
      </c>
      <c r="M244" s="82">
        <v>550</v>
      </c>
      <c r="N244" s="76">
        <v>42580</v>
      </c>
      <c r="O244" s="85">
        <v>42556</v>
      </c>
      <c r="P244" s="83">
        <v>42608</v>
      </c>
      <c r="Q244" s="84">
        <f>E244</f>
        <v>5</v>
      </c>
      <c r="R244" s="85">
        <v>42594</v>
      </c>
      <c r="S244" s="85">
        <v>42601</v>
      </c>
      <c r="T244" s="86"/>
      <c r="U244" s="113"/>
      <c r="V244" s="93"/>
      <c r="W244" s="94"/>
      <c r="X244" s="89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15" x14ac:dyDescent="0.25">
      <c r="A245" s="75">
        <f>1+A244</f>
        <v>223</v>
      </c>
      <c r="B245" s="83">
        <v>42457</v>
      </c>
      <c r="C245" s="91" t="s">
        <v>5610</v>
      </c>
      <c r="D245" s="91" t="s">
        <v>5367</v>
      </c>
      <c r="E245" s="78">
        <v>15</v>
      </c>
      <c r="F245" s="78" t="s">
        <v>5588</v>
      </c>
      <c r="G245" s="91" t="s">
        <v>5363</v>
      </c>
      <c r="H245" s="91" t="s">
        <v>5720</v>
      </c>
      <c r="I245" s="91" t="s">
        <v>5862</v>
      </c>
      <c r="J245" s="83">
        <v>42458</v>
      </c>
      <c r="K245" s="80">
        <v>42461</v>
      </c>
      <c r="L245" s="81">
        <f>E245</f>
        <v>15</v>
      </c>
      <c r="M245" s="82">
        <v>550</v>
      </c>
      <c r="N245" s="76">
        <v>42583</v>
      </c>
      <c r="O245" s="85">
        <v>42489</v>
      </c>
      <c r="P245" s="83">
        <v>42509</v>
      </c>
      <c r="Q245" s="84">
        <f>E245</f>
        <v>15</v>
      </c>
      <c r="R245" s="85">
        <v>42496</v>
      </c>
      <c r="S245" s="85">
        <v>42502</v>
      </c>
      <c r="T245" s="86"/>
      <c r="U245" s="113"/>
      <c r="V245" s="93"/>
      <c r="W245" s="98"/>
      <c r="X245" s="89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t="15" x14ac:dyDescent="0.25">
      <c r="A246" s="75">
        <f>1+A245</f>
        <v>224</v>
      </c>
      <c r="B246" s="83">
        <v>42457</v>
      </c>
      <c r="C246" s="91" t="s">
        <v>5863</v>
      </c>
      <c r="D246" s="91" t="s">
        <v>5864</v>
      </c>
      <c r="E246" s="78">
        <v>20</v>
      </c>
      <c r="F246" s="78" t="s">
        <v>5588</v>
      </c>
      <c r="G246" s="91" t="s">
        <v>5363</v>
      </c>
      <c r="H246" s="91" t="s">
        <v>5720</v>
      </c>
      <c r="I246" s="91" t="s">
        <v>5865</v>
      </c>
      <c r="J246" s="83">
        <v>42464</v>
      </c>
      <c r="K246" s="80">
        <v>42473</v>
      </c>
      <c r="L246" s="81">
        <f>E246</f>
        <v>20</v>
      </c>
      <c r="M246" s="82">
        <v>2327.67</v>
      </c>
      <c r="N246" s="76">
        <v>42595</v>
      </c>
      <c r="O246" s="85">
        <v>42594</v>
      </c>
      <c r="P246" s="83"/>
      <c r="Q246" s="75"/>
      <c r="R246" s="85"/>
      <c r="S246" s="85"/>
      <c r="T246" s="86"/>
      <c r="U246" s="113"/>
      <c r="V246" s="89"/>
      <c r="W246" s="98"/>
      <c r="X246" s="89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t="19.350000000000001" customHeight="1" x14ac:dyDescent="0.25">
      <c r="A247" s="238" t="s">
        <v>5866</v>
      </c>
      <c r="B247" s="238"/>
      <c r="C247" s="238"/>
      <c r="D247" s="238"/>
      <c r="E247" s="238"/>
      <c r="F247" s="238"/>
      <c r="G247" s="238"/>
      <c r="H247" s="238"/>
      <c r="I247" s="238"/>
      <c r="J247" s="238"/>
      <c r="K247" s="238"/>
      <c r="L247" s="238"/>
      <c r="M247" s="238"/>
      <c r="N247" s="238"/>
      <c r="O247" s="238"/>
      <c r="P247" s="238"/>
      <c r="Q247" s="238"/>
      <c r="R247" s="238"/>
      <c r="S247" s="238"/>
      <c r="T247" s="86"/>
      <c r="U247" s="113"/>
      <c r="V247" s="89"/>
      <c r="W247" s="89"/>
      <c r="X247" s="89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t="15" x14ac:dyDescent="0.25">
      <c r="A248" s="75">
        <f>1+A246</f>
        <v>225</v>
      </c>
      <c r="B248" s="83">
        <v>42461</v>
      </c>
      <c r="C248" s="91" t="s">
        <v>5867</v>
      </c>
      <c r="D248" s="91" t="s">
        <v>5443</v>
      </c>
      <c r="E248" s="78">
        <v>15</v>
      </c>
      <c r="F248" s="78" t="s">
        <v>5588</v>
      </c>
      <c r="G248" s="91" t="s">
        <v>5363</v>
      </c>
      <c r="H248" s="91" t="s">
        <v>5720</v>
      </c>
      <c r="I248" s="91" t="s">
        <v>5868</v>
      </c>
      <c r="J248" s="83">
        <v>42473</v>
      </c>
      <c r="K248" s="80">
        <v>42479</v>
      </c>
      <c r="L248" s="81">
        <f>E248</f>
        <v>15</v>
      </c>
      <c r="M248" s="82">
        <v>550</v>
      </c>
      <c r="N248" s="76">
        <v>42601</v>
      </c>
      <c r="O248" s="85">
        <v>42590</v>
      </c>
      <c r="P248" s="83">
        <v>42608</v>
      </c>
      <c r="Q248" s="84">
        <f>E248</f>
        <v>15</v>
      </c>
      <c r="R248" s="85">
        <v>42592</v>
      </c>
      <c r="S248" s="85">
        <v>42594</v>
      </c>
      <c r="T248" s="86"/>
      <c r="U248" s="113"/>
      <c r="V248" s="89"/>
      <c r="W248" s="89"/>
      <c r="X248" s="89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t="15" x14ac:dyDescent="0.25">
      <c r="A249" s="75">
        <f t="shared" ref="A249:A255" si="24">1+A248</f>
        <v>226</v>
      </c>
      <c r="B249" s="83">
        <v>42461</v>
      </c>
      <c r="C249" s="91" t="s">
        <v>5869</v>
      </c>
      <c r="D249" s="91" t="s">
        <v>5367</v>
      </c>
      <c r="E249" s="78">
        <v>8</v>
      </c>
      <c r="F249" s="78" t="s">
        <v>5588</v>
      </c>
      <c r="G249" s="91" t="s">
        <v>5363</v>
      </c>
      <c r="H249" s="91" t="s">
        <v>5720</v>
      </c>
      <c r="I249" s="91" t="s">
        <v>5870</v>
      </c>
      <c r="J249" s="83">
        <v>42467</v>
      </c>
      <c r="K249" s="80">
        <v>42468</v>
      </c>
      <c r="L249" s="81">
        <f>E249</f>
        <v>8</v>
      </c>
      <c r="M249" s="82">
        <v>550</v>
      </c>
      <c r="N249" s="76">
        <v>42590</v>
      </c>
      <c r="O249" s="85">
        <v>42583</v>
      </c>
      <c r="P249" s="83" t="s">
        <v>5363</v>
      </c>
      <c r="Q249" s="75" t="s">
        <v>5363</v>
      </c>
      <c r="R249" s="85">
        <v>42682</v>
      </c>
      <c r="S249" s="85">
        <v>42776</v>
      </c>
      <c r="T249" s="86"/>
      <c r="U249" s="113"/>
      <c r="V249" s="89"/>
      <c r="W249" s="89"/>
      <c r="X249" s="8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t="15" x14ac:dyDescent="0.25">
      <c r="A250" s="75">
        <f t="shared" si="24"/>
        <v>227</v>
      </c>
      <c r="B250" s="83">
        <v>42467</v>
      </c>
      <c r="C250" s="91" t="s">
        <v>5617</v>
      </c>
      <c r="D250" s="91" t="s">
        <v>5382</v>
      </c>
      <c r="E250" s="78">
        <v>5</v>
      </c>
      <c r="F250" s="78" t="s">
        <v>5588</v>
      </c>
      <c r="G250" s="91" t="s">
        <v>5363</v>
      </c>
      <c r="H250" s="91" t="s">
        <v>5720</v>
      </c>
      <c r="I250" s="91" t="s">
        <v>5871</v>
      </c>
      <c r="J250" s="83">
        <v>42473</v>
      </c>
      <c r="K250" s="80">
        <v>42478</v>
      </c>
      <c r="L250" s="81">
        <f>E250</f>
        <v>5</v>
      </c>
      <c r="M250" s="82">
        <v>550</v>
      </c>
      <c r="N250" s="76">
        <v>42600</v>
      </c>
      <c r="O250" s="85">
        <v>42485</v>
      </c>
      <c r="P250" s="83">
        <v>42524</v>
      </c>
      <c r="Q250" s="84">
        <f>E250</f>
        <v>5</v>
      </c>
      <c r="R250" s="85">
        <v>42495</v>
      </c>
      <c r="S250" s="85">
        <v>42503</v>
      </c>
      <c r="T250" s="86"/>
      <c r="U250" s="113"/>
      <c r="V250" s="89"/>
      <c r="W250" s="89"/>
      <c r="X250" s="89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t="15" x14ac:dyDescent="0.25">
      <c r="A251" s="75">
        <f t="shared" si="24"/>
        <v>228</v>
      </c>
      <c r="B251" s="83">
        <v>42472</v>
      </c>
      <c r="C251" s="91" t="s">
        <v>5872</v>
      </c>
      <c r="D251" s="91" t="s">
        <v>5367</v>
      </c>
      <c r="E251" s="78">
        <v>3</v>
      </c>
      <c r="F251" s="78" t="s">
        <v>5588</v>
      </c>
      <c r="G251" s="91" t="s">
        <v>5363</v>
      </c>
      <c r="H251" s="91" t="s">
        <v>5720</v>
      </c>
      <c r="I251" s="91" t="s">
        <v>5873</v>
      </c>
      <c r="J251" s="83">
        <v>42472</v>
      </c>
      <c r="K251" s="80">
        <v>42494</v>
      </c>
      <c r="L251" s="81">
        <f>E251</f>
        <v>3</v>
      </c>
      <c r="M251" s="82">
        <v>550</v>
      </c>
      <c r="N251" s="76">
        <v>42616</v>
      </c>
      <c r="O251" s="85">
        <v>42506</v>
      </c>
      <c r="P251" s="83">
        <v>42524</v>
      </c>
      <c r="Q251" s="84">
        <f>E251</f>
        <v>3</v>
      </c>
      <c r="R251" s="85">
        <v>42509</v>
      </c>
      <c r="S251" s="85">
        <v>42515</v>
      </c>
      <c r="T251" s="86"/>
      <c r="U251" s="113"/>
      <c r="V251" s="89"/>
      <c r="W251" s="89"/>
      <c r="X251" s="89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t="15" x14ac:dyDescent="0.25">
      <c r="A252" s="75">
        <f t="shared" si="24"/>
        <v>229</v>
      </c>
      <c r="B252" s="83">
        <v>42475</v>
      </c>
      <c r="C252" s="91" t="s">
        <v>5874</v>
      </c>
      <c r="D252" s="91" t="s">
        <v>5875</v>
      </c>
      <c r="E252" s="78">
        <v>45</v>
      </c>
      <c r="F252" s="78" t="s">
        <v>5588</v>
      </c>
      <c r="G252" s="83">
        <v>42540</v>
      </c>
      <c r="H252" s="91" t="s">
        <v>5723</v>
      </c>
      <c r="I252" s="91" t="s">
        <v>5876</v>
      </c>
      <c r="J252" s="83">
        <v>42479</v>
      </c>
      <c r="K252" s="80" t="s">
        <v>5363</v>
      </c>
      <c r="L252" s="126">
        <v>0</v>
      </c>
      <c r="M252" s="85" t="s">
        <v>5363</v>
      </c>
      <c r="N252" s="85" t="s">
        <v>5363</v>
      </c>
      <c r="O252" s="85" t="s">
        <v>5363</v>
      </c>
      <c r="P252" s="83" t="s">
        <v>5363</v>
      </c>
      <c r="Q252" s="75" t="s">
        <v>5363</v>
      </c>
      <c r="R252" s="85" t="s">
        <v>5363</v>
      </c>
      <c r="S252" s="85" t="s">
        <v>5363</v>
      </c>
      <c r="T252" s="86"/>
      <c r="U252" s="113"/>
      <c r="V252" s="89"/>
      <c r="W252" s="89"/>
      <c r="X252" s="89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t="15" x14ac:dyDescent="0.25">
      <c r="A253" s="75">
        <f t="shared" si="24"/>
        <v>230</v>
      </c>
      <c r="B253" s="83">
        <v>42478</v>
      </c>
      <c r="C253" s="91" t="s">
        <v>5877</v>
      </c>
      <c r="D253" s="91" t="s">
        <v>5434</v>
      </c>
      <c r="E253" s="78">
        <v>12</v>
      </c>
      <c r="F253" s="78" t="s">
        <v>5588</v>
      </c>
      <c r="G253" s="91" t="s">
        <v>5363</v>
      </c>
      <c r="H253" s="91" t="s">
        <v>5723</v>
      </c>
      <c r="I253" s="91" t="s">
        <v>5878</v>
      </c>
      <c r="J253" s="83">
        <v>42479</v>
      </c>
      <c r="K253" s="80">
        <v>42479</v>
      </c>
      <c r="L253" s="81">
        <f>E253</f>
        <v>12</v>
      </c>
      <c r="M253" s="82">
        <v>1396.6</v>
      </c>
      <c r="N253" s="76">
        <v>42494</v>
      </c>
      <c r="O253" s="85">
        <v>42481</v>
      </c>
      <c r="P253" s="83">
        <v>42486</v>
      </c>
      <c r="Q253" s="84">
        <f>E253</f>
        <v>12</v>
      </c>
      <c r="R253" s="85">
        <v>42486</v>
      </c>
      <c r="S253" s="85">
        <v>42486</v>
      </c>
      <c r="T253" s="86"/>
      <c r="U253" s="113"/>
      <c r="V253" s="89"/>
      <c r="W253" s="89"/>
      <c r="X253" s="89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t="15" x14ac:dyDescent="0.25">
      <c r="A254" s="75">
        <f t="shared" si="24"/>
        <v>231</v>
      </c>
      <c r="B254" s="83">
        <v>42488</v>
      </c>
      <c r="C254" s="91" t="s">
        <v>5879</v>
      </c>
      <c r="D254" s="91" t="s">
        <v>5400</v>
      </c>
      <c r="E254" s="78">
        <v>30</v>
      </c>
      <c r="F254" s="78" t="s">
        <v>5588</v>
      </c>
      <c r="G254" s="91" t="s">
        <v>5363</v>
      </c>
      <c r="H254" s="91" t="s">
        <v>5723</v>
      </c>
      <c r="I254" s="91" t="s">
        <v>5880</v>
      </c>
      <c r="J254" s="83">
        <v>42494</v>
      </c>
      <c r="K254" s="80">
        <v>42495</v>
      </c>
      <c r="L254" s="81">
        <f>E254</f>
        <v>30</v>
      </c>
      <c r="M254" s="82">
        <v>3491.5</v>
      </c>
      <c r="N254" s="76">
        <v>42617</v>
      </c>
      <c r="O254" s="85">
        <v>42534</v>
      </c>
      <c r="P254" s="83" t="s">
        <v>5363</v>
      </c>
      <c r="Q254" s="84">
        <f>E254</f>
        <v>30</v>
      </c>
      <c r="R254" s="85">
        <v>42541</v>
      </c>
      <c r="S254" s="85">
        <v>42543</v>
      </c>
      <c r="T254" s="86"/>
      <c r="U254" s="113"/>
      <c r="V254" s="89"/>
      <c r="W254" s="89"/>
      <c r="X254" s="89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ht="15" x14ac:dyDescent="0.25">
      <c r="A255" s="75">
        <f t="shared" si="24"/>
        <v>232</v>
      </c>
      <c r="B255" s="83">
        <v>42489</v>
      </c>
      <c r="C255" s="91" t="s">
        <v>5881</v>
      </c>
      <c r="D255" s="91" t="s">
        <v>5382</v>
      </c>
      <c r="E255" s="78">
        <v>2</v>
      </c>
      <c r="F255" s="78" t="s">
        <v>5588</v>
      </c>
      <c r="G255" s="91" t="s">
        <v>5363</v>
      </c>
      <c r="H255" s="91" t="s">
        <v>5720</v>
      </c>
      <c r="I255" s="91" t="s">
        <v>5882</v>
      </c>
      <c r="J255" s="83">
        <v>42496</v>
      </c>
      <c r="K255" s="80">
        <v>42503</v>
      </c>
      <c r="L255" s="81">
        <f>E255</f>
        <v>2</v>
      </c>
      <c r="M255" s="82">
        <v>550</v>
      </c>
      <c r="N255" s="76">
        <v>42625</v>
      </c>
      <c r="O255" s="85">
        <v>42527</v>
      </c>
      <c r="P255" s="83">
        <v>42538</v>
      </c>
      <c r="Q255" s="84">
        <f>E255</f>
        <v>2</v>
      </c>
      <c r="R255" s="85">
        <v>42530</v>
      </c>
      <c r="S255" s="85">
        <v>42535</v>
      </c>
      <c r="T255" s="86"/>
      <c r="U255" s="113"/>
      <c r="V255" s="89"/>
      <c r="W255" s="89"/>
      <c r="X255" s="89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ht="19.350000000000001" customHeight="1" x14ac:dyDescent="0.25">
      <c r="A256" s="238" t="s">
        <v>5883</v>
      </c>
      <c r="B256" s="238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238"/>
      <c r="T256" s="86"/>
      <c r="U256" s="113"/>
      <c r="V256" s="89"/>
      <c r="W256" s="89"/>
      <c r="X256" s="89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ht="15" x14ac:dyDescent="0.25">
      <c r="A257" s="75">
        <f>1+A255</f>
        <v>233</v>
      </c>
      <c r="B257" s="83">
        <v>42495</v>
      </c>
      <c r="C257" s="91" t="s">
        <v>5433</v>
      </c>
      <c r="D257" s="91" t="s">
        <v>5461</v>
      </c>
      <c r="E257" s="78">
        <v>8</v>
      </c>
      <c r="F257" s="78" t="s">
        <v>5588</v>
      </c>
      <c r="G257" s="91" t="s">
        <v>5363</v>
      </c>
      <c r="H257" s="91" t="s">
        <v>5723</v>
      </c>
      <c r="I257" s="91" t="s">
        <v>5884</v>
      </c>
      <c r="J257" s="83">
        <v>42495</v>
      </c>
      <c r="K257" s="80">
        <v>42501</v>
      </c>
      <c r="L257" s="81">
        <f t="shared" ref="L257:L269" si="25">E257</f>
        <v>8</v>
      </c>
      <c r="M257" s="82">
        <v>931.07</v>
      </c>
      <c r="N257" s="76">
        <v>42516</v>
      </c>
      <c r="O257" s="85">
        <v>42502</v>
      </c>
      <c r="P257" s="83">
        <v>42509</v>
      </c>
      <c r="Q257" s="84">
        <f t="shared" ref="Q257:Q262" si="26">E257</f>
        <v>8</v>
      </c>
      <c r="R257" s="85">
        <v>42506</v>
      </c>
      <c r="S257" s="85">
        <v>42507</v>
      </c>
      <c r="T257" s="86"/>
      <c r="U257" s="113"/>
      <c r="V257" s="89"/>
      <c r="W257" s="89"/>
      <c r="X257" s="89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ht="15" x14ac:dyDescent="0.25">
      <c r="A258" s="75">
        <f t="shared" ref="A258:A269" si="27">1+A257</f>
        <v>234</v>
      </c>
      <c r="B258" s="83">
        <v>42501</v>
      </c>
      <c r="C258" s="91" t="s">
        <v>5438</v>
      </c>
      <c r="D258" s="91" t="s">
        <v>5461</v>
      </c>
      <c r="E258" s="78">
        <v>5</v>
      </c>
      <c r="F258" s="78" t="s">
        <v>5588</v>
      </c>
      <c r="G258" s="91" t="s">
        <v>5363</v>
      </c>
      <c r="H258" s="91" t="s">
        <v>5723</v>
      </c>
      <c r="I258" s="91" t="s">
        <v>5885</v>
      </c>
      <c r="J258" s="83">
        <v>42501</v>
      </c>
      <c r="K258" s="80">
        <v>42507</v>
      </c>
      <c r="L258" s="81">
        <f t="shared" si="25"/>
        <v>5</v>
      </c>
      <c r="M258" s="82">
        <v>581.91999999999996</v>
      </c>
      <c r="N258" s="76">
        <v>42522</v>
      </c>
      <c r="O258" s="85">
        <v>42508</v>
      </c>
      <c r="P258" s="83">
        <v>42516</v>
      </c>
      <c r="Q258" s="84">
        <f t="shared" si="26"/>
        <v>5</v>
      </c>
      <c r="R258" s="85">
        <v>42509</v>
      </c>
      <c r="S258" s="85">
        <v>42510</v>
      </c>
      <c r="T258" s="86"/>
      <c r="U258" s="113"/>
      <c r="V258" s="89"/>
      <c r="W258" s="89"/>
      <c r="X258" s="89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ht="15" x14ac:dyDescent="0.25">
      <c r="A259" s="75">
        <f t="shared" si="27"/>
        <v>235</v>
      </c>
      <c r="B259" s="83">
        <v>42501</v>
      </c>
      <c r="C259" s="91" t="s">
        <v>5886</v>
      </c>
      <c r="D259" s="91" t="s">
        <v>5422</v>
      </c>
      <c r="E259" s="78">
        <v>5</v>
      </c>
      <c r="F259" s="78" t="s">
        <v>5588</v>
      </c>
      <c r="G259" s="91" t="s">
        <v>5363</v>
      </c>
      <c r="H259" s="91" t="s">
        <v>5720</v>
      </c>
      <c r="I259" s="91" t="s">
        <v>5887</v>
      </c>
      <c r="J259" s="83">
        <v>42506</v>
      </c>
      <c r="K259" s="80">
        <v>42507</v>
      </c>
      <c r="L259" s="81">
        <f t="shared" si="25"/>
        <v>5</v>
      </c>
      <c r="M259" s="82">
        <v>550</v>
      </c>
      <c r="N259" s="76">
        <v>42629</v>
      </c>
      <c r="O259" s="85">
        <v>42545</v>
      </c>
      <c r="P259" s="83">
        <v>42608</v>
      </c>
      <c r="Q259" s="84">
        <f t="shared" si="26"/>
        <v>5</v>
      </c>
      <c r="R259" s="85">
        <v>42550</v>
      </c>
      <c r="S259" s="85">
        <v>42551</v>
      </c>
      <c r="T259" s="86"/>
      <c r="U259" s="113"/>
      <c r="V259" s="89"/>
      <c r="W259" s="89"/>
      <c r="X259" s="8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ht="15" x14ac:dyDescent="0.25">
      <c r="A260" s="75">
        <f t="shared" si="27"/>
        <v>236</v>
      </c>
      <c r="B260" s="83">
        <v>42501</v>
      </c>
      <c r="C260" s="91" t="s">
        <v>5888</v>
      </c>
      <c r="D260" s="91" t="s">
        <v>5643</v>
      </c>
      <c r="E260" s="78">
        <v>15</v>
      </c>
      <c r="F260" s="78" t="s">
        <v>5588</v>
      </c>
      <c r="G260" s="91" t="s">
        <v>5363</v>
      </c>
      <c r="H260" s="91" t="s">
        <v>5720</v>
      </c>
      <c r="I260" s="91" t="s">
        <v>5889</v>
      </c>
      <c r="J260" s="83">
        <v>42506</v>
      </c>
      <c r="K260" s="80">
        <v>42507</v>
      </c>
      <c r="L260" s="81">
        <f t="shared" si="25"/>
        <v>15</v>
      </c>
      <c r="M260" s="82">
        <v>550</v>
      </c>
      <c r="N260" s="76">
        <v>42629</v>
      </c>
      <c r="O260" s="85">
        <v>42520</v>
      </c>
      <c r="P260" s="83" t="s">
        <v>5363</v>
      </c>
      <c r="Q260" s="84">
        <f t="shared" si="26"/>
        <v>15</v>
      </c>
      <c r="R260" s="85">
        <v>42522</v>
      </c>
      <c r="S260" s="85">
        <v>42529</v>
      </c>
      <c r="T260" s="86"/>
      <c r="U260" s="113"/>
      <c r="V260" s="89"/>
      <c r="W260" s="89"/>
      <c r="X260" s="89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t="15" x14ac:dyDescent="0.25">
      <c r="A261" s="75">
        <f t="shared" si="27"/>
        <v>237</v>
      </c>
      <c r="B261" s="83">
        <v>42503</v>
      </c>
      <c r="C261" s="91" t="s">
        <v>5440</v>
      </c>
      <c r="D261" s="91" t="s">
        <v>5461</v>
      </c>
      <c r="E261" s="78">
        <v>5</v>
      </c>
      <c r="F261" s="78" t="s">
        <v>5588</v>
      </c>
      <c r="G261" s="91" t="s">
        <v>5363</v>
      </c>
      <c r="H261" s="91" t="s">
        <v>5723</v>
      </c>
      <c r="I261" s="91" t="s">
        <v>5890</v>
      </c>
      <c r="J261" s="83">
        <v>42503</v>
      </c>
      <c r="K261" s="80">
        <v>42506</v>
      </c>
      <c r="L261" s="81">
        <f t="shared" si="25"/>
        <v>5</v>
      </c>
      <c r="M261" s="82">
        <v>581.91999999999996</v>
      </c>
      <c r="N261" s="76">
        <v>42521</v>
      </c>
      <c r="O261" s="85">
        <v>42507</v>
      </c>
      <c r="P261" s="83">
        <v>42516</v>
      </c>
      <c r="Q261" s="84">
        <f t="shared" si="26"/>
        <v>5</v>
      </c>
      <c r="R261" s="85">
        <v>42508</v>
      </c>
      <c r="S261" s="85">
        <v>42510</v>
      </c>
      <c r="T261" s="86"/>
      <c r="U261" s="113"/>
      <c r="V261" s="89"/>
      <c r="W261" s="89"/>
      <c r="X261" s="89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ht="15" x14ac:dyDescent="0.25">
      <c r="A262" s="75">
        <f t="shared" si="27"/>
        <v>238</v>
      </c>
      <c r="B262" s="83">
        <v>42507</v>
      </c>
      <c r="C262" s="91" t="s">
        <v>5891</v>
      </c>
      <c r="D262" s="91" t="s">
        <v>5382</v>
      </c>
      <c r="E262" s="78">
        <v>2</v>
      </c>
      <c r="F262" s="78" t="s">
        <v>5588</v>
      </c>
      <c r="G262" s="91" t="s">
        <v>5363</v>
      </c>
      <c r="H262" s="91" t="s">
        <v>5720</v>
      </c>
      <c r="I262" s="91" t="s">
        <v>5892</v>
      </c>
      <c r="J262" s="83">
        <v>42513</v>
      </c>
      <c r="K262" s="80">
        <v>42515</v>
      </c>
      <c r="L262" s="81">
        <f t="shared" si="25"/>
        <v>2</v>
      </c>
      <c r="M262" s="82">
        <v>550</v>
      </c>
      <c r="N262" s="76">
        <v>42637</v>
      </c>
      <c r="O262" s="85">
        <v>42577</v>
      </c>
      <c r="P262" s="83">
        <v>42586</v>
      </c>
      <c r="Q262" s="84">
        <f t="shared" si="26"/>
        <v>2</v>
      </c>
      <c r="R262" s="85">
        <v>42577</v>
      </c>
      <c r="S262" s="85">
        <v>42580</v>
      </c>
      <c r="T262" s="86"/>
      <c r="U262" s="113"/>
      <c r="V262" s="89"/>
      <c r="W262" s="89"/>
      <c r="X262" s="89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5" x14ac:dyDescent="0.25">
      <c r="A263" s="75">
        <f t="shared" si="27"/>
        <v>239</v>
      </c>
      <c r="B263" s="83">
        <v>42513</v>
      </c>
      <c r="C263" s="91" t="s">
        <v>5460</v>
      </c>
      <c r="D263" s="91" t="s">
        <v>5382</v>
      </c>
      <c r="E263" s="78">
        <v>2</v>
      </c>
      <c r="F263" s="78" t="s">
        <v>5588</v>
      </c>
      <c r="G263" s="91" t="s">
        <v>5363</v>
      </c>
      <c r="H263" s="91" t="s">
        <v>5720</v>
      </c>
      <c r="I263" s="91" t="s">
        <v>5893</v>
      </c>
      <c r="J263" s="83">
        <v>42516</v>
      </c>
      <c r="K263" s="80">
        <v>42522</v>
      </c>
      <c r="L263" s="81">
        <f t="shared" si="25"/>
        <v>2</v>
      </c>
      <c r="M263" s="82">
        <v>550</v>
      </c>
      <c r="N263" s="76">
        <v>42644</v>
      </c>
      <c r="O263" s="85">
        <v>42614</v>
      </c>
      <c r="P263" s="83" t="s">
        <v>5363</v>
      </c>
      <c r="Q263" s="75" t="s">
        <v>5363</v>
      </c>
      <c r="R263" s="85" t="s">
        <v>5363</v>
      </c>
      <c r="S263" s="85" t="s">
        <v>5363</v>
      </c>
      <c r="T263" s="86"/>
      <c r="U263" s="113"/>
      <c r="V263" s="89"/>
      <c r="W263" s="89"/>
      <c r="X263" s="89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ht="15" x14ac:dyDescent="0.25">
      <c r="A264" s="75">
        <f t="shared" si="27"/>
        <v>240</v>
      </c>
      <c r="B264" s="83">
        <v>42513</v>
      </c>
      <c r="C264" s="91" t="s">
        <v>5463</v>
      </c>
      <c r="D264" s="91" t="s">
        <v>5382</v>
      </c>
      <c r="E264" s="78">
        <v>3</v>
      </c>
      <c r="F264" s="78" t="s">
        <v>5588</v>
      </c>
      <c r="G264" s="91" t="s">
        <v>5363</v>
      </c>
      <c r="H264" s="91" t="s">
        <v>5720</v>
      </c>
      <c r="I264" s="91" t="s">
        <v>5894</v>
      </c>
      <c r="J264" s="83">
        <v>42516</v>
      </c>
      <c r="K264" s="80">
        <v>42520</v>
      </c>
      <c r="L264" s="81">
        <f t="shared" si="25"/>
        <v>3</v>
      </c>
      <c r="M264" s="82">
        <v>550</v>
      </c>
      <c r="N264" s="76">
        <v>42642</v>
      </c>
      <c r="O264" s="85">
        <v>42527</v>
      </c>
      <c r="P264" s="83">
        <v>42538</v>
      </c>
      <c r="Q264" s="84">
        <f>E264</f>
        <v>3</v>
      </c>
      <c r="R264" s="85">
        <v>42530</v>
      </c>
      <c r="S264" s="85">
        <v>42537</v>
      </c>
      <c r="T264" s="86"/>
      <c r="U264" s="113"/>
      <c r="V264" s="89"/>
      <c r="W264" s="89"/>
      <c r="X264" s="89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t="15" x14ac:dyDescent="0.25">
      <c r="A265" s="75">
        <f t="shared" si="27"/>
        <v>241</v>
      </c>
      <c r="B265" s="83">
        <v>42514</v>
      </c>
      <c r="C265" s="91" t="s">
        <v>5465</v>
      </c>
      <c r="D265" s="91" t="s">
        <v>5382</v>
      </c>
      <c r="E265" s="78">
        <v>5</v>
      </c>
      <c r="F265" s="78" t="s">
        <v>5588</v>
      </c>
      <c r="G265" s="91" t="s">
        <v>5363</v>
      </c>
      <c r="H265" s="91" t="s">
        <v>5720</v>
      </c>
      <c r="I265" s="91" t="s">
        <v>5895</v>
      </c>
      <c r="J265" s="83">
        <v>42516</v>
      </c>
      <c r="K265" s="80">
        <v>42520</v>
      </c>
      <c r="L265" s="81">
        <f t="shared" si="25"/>
        <v>5</v>
      </c>
      <c r="M265" s="82">
        <v>550</v>
      </c>
      <c r="N265" s="76">
        <v>42642</v>
      </c>
      <c r="O265" s="85">
        <v>42534</v>
      </c>
      <c r="P265" s="83">
        <v>42577</v>
      </c>
      <c r="Q265" s="84">
        <f>E265</f>
        <v>5</v>
      </c>
      <c r="R265" s="85">
        <v>42535</v>
      </c>
      <c r="S265" s="85">
        <v>42542</v>
      </c>
      <c r="T265" s="86"/>
      <c r="U265" s="113"/>
      <c r="V265" s="89"/>
      <c r="W265" s="89"/>
      <c r="X265" s="89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ht="15" x14ac:dyDescent="0.25">
      <c r="A266" s="75">
        <f t="shared" si="27"/>
        <v>242</v>
      </c>
      <c r="B266" s="83">
        <v>42517</v>
      </c>
      <c r="C266" s="91" t="s">
        <v>5480</v>
      </c>
      <c r="D266" s="91" t="s">
        <v>5601</v>
      </c>
      <c r="E266" s="78">
        <v>3</v>
      </c>
      <c r="F266" s="78" t="s">
        <v>5588</v>
      </c>
      <c r="G266" s="91" t="s">
        <v>5363</v>
      </c>
      <c r="H266" s="91" t="s">
        <v>5723</v>
      </c>
      <c r="I266" s="91" t="s">
        <v>5896</v>
      </c>
      <c r="J266" s="83">
        <v>42521</v>
      </c>
      <c r="K266" s="80">
        <v>42523</v>
      </c>
      <c r="L266" s="81">
        <f t="shared" si="25"/>
        <v>3</v>
      </c>
      <c r="M266" s="82">
        <v>349.15</v>
      </c>
      <c r="N266" s="76">
        <v>42645</v>
      </c>
      <c r="O266" s="85">
        <v>42527</v>
      </c>
      <c r="P266" s="83">
        <v>42537</v>
      </c>
      <c r="Q266" s="84">
        <f>E266</f>
        <v>3</v>
      </c>
      <c r="R266" s="85">
        <v>42528</v>
      </c>
      <c r="S266" s="85">
        <v>42536</v>
      </c>
      <c r="T266" s="86"/>
      <c r="U266" s="113"/>
      <c r="V266" s="89"/>
      <c r="W266" s="89"/>
      <c r="X266" s="89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ht="15" x14ac:dyDescent="0.25">
      <c r="A267" s="75">
        <f t="shared" si="27"/>
        <v>243</v>
      </c>
      <c r="B267" s="83">
        <v>42520</v>
      </c>
      <c r="C267" s="91" t="s">
        <v>5482</v>
      </c>
      <c r="D267" s="91" t="s">
        <v>5382</v>
      </c>
      <c r="E267" s="78">
        <v>5</v>
      </c>
      <c r="F267" s="78" t="s">
        <v>5588</v>
      </c>
      <c r="G267" s="91" t="s">
        <v>5363</v>
      </c>
      <c r="H267" s="91" t="s">
        <v>5720</v>
      </c>
      <c r="I267" s="91" t="s">
        <v>5897</v>
      </c>
      <c r="J267" s="83">
        <v>42522</v>
      </c>
      <c r="K267" s="80">
        <v>42524</v>
      </c>
      <c r="L267" s="81">
        <f t="shared" si="25"/>
        <v>5</v>
      </c>
      <c r="M267" s="82">
        <v>550</v>
      </c>
      <c r="N267" s="76">
        <v>42646</v>
      </c>
      <c r="O267" s="85">
        <v>42583</v>
      </c>
      <c r="P267" s="83" t="s">
        <v>5363</v>
      </c>
      <c r="Q267" s="75" t="s">
        <v>5363</v>
      </c>
      <c r="R267" s="85" t="s">
        <v>5363</v>
      </c>
      <c r="S267" s="85" t="s">
        <v>5363</v>
      </c>
      <c r="T267" s="86"/>
      <c r="U267" s="113"/>
      <c r="V267" s="89"/>
      <c r="W267" s="89"/>
      <c r="X267" s="89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t="15" x14ac:dyDescent="0.25">
      <c r="A268" s="75">
        <f t="shared" si="27"/>
        <v>244</v>
      </c>
      <c r="B268" s="83">
        <v>42520</v>
      </c>
      <c r="C268" s="91" t="s">
        <v>5898</v>
      </c>
      <c r="D268" s="91" t="s">
        <v>5498</v>
      </c>
      <c r="E268" s="78">
        <v>10</v>
      </c>
      <c r="F268" s="78" t="s">
        <v>5588</v>
      </c>
      <c r="G268" s="91" t="s">
        <v>5363</v>
      </c>
      <c r="H268" s="91" t="s">
        <v>5720</v>
      </c>
      <c r="I268" s="91" t="s">
        <v>5899</v>
      </c>
      <c r="J268" s="83">
        <v>42522</v>
      </c>
      <c r="K268" s="80">
        <v>42523</v>
      </c>
      <c r="L268" s="81">
        <f t="shared" si="25"/>
        <v>10</v>
      </c>
      <c r="M268" s="82">
        <v>550</v>
      </c>
      <c r="N268" s="76">
        <v>42645</v>
      </c>
      <c r="O268" s="85">
        <v>42535</v>
      </c>
      <c r="P268" s="83">
        <v>42552</v>
      </c>
      <c r="Q268" s="84">
        <f>E268</f>
        <v>10</v>
      </c>
      <c r="R268" s="85">
        <v>42537</v>
      </c>
      <c r="S268" s="85">
        <v>42541</v>
      </c>
      <c r="T268" s="86"/>
      <c r="U268" s="113"/>
      <c r="V268" s="89"/>
      <c r="W268" s="89"/>
      <c r="X268" s="89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t="15" x14ac:dyDescent="0.25">
      <c r="A269" s="75">
        <f t="shared" si="27"/>
        <v>245</v>
      </c>
      <c r="B269" s="83">
        <v>42521</v>
      </c>
      <c r="C269" s="91" t="s">
        <v>5638</v>
      </c>
      <c r="D269" s="91" t="s">
        <v>5498</v>
      </c>
      <c r="E269" s="78">
        <v>10</v>
      </c>
      <c r="F269" s="78" t="s">
        <v>5588</v>
      </c>
      <c r="G269" s="91" t="s">
        <v>5363</v>
      </c>
      <c r="H269" s="91" t="s">
        <v>5720</v>
      </c>
      <c r="I269" s="91" t="s">
        <v>5900</v>
      </c>
      <c r="J269" s="83">
        <v>42523</v>
      </c>
      <c r="K269" s="80">
        <v>42527</v>
      </c>
      <c r="L269" s="81">
        <f t="shared" si="25"/>
        <v>10</v>
      </c>
      <c r="M269" s="82">
        <v>550</v>
      </c>
      <c r="N269" s="76">
        <v>42649</v>
      </c>
      <c r="O269" s="85">
        <v>42590</v>
      </c>
      <c r="P269" s="83">
        <v>42608</v>
      </c>
      <c r="Q269" s="84">
        <f>E269</f>
        <v>10</v>
      </c>
      <c r="R269" s="85">
        <v>42592</v>
      </c>
      <c r="S269" s="85">
        <v>42601</v>
      </c>
      <c r="T269" s="86"/>
      <c r="U269" s="113"/>
      <c r="V269" s="89"/>
      <c r="W269" s="89"/>
      <c r="X269" s="8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t="19.350000000000001" customHeight="1" x14ac:dyDescent="0.25">
      <c r="A270" s="238" t="s">
        <v>5901</v>
      </c>
      <c r="B270" s="238"/>
      <c r="C270" s="238"/>
      <c r="D270" s="238"/>
      <c r="E270" s="238"/>
      <c r="F270" s="238"/>
      <c r="G270" s="238"/>
      <c r="H270" s="238"/>
      <c r="I270" s="238"/>
      <c r="J270" s="238"/>
      <c r="K270" s="238"/>
      <c r="L270" s="238"/>
      <c r="M270" s="238"/>
      <c r="N270" s="238"/>
      <c r="O270" s="238"/>
      <c r="P270" s="238"/>
      <c r="Q270" s="238"/>
      <c r="R270" s="238"/>
      <c r="S270" s="238"/>
      <c r="T270" s="86"/>
      <c r="U270" s="113"/>
      <c r="V270" s="89"/>
      <c r="W270" s="89"/>
      <c r="X270" s="89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t="15" x14ac:dyDescent="0.25">
      <c r="A271" s="75">
        <f>1+A269</f>
        <v>246</v>
      </c>
      <c r="B271" s="83">
        <v>42527</v>
      </c>
      <c r="C271" s="91" t="s">
        <v>5646</v>
      </c>
      <c r="D271" s="91" t="s">
        <v>5422</v>
      </c>
      <c r="E271" s="78">
        <v>5</v>
      </c>
      <c r="F271" s="78" t="s">
        <v>5588</v>
      </c>
      <c r="G271" s="91" t="s">
        <v>5363</v>
      </c>
      <c r="H271" s="91" t="s">
        <v>5720</v>
      </c>
      <c r="I271" s="91" t="s">
        <v>5902</v>
      </c>
      <c r="J271" s="83">
        <v>42531</v>
      </c>
      <c r="K271" s="80">
        <v>42535</v>
      </c>
      <c r="L271" s="81">
        <f t="shared" ref="L271:L278" si="28">E271</f>
        <v>5</v>
      </c>
      <c r="M271" s="82">
        <v>550</v>
      </c>
      <c r="N271" s="76">
        <v>42657</v>
      </c>
      <c r="O271" s="85">
        <v>42542</v>
      </c>
      <c r="P271" s="83">
        <v>42555</v>
      </c>
      <c r="Q271" s="84">
        <f>E271</f>
        <v>5</v>
      </c>
      <c r="R271" s="85">
        <v>42548</v>
      </c>
      <c r="S271" s="85">
        <v>42549</v>
      </c>
      <c r="T271" s="86"/>
      <c r="U271" s="113"/>
      <c r="V271" s="89"/>
      <c r="W271" s="89"/>
      <c r="X271" s="89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t="15" x14ac:dyDescent="0.25">
      <c r="A272" s="75">
        <f t="shared" ref="A272:A278" si="29">1+A271</f>
        <v>247</v>
      </c>
      <c r="B272" s="83">
        <v>42527</v>
      </c>
      <c r="C272" s="91" t="s">
        <v>5648</v>
      </c>
      <c r="D272" s="91" t="s">
        <v>5397</v>
      </c>
      <c r="E272" s="78">
        <v>5</v>
      </c>
      <c r="F272" s="78" t="s">
        <v>5588</v>
      </c>
      <c r="G272" s="91" t="s">
        <v>5363</v>
      </c>
      <c r="H272" s="91" t="s">
        <v>5720</v>
      </c>
      <c r="I272" s="91" t="s">
        <v>5903</v>
      </c>
      <c r="J272" s="83">
        <v>42530</v>
      </c>
      <c r="K272" s="80">
        <v>42535</v>
      </c>
      <c r="L272" s="81">
        <f t="shared" si="28"/>
        <v>5</v>
      </c>
      <c r="M272" s="82">
        <v>550</v>
      </c>
      <c r="N272" s="76">
        <v>42657</v>
      </c>
      <c r="O272" s="85">
        <v>42621</v>
      </c>
      <c r="P272" s="83" t="s">
        <v>5363</v>
      </c>
      <c r="Q272" s="75" t="s">
        <v>5363</v>
      </c>
      <c r="R272" s="85" t="s">
        <v>5363</v>
      </c>
      <c r="S272" s="85" t="s">
        <v>5363</v>
      </c>
      <c r="T272" s="86"/>
      <c r="U272" s="113"/>
      <c r="V272" s="89"/>
      <c r="W272" s="89"/>
      <c r="X272" s="89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ht="15" x14ac:dyDescent="0.25">
      <c r="A273" s="75">
        <f t="shared" si="29"/>
        <v>248</v>
      </c>
      <c r="B273" s="83">
        <v>42528</v>
      </c>
      <c r="C273" s="91" t="s">
        <v>5904</v>
      </c>
      <c r="D273" s="91" t="s">
        <v>5831</v>
      </c>
      <c r="E273" s="78">
        <v>10</v>
      </c>
      <c r="F273" s="78" t="s">
        <v>5588</v>
      </c>
      <c r="G273" s="91" t="s">
        <v>5363</v>
      </c>
      <c r="H273" s="91" t="s">
        <v>5720</v>
      </c>
      <c r="I273" s="91" t="s">
        <v>5905</v>
      </c>
      <c r="J273" s="83">
        <v>42531</v>
      </c>
      <c r="K273" s="80">
        <v>42538</v>
      </c>
      <c r="L273" s="81">
        <f t="shared" si="28"/>
        <v>10</v>
      </c>
      <c r="M273" s="82">
        <v>550</v>
      </c>
      <c r="N273" s="76">
        <v>42660</v>
      </c>
      <c r="O273" s="85">
        <v>42557</v>
      </c>
      <c r="P273" s="83">
        <v>42562</v>
      </c>
      <c r="Q273" s="84">
        <f>E273</f>
        <v>10</v>
      </c>
      <c r="R273" s="85">
        <v>42559</v>
      </c>
      <c r="S273" s="85">
        <v>42564</v>
      </c>
      <c r="T273" s="86"/>
      <c r="U273" s="113"/>
      <c r="V273" s="89"/>
      <c r="W273" s="89"/>
      <c r="X273" s="89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ht="45" x14ac:dyDescent="0.25">
      <c r="A274" s="75">
        <f t="shared" si="29"/>
        <v>249</v>
      </c>
      <c r="B274" s="83">
        <v>42529</v>
      </c>
      <c r="C274" s="91" t="s">
        <v>5906</v>
      </c>
      <c r="D274" s="91" t="s">
        <v>5643</v>
      </c>
      <c r="E274" s="78">
        <v>20</v>
      </c>
      <c r="F274" s="78" t="s">
        <v>5588</v>
      </c>
      <c r="G274" s="91" t="s">
        <v>5363</v>
      </c>
      <c r="H274" s="91" t="s">
        <v>5723</v>
      </c>
      <c r="I274" s="91" t="s">
        <v>5907</v>
      </c>
      <c r="J274" s="83">
        <v>42531</v>
      </c>
      <c r="K274" s="80">
        <v>42536</v>
      </c>
      <c r="L274" s="81">
        <f t="shared" si="28"/>
        <v>20</v>
      </c>
      <c r="M274" s="82">
        <v>2327.67</v>
      </c>
      <c r="N274" s="76">
        <v>42658</v>
      </c>
      <c r="O274" s="85">
        <v>42622</v>
      </c>
      <c r="P274" s="83" t="s">
        <v>5363</v>
      </c>
      <c r="Q274" s="75" t="s">
        <v>5363</v>
      </c>
      <c r="R274" s="85" t="s">
        <v>5363</v>
      </c>
      <c r="S274" s="85" t="s">
        <v>5363</v>
      </c>
      <c r="T274" s="123" t="s">
        <v>5908</v>
      </c>
      <c r="U274" s="113"/>
      <c r="V274" s="89"/>
      <c r="W274" s="89"/>
      <c r="X274" s="89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ht="15" x14ac:dyDescent="0.25">
      <c r="A275" s="75">
        <f t="shared" si="29"/>
        <v>250</v>
      </c>
      <c r="B275" s="83">
        <v>42529</v>
      </c>
      <c r="C275" s="91" t="s">
        <v>5651</v>
      </c>
      <c r="D275" s="91" t="s">
        <v>5434</v>
      </c>
      <c r="E275" s="78">
        <v>5</v>
      </c>
      <c r="F275" s="78" t="s">
        <v>5588</v>
      </c>
      <c r="G275" s="91" t="s">
        <v>5363</v>
      </c>
      <c r="H275" s="91" t="s">
        <v>5723</v>
      </c>
      <c r="I275" s="91" t="s">
        <v>5909</v>
      </c>
      <c r="J275" s="83">
        <v>42531</v>
      </c>
      <c r="K275" s="80">
        <v>42538</v>
      </c>
      <c r="L275" s="81">
        <f t="shared" si="28"/>
        <v>5</v>
      </c>
      <c r="M275" s="82">
        <v>550</v>
      </c>
      <c r="N275" s="76">
        <v>42553</v>
      </c>
      <c r="O275" s="85">
        <v>42542</v>
      </c>
      <c r="P275" s="83" t="s">
        <v>5363</v>
      </c>
      <c r="Q275" s="84">
        <f>E275</f>
        <v>5</v>
      </c>
      <c r="R275" s="85">
        <v>42543</v>
      </c>
      <c r="S275" s="85">
        <v>42544</v>
      </c>
      <c r="T275" s="86"/>
      <c r="U275" s="113"/>
      <c r="V275" s="89"/>
      <c r="W275" s="89"/>
      <c r="X275" s="89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ht="15" x14ac:dyDescent="0.25">
      <c r="A276" s="75">
        <f t="shared" si="29"/>
        <v>251</v>
      </c>
      <c r="B276" s="83">
        <v>42529</v>
      </c>
      <c r="C276" s="91" t="s">
        <v>5491</v>
      </c>
      <c r="D276" s="91" t="s">
        <v>5643</v>
      </c>
      <c r="E276" s="78">
        <v>20</v>
      </c>
      <c r="F276" s="78" t="s">
        <v>5588</v>
      </c>
      <c r="G276" s="91" t="s">
        <v>5363</v>
      </c>
      <c r="H276" s="91" t="s">
        <v>5723</v>
      </c>
      <c r="I276" s="91" t="s">
        <v>5910</v>
      </c>
      <c r="J276" s="83">
        <v>42531</v>
      </c>
      <c r="K276" s="80">
        <v>42536</v>
      </c>
      <c r="L276" s="81">
        <f t="shared" si="28"/>
        <v>20</v>
      </c>
      <c r="M276" s="82">
        <v>2327.67</v>
      </c>
      <c r="N276" s="76">
        <v>42658</v>
      </c>
      <c r="O276" s="85">
        <v>42622</v>
      </c>
      <c r="P276" s="83">
        <v>42664</v>
      </c>
      <c r="Q276" s="84">
        <f>E276</f>
        <v>20</v>
      </c>
      <c r="R276" s="85">
        <v>42649</v>
      </c>
      <c r="S276" s="85">
        <v>42655</v>
      </c>
      <c r="T276" s="86"/>
      <c r="U276" s="113"/>
      <c r="V276" s="89"/>
      <c r="W276" s="89"/>
      <c r="X276" s="89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ht="15" x14ac:dyDescent="0.25">
      <c r="A277" s="75">
        <f t="shared" si="29"/>
        <v>252</v>
      </c>
      <c r="B277" s="83">
        <v>42536</v>
      </c>
      <c r="C277" s="91" t="s">
        <v>5653</v>
      </c>
      <c r="D277" s="91" t="s">
        <v>5422</v>
      </c>
      <c r="E277" s="78">
        <v>8</v>
      </c>
      <c r="F277" s="78" t="s">
        <v>5588</v>
      </c>
      <c r="G277" s="91" t="s">
        <v>5363</v>
      </c>
      <c r="H277" s="91" t="s">
        <v>5720</v>
      </c>
      <c r="I277" s="91" t="s">
        <v>5911</v>
      </c>
      <c r="J277" s="83">
        <v>42543</v>
      </c>
      <c r="K277" s="80">
        <v>42556</v>
      </c>
      <c r="L277" s="81">
        <f t="shared" si="28"/>
        <v>8</v>
      </c>
      <c r="M277" s="82">
        <v>550</v>
      </c>
      <c r="N277" s="76">
        <v>42678</v>
      </c>
      <c r="O277" s="85">
        <v>42614</v>
      </c>
      <c r="P277" s="83">
        <v>42697</v>
      </c>
      <c r="Q277" s="75">
        <v>8</v>
      </c>
      <c r="R277" s="85">
        <v>42675</v>
      </c>
      <c r="S277" s="85">
        <v>42682</v>
      </c>
      <c r="T277" s="86"/>
      <c r="U277" s="113"/>
      <c r="V277" s="89"/>
      <c r="W277" s="89"/>
      <c r="X277" s="89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ht="15" x14ac:dyDescent="0.25">
      <c r="A278" s="75">
        <f t="shared" si="29"/>
        <v>253</v>
      </c>
      <c r="B278" s="83">
        <v>42548</v>
      </c>
      <c r="C278" s="91" t="s">
        <v>5912</v>
      </c>
      <c r="D278" s="91" t="s">
        <v>5422</v>
      </c>
      <c r="E278" s="78">
        <v>5</v>
      </c>
      <c r="F278" s="78" t="s">
        <v>5588</v>
      </c>
      <c r="G278" s="91" t="s">
        <v>5363</v>
      </c>
      <c r="H278" s="91" t="s">
        <v>5720</v>
      </c>
      <c r="I278" s="91" t="s">
        <v>5913</v>
      </c>
      <c r="J278" s="83">
        <v>42556</v>
      </c>
      <c r="K278" s="80">
        <v>42562</v>
      </c>
      <c r="L278" s="81">
        <f t="shared" si="28"/>
        <v>5</v>
      </c>
      <c r="M278" s="82">
        <v>550</v>
      </c>
      <c r="N278" s="76">
        <v>42684</v>
      </c>
      <c r="O278" s="85">
        <v>42622</v>
      </c>
      <c r="P278" s="83">
        <v>42664</v>
      </c>
      <c r="Q278" s="84">
        <f>E278</f>
        <v>5</v>
      </c>
      <c r="R278" s="85">
        <v>42625</v>
      </c>
      <c r="S278" s="85">
        <v>42635</v>
      </c>
      <c r="T278" s="86"/>
      <c r="U278" s="113"/>
      <c r="V278" s="89"/>
      <c r="W278" s="89"/>
      <c r="X278" s="89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ht="19.899999999999999" customHeight="1" x14ac:dyDescent="0.25">
      <c r="A279" s="238" t="s">
        <v>5914</v>
      </c>
      <c r="B279" s="238"/>
      <c r="C279" s="238"/>
      <c r="D279" s="238"/>
      <c r="E279" s="238"/>
      <c r="F279" s="238"/>
      <c r="G279" s="238"/>
      <c r="H279" s="238"/>
      <c r="I279" s="238"/>
      <c r="J279" s="238"/>
      <c r="K279" s="238"/>
      <c r="L279" s="238"/>
      <c r="M279" s="238"/>
      <c r="N279" s="238"/>
      <c r="O279" s="238"/>
      <c r="P279" s="238"/>
      <c r="Q279" s="238"/>
      <c r="R279" s="238"/>
      <c r="S279" s="238"/>
      <c r="T279" s="86"/>
      <c r="U279" s="113"/>
      <c r="V279" s="89"/>
      <c r="W279" s="89"/>
      <c r="X279" s="8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ht="15" x14ac:dyDescent="0.25">
      <c r="A280" s="75">
        <f>1+A278</f>
        <v>254</v>
      </c>
      <c r="B280" s="83">
        <v>42563</v>
      </c>
      <c r="C280" s="91" t="s">
        <v>5513</v>
      </c>
      <c r="D280" s="91" t="s">
        <v>5382</v>
      </c>
      <c r="E280" s="78">
        <v>5</v>
      </c>
      <c r="F280" s="78" t="s">
        <v>5588</v>
      </c>
      <c r="G280" s="91" t="s">
        <v>5363</v>
      </c>
      <c r="H280" s="91" t="s">
        <v>5720</v>
      </c>
      <c r="I280" s="91" t="s">
        <v>5915</v>
      </c>
      <c r="J280" s="83">
        <v>42565</v>
      </c>
      <c r="K280" s="80">
        <v>42566</v>
      </c>
      <c r="L280" s="81">
        <f>E280</f>
        <v>5</v>
      </c>
      <c r="M280" s="82">
        <v>550</v>
      </c>
      <c r="N280" s="76">
        <v>42689</v>
      </c>
      <c r="O280" s="83">
        <v>42650</v>
      </c>
      <c r="P280" s="83">
        <v>42664</v>
      </c>
      <c r="Q280" s="84">
        <f>E280</f>
        <v>5</v>
      </c>
      <c r="R280" s="83">
        <v>42653</v>
      </c>
      <c r="S280" s="83">
        <v>42661</v>
      </c>
      <c r="T280" s="86"/>
      <c r="U280" s="113"/>
      <c r="V280" s="89"/>
      <c r="W280" s="89"/>
      <c r="X280" s="89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ht="15" x14ac:dyDescent="0.25">
      <c r="A281" s="75">
        <f>1+A280</f>
        <v>255</v>
      </c>
      <c r="B281" s="83">
        <v>42565</v>
      </c>
      <c r="C281" s="91" t="s">
        <v>5515</v>
      </c>
      <c r="D281" s="91" t="s">
        <v>5643</v>
      </c>
      <c r="E281" s="78">
        <v>15</v>
      </c>
      <c r="F281" s="78" t="s">
        <v>5588</v>
      </c>
      <c r="G281" s="91" t="s">
        <v>5363</v>
      </c>
      <c r="H281" s="91" t="s">
        <v>5720</v>
      </c>
      <c r="I281" s="91" t="s">
        <v>5916</v>
      </c>
      <c r="J281" s="83">
        <v>42569</v>
      </c>
      <c r="K281" s="80">
        <v>42578</v>
      </c>
      <c r="L281" s="81">
        <f>E281</f>
        <v>15</v>
      </c>
      <c r="M281" s="82">
        <v>550</v>
      </c>
      <c r="N281" s="76">
        <v>42701</v>
      </c>
      <c r="O281" s="83">
        <v>42600</v>
      </c>
      <c r="P281" s="83">
        <v>42608</v>
      </c>
      <c r="Q281" s="84">
        <f>E281</f>
        <v>15</v>
      </c>
      <c r="R281" s="83">
        <v>42594</v>
      </c>
      <c r="S281" s="83">
        <v>42604</v>
      </c>
      <c r="T281" s="86"/>
      <c r="U281" s="113"/>
      <c r="V281" s="89"/>
      <c r="W281" s="89"/>
      <c r="X281" s="89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ht="15" x14ac:dyDescent="0.25">
      <c r="A282" s="75">
        <f>1+A281</f>
        <v>256</v>
      </c>
      <c r="B282" s="83">
        <v>42565</v>
      </c>
      <c r="C282" s="91" t="s">
        <v>5517</v>
      </c>
      <c r="D282" s="91" t="s">
        <v>5643</v>
      </c>
      <c r="E282" s="78">
        <v>10</v>
      </c>
      <c r="F282" s="78" t="s">
        <v>5588</v>
      </c>
      <c r="G282" s="91" t="s">
        <v>5363</v>
      </c>
      <c r="H282" s="91" t="s">
        <v>5720</v>
      </c>
      <c r="I282" s="91" t="s">
        <v>5917</v>
      </c>
      <c r="J282" s="83">
        <v>42569</v>
      </c>
      <c r="K282" s="80">
        <v>42576</v>
      </c>
      <c r="L282" s="81">
        <f>E282</f>
        <v>10</v>
      </c>
      <c r="M282" s="82">
        <v>550</v>
      </c>
      <c r="N282" s="76">
        <v>42699</v>
      </c>
      <c r="O282" s="83">
        <v>42578</v>
      </c>
      <c r="P282" s="83">
        <v>42606</v>
      </c>
      <c r="Q282" s="84">
        <f>E282</f>
        <v>10</v>
      </c>
      <c r="R282" s="85">
        <v>42580</v>
      </c>
      <c r="S282" s="85">
        <v>42585</v>
      </c>
      <c r="T282" s="86"/>
      <c r="U282" s="113"/>
      <c r="V282" s="89"/>
      <c r="W282" s="89"/>
      <c r="X282" s="89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ht="15" x14ac:dyDescent="0.25">
      <c r="A283" s="75">
        <f>1+A282</f>
        <v>257</v>
      </c>
      <c r="B283" s="83">
        <v>42572</v>
      </c>
      <c r="C283" s="91" t="s">
        <v>5918</v>
      </c>
      <c r="D283" s="91" t="s">
        <v>5506</v>
      </c>
      <c r="E283" s="82">
        <v>2.2799999999999998</v>
      </c>
      <c r="F283" s="78" t="s">
        <v>5588</v>
      </c>
      <c r="G283" s="91" t="s">
        <v>5363</v>
      </c>
      <c r="H283" s="91" t="s">
        <v>5723</v>
      </c>
      <c r="I283" s="91" t="s">
        <v>5919</v>
      </c>
      <c r="J283" s="83">
        <v>42578</v>
      </c>
      <c r="K283" s="80">
        <v>42607</v>
      </c>
      <c r="L283" s="112">
        <f>E283</f>
        <v>2.2799999999999998</v>
      </c>
      <c r="M283" s="82">
        <v>335.18</v>
      </c>
      <c r="N283" s="76">
        <v>42699</v>
      </c>
      <c r="O283" s="83">
        <v>42614</v>
      </c>
      <c r="P283" s="83">
        <v>42677</v>
      </c>
      <c r="Q283" s="82">
        <f>E283</f>
        <v>2.2799999999999998</v>
      </c>
      <c r="R283" s="83">
        <v>42656</v>
      </c>
      <c r="S283" s="83">
        <v>42676</v>
      </c>
      <c r="T283" s="86"/>
      <c r="U283" s="113"/>
      <c r="V283" s="89"/>
      <c r="W283" s="89"/>
      <c r="X283" s="89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ht="15" x14ac:dyDescent="0.25">
      <c r="A284" s="75">
        <f>1+A283</f>
        <v>258</v>
      </c>
      <c r="B284" s="83">
        <v>42573</v>
      </c>
      <c r="C284" s="91" t="s">
        <v>5920</v>
      </c>
      <c r="D284" s="91" t="s">
        <v>5443</v>
      </c>
      <c r="E284" s="78">
        <v>5</v>
      </c>
      <c r="F284" s="78" t="s">
        <v>5588</v>
      </c>
      <c r="G284" s="91" t="s">
        <v>5363</v>
      </c>
      <c r="H284" s="91" t="s">
        <v>5720</v>
      </c>
      <c r="I284" s="91" t="s">
        <v>5921</v>
      </c>
      <c r="J284" s="83">
        <v>42578</v>
      </c>
      <c r="K284" s="80">
        <v>42579</v>
      </c>
      <c r="L284" s="81">
        <f>E284</f>
        <v>5</v>
      </c>
      <c r="M284" s="82">
        <v>550</v>
      </c>
      <c r="N284" s="76">
        <v>42702</v>
      </c>
      <c r="O284" s="83">
        <v>42618</v>
      </c>
      <c r="P284" s="83"/>
      <c r="Q284" s="91"/>
      <c r="R284" s="83"/>
      <c r="S284" s="83"/>
      <c r="T284" s="86"/>
      <c r="U284" s="113"/>
      <c r="V284" s="89"/>
      <c r="W284" s="89"/>
      <c r="X284" s="89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ht="19.899999999999999" customHeight="1" x14ac:dyDescent="0.25">
      <c r="A285" s="238" t="s">
        <v>5922</v>
      </c>
      <c r="B285" s="238"/>
      <c r="C285" s="238"/>
      <c r="D285" s="238"/>
      <c r="E285" s="238"/>
      <c r="F285" s="238"/>
      <c r="G285" s="238"/>
      <c r="H285" s="238"/>
      <c r="I285" s="238"/>
      <c r="J285" s="238"/>
      <c r="K285" s="238"/>
      <c r="L285" s="238"/>
      <c r="M285" s="238"/>
      <c r="N285" s="238"/>
      <c r="O285" s="238"/>
      <c r="P285" s="238"/>
      <c r="Q285" s="238"/>
      <c r="R285" s="238"/>
      <c r="S285" s="238"/>
      <c r="T285" s="86"/>
      <c r="U285" s="113"/>
      <c r="V285" s="89"/>
      <c r="W285" s="89"/>
      <c r="X285" s="89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ht="15" x14ac:dyDescent="0.25">
      <c r="A286" s="75">
        <f>1+A284</f>
        <v>259</v>
      </c>
      <c r="B286" s="83">
        <v>42583</v>
      </c>
      <c r="C286" s="91" t="s">
        <v>5531</v>
      </c>
      <c r="D286" s="91" t="s">
        <v>5630</v>
      </c>
      <c r="E286" s="78">
        <v>5</v>
      </c>
      <c r="F286" s="78" t="s">
        <v>5588</v>
      </c>
      <c r="G286" s="75" t="s">
        <v>5923</v>
      </c>
      <c r="H286" s="91" t="s">
        <v>5720</v>
      </c>
      <c r="I286" s="91" t="s">
        <v>5924</v>
      </c>
      <c r="J286" s="83">
        <v>42584</v>
      </c>
      <c r="K286" s="80" t="s">
        <v>5363</v>
      </c>
      <c r="L286" s="81">
        <v>0</v>
      </c>
      <c r="M286" s="127" t="s">
        <v>5363</v>
      </c>
      <c r="N286" s="127" t="s">
        <v>5363</v>
      </c>
      <c r="O286" s="127" t="s">
        <v>5363</v>
      </c>
      <c r="P286" s="127" t="s">
        <v>5363</v>
      </c>
      <c r="Q286" s="127" t="s">
        <v>5363</v>
      </c>
      <c r="R286" s="127" t="s">
        <v>5363</v>
      </c>
      <c r="S286" s="127" t="s">
        <v>5363</v>
      </c>
      <c r="T286" s="86"/>
      <c r="U286" s="113"/>
      <c r="V286" s="89"/>
      <c r="W286" s="89"/>
      <c r="X286" s="89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ht="15" x14ac:dyDescent="0.25">
      <c r="A287" s="75">
        <f t="shared" ref="A287:A298" si="30">1+A286</f>
        <v>260</v>
      </c>
      <c r="B287" s="83">
        <v>42583</v>
      </c>
      <c r="C287" s="91" t="s">
        <v>5534</v>
      </c>
      <c r="D287" s="91" t="s">
        <v>5367</v>
      </c>
      <c r="E287" s="78">
        <v>3</v>
      </c>
      <c r="F287" s="78" t="s">
        <v>5588</v>
      </c>
      <c r="G287" s="91" t="s">
        <v>5363</v>
      </c>
      <c r="H287" s="91" t="s">
        <v>5720</v>
      </c>
      <c r="I287" s="91" t="s">
        <v>5925</v>
      </c>
      <c r="J287" s="83">
        <v>42584</v>
      </c>
      <c r="K287" s="80">
        <v>42587</v>
      </c>
      <c r="L287" s="81">
        <f t="shared" ref="L287:L298" si="31">E287</f>
        <v>3</v>
      </c>
      <c r="M287" s="82">
        <v>550</v>
      </c>
      <c r="N287" s="76">
        <v>42709</v>
      </c>
      <c r="O287" s="83">
        <v>42618</v>
      </c>
      <c r="P287" s="83">
        <v>42592</v>
      </c>
      <c r="Q287" s="91">
        <v>3</v>
      </c>
      <c r="R287" s="83">
        <v>42592</v>
      </c>
      <c r="S287" s="83">
        <v>42845</v>
      </c>
      <c r="T287" s="86"/>
      <c r="U287" s="113"/>
      <c r="V287" s="89"/>
      <c r="W287" s="89"/>
      <c r="X287" s="89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ht="15" x14ac:dyDescent="0.25">
      <c r="A288" s="75">
        <f t="shared" si="30"/>
        <v>261</v>
      </c>
      <c r="B288" s="83">
        <v>42585</v>
      </c>
      <c r="C288" s="91" t="s">
        <v>5536</v>
      </c>
      <c r="D288" s="91" t="s">
        <v>5926</v>
      </c>
      <c r="E288" s="78">
        <v>15</v>
      </c>
      <c r="F288" s="78" t="s">
        <v>5588</v>
      </c>
      <c r="G288" s="91" t="s">
        <v>5363</v>
      </c>
      <c r="H288" s="91" t="s">
        <v>5720</v>
      </c>
      <c r="I288" s="91" t="s">
        <v>5927</v>
      </c>
      <c r="J288" s="83">
        <v>42592</v>
      </c>
      <c r="K288" s="80">
        <v>42593</v>
      </c>
      <c r="L288" s="81">
        <f t="shared" si="31"/>
        <v>15</v>
      </c>
      <c r="M288" s="82">
        <v>550</v>
      </c>
      <c r="N288" s="76">
        <v>42715</v>
      </c>
      <c r="O288" s="83">
        <v>42605</v>
      </c>
      <c r="P288" s="83">
        <v>42675</v>
      </c>
      <c r="Q288" s="84">
        <f>E288</f>
        <v>15</v>
      </c>
      <c r="R288" s="83">
        <v>42607</v>
      </c>
      <c r="S288" s="83">
        <v>42612</v>
      </c>
      <c r="T288" s="86"/>
      <c r="U288" s="113"/>
      <c r="V288" s="89"/>
      <c r="W288" s="89"/>
      <c r="X288" s="89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 ht="15" x14ac:dyDescent="0.25">
      <c r="A289" s="75">
        <f t="shared" si="30"/>
        <v>262</v>
      </c>
      <c r="B289" s="83">
        <v>42585</v>
      </c>
      <c r="C289" s="91" t="s">
        <v>5539</v>
      </c>
      <c r="D289" s="91" t="s">
        <v>5422</v>
      </c>
      <c r="E289" s="78">
        <v>5</v>
      </c>
      <c r="F289" s="78" t="s">
        <v>5588</v>
      </c>
      <c r="G289" s="91" t="s">
        <v>5363</v>
      </c>
      <c r="H289" s="91" t="s">
        <v>5720</v>
      </c>
      <c r="I289" s="91" t="s">
        <v>5928</v>
      </c>
      <c r="J289" s="83">
        <v>42590</v>
      </c>
      <c r="K289" s="80">
        <v>42592</v>
      </c>
      <c r="L289" s="81">
        <f t="shared" si="31"/>
        <v>5</v>
      </c>
      <c r="M289" s="82">
        <v>550</v>
      </c>
      <c r="N289" s="76">
        <v>42714</v>
      </c>
      <c r="O289" s="83">
        <v>42592</v>
      </c>
      <c r="P289" s="83">
        <v>42963</v>
      </c>
      <c r="Q289" s="91">
        <v>5</v>
      </c>
      <c r="R289" s="83">
        <v>42886</v>
      </c>
      <c r="S289" s="83">
        <v>42923</v>
      </c>
      <c r="T289" s="86"/>
      <c r="U289" s="113"/>
      <c r="V289" s="89"/>
      <c r="W289" s="89"/>
      <c r="X289" s="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256" ht="15" x14ac:dyDescent="0.25">
      <c r="A290" s="75">
        <f t="shared" si="30"/>
        <v>263</v>
      </c>
      <c r="B290" s="83">
        <v>42587</v>
      </c>
      <c r="C290" s="91" t="s">
        <v>5680</v>
      </c>
      <c r="D290" s="91" t="s">
        <v>5520</v>
      </c>
      <c r="E290" s="78">
        <v>5</v>
      </c>
      <c r="F290" s="78" t="s">
        <v>5588</v>
      </c>
      <c r="G290" s="91" t="s">
        <v>5363</v>
      </c>
      <c r="H290" s="91" t="s">
        <v>5720</v>
      </c>
      <c r="I290" s="91" t="s">
        <v>5929</v>
      </c>
      <c r="J290" s="83">
        <v>42591</v>
      </c>
      <c r="K290" s="80">
        <v>42593</v>
      </c>
      <c r="L290" s="81">
        <f t="shared" si="31"/>
        <v>5</v>
      </c>
      <c r="M290" s="82">
        <v>550</v>
      </c>
      <c r="N290" s="76">
        <v>42715</v>
      </c>
      <c r="O290" s="83">
        <v>42600</v>
      </c>
      <c r="P290" s="83">
        <v>42611</v>
      </c>
      <c r="Q290" s="84">
        <f>E290</f>
        <v>5</v>
      </c>
      <c r="R290" s="83">
        <v>42601</v>
      </c>
      <c r="S290" s="83">
        <v>42606</v>
      </c>
      <c r="T290" s="86"/>
      <c r="U290" s="113"/>
      <c r="V290" s="89"/>
      <c r="W290" s="89"/>
      <c r="X290" s="89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:256" ht="15" x14ac:dyDescent="0.25">
      <c r="A291" s="75">
        <f t="shared" si="30"/>
        <v>264</v>
      </c>
      <c r="B291" s="83">
        <v>42598</v>
      </c>
      <c r="C291" s="91" t="s">
        <v>5554</v>
      </c>
      <c r="D291" s="91" t="s">
        <v>5422</v>
      </c>
      <c r="E291" s="78">
        <v>15</v>
      </c>
      <c r="F291" s="78" t="s">
        <v>5588</v>
      </c>
      <c r="G291" s="91" t="s">
        <v>5363</v>
      </c>
      <c r="H291" s="91" t="s">
        <v>5720</v>
      </c>
      <c r="I291" s="91" t="s">
        <v>5930</v>
      </c>
      <c r="J291" s="83">
        <v>42600</v>
      </c>
      <c r="K291" s="80">
        <v>42606</v>
      </c>
      <c r="L291" s="81">
        <f t="shared" si="31"/>
        <v>15</v>
      </c>
      <c r="M291" s="82">
        <v>550</v>
      </c>
      <c r="N291" s="76">
        <v>42728</v>
      </c>
      <c r="O291" s="83">
        <v>42625</v>
      </c>
      <c r="P291" s="83">
        <v>42697</v>
      </c>
      <c r="Q291" s="91">
        <v>15</v>
      </c>
      <c r="R291" s="83">
        <v>42667</v>
      </c>
      <c r="S291" s="83">
        <v>42677</v>
      </c>
      <c r="T291" s="86"/>
      <c r="U291" s="113"/>
      <c r="V291" s="89"/>
      <c r="W291" s="89"/>
      <c r="X291" s="89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:256" ht="45" x14ac:dyDescent="0.25">
      <c r="A292" s="75">
        <f t="shared" si="30"/>
        <v>265</v>
      </c>
      <c r="B292" s="83">
        <v>42598</v>
      </c>
      <c r="C292" s="91" t="s">
        <v>5931</v>
      </c>
      <c r="D292" s="91" t="s">
        <v>5422</v>
      </c>
      <c r="E292" s="78">
        <v>8</v>
      </c>
      <c r="F292" s="78" t="s">
        <v>5588</v>
      </c>
      <c r="G292" s="91" t="s">
        <v>5363</v>
      </c>
      <c r="H292" s="91" t="s">
        <v>5720</v>
      </c>
      <c r="I292" s="91" t="s">
        <v>5932</v>
      </c>
      <c r="J292" s="83">
        <v>42600</v>
      </c>
      <c r="K292" s="80">
        <v>42606</v>
      </c>
      <c r="L292" s="81">
        <f t="shared" si="31"/>
        <v>8</v>
      </c>
      <c r="M292" s="82">
        <v>550</v>
      </c>
      <c r="N292" s="76">
        <v>42728</v>
      </c>
      <c r="O292" s="83">
        <v>42625</v>
      </c>
      <c r="P292" s="83" t="s">
        <v>5363</v>
      </c>
      <c r="Q292" s="91" t="s">
        <v>5363</v>
      </c>
      <c r="R292" s="83" t="s">
        <v>5363</v>
      </c>
      <c r="S292" s="83" t="s">
        <v>5363</v>
      </c>
      <c r="T292" s="123" t="s">
        <v>5933</v>
      </c>
      <c r="U292" s="113"/>
      <c r="V292" s="89"/>
      <c r="W292" s="89"/>
      <c r="X292" s="89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ht="15" x14ac:dyDescent="0.25">
      <c r="A293" s="75">
        <f t="shared" si="30"/>
        <v>266</v>
      </c>
      <c r="B293" s="83">
        <v>42604</v>
      </c>
      <c r="C293" s="91" t="s">
        <v>5934</v>
      </c>
      <c r="D293" s="91" t="s">
        <v>5434</v>
      </c>
      <c r="E293" s="78">
        <v>10</v>
      </c>
      <c r="F293" s="78" t="s">
        <v>5588</v>
      </c>
      <c r="G293" s="91" t="s">
        <v>5363</v>
      </c>
      <c r="H293" s="91" t="s">
        <v>5723</v>
      </c>
      <c r="I293" s="91" t="s">
        <v>5935</v>
      </c>
      <c r="J293" s="83">
        <v>42601</v>
      </c>
      <c r="K293" s="80">
        <v>42604</v>
      </c>
      <c r="L293" s="81">
        <f t="shared" si="31"/>
        <v>10</v>
      </c>
      <c r="M293" s="82">
        <v>550</v>
      </c>
      <c r="N293" s="76">
        <v>42619</v>
      </c>
      <c r="O293" s="83">
        <v>42605</v>
      </c>
      <c r="P293" s="83">
        <v>42611</v>
      </c>
      <c r="Q293" s="84">
        <f>E293</f>
        <v>10</v>
      </c>
      <c r="R293" s="83">
        <v>42607</v>
      </c>
      <c r="S293" s="83">
        <v>42607</v>
      </c>
      <c r="T293" s="86"/>
      <c r="U293" s="113"/>
      <c r="V293" s="89"/>
      <c r="W293" s="89"/>
      <c r="X293" s="89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:256" ht="15" x14ac:dyDescent="0.25">
      <c r="A294" s="75">
        <f t="shared" si="30"/>
        <v>267</v>
      </c>
      <c r="B294" s="83">
        <v>42599</v>
      </c>
      <c r="C294" s="91" t="s">
        <v>5685</v>
      </c>
      <c r="D294" s="77" t="s">
        <v>5485</v>
      </c>
      <c r="E294" s="78">
        <v>20</v>
      </c>
      <c r="F294" s="78" t="s">
        <v>5588</v>
      </c>
      <c r="G294" s="91" t="s">
        <v>5363</v>
      </c>
      <c r="H294" s="91" t="s">
        <v>5723</v>
      </c>
      <c r="I294" s="91" t="s">
        <v>5936</v>
      </c>
      <c r="J294" s="83">
        <v>42601</v>
      </c>
      <c r="K294" s="80">
        <v>42608</v>
      </c>
      <c r="L294" s="81">
        <f t="shared" si="31"/>
        <v>20</v>
      </c>
      <c r="M294" s="82">
        <v>2327.67</v>
      </c>
      <c r="N294" s="76">
        <v>42730</v>
      </c>
      <c r="O294" s="83">
        <v>42622</v>
      </c>
      <c r="P294" s="83">
        <v>42663</v>
      </c>
      <c r="Q294" s="84">
        <f>E294</f>
        <v>20</v>
      </c>
      <c r="R294" s="83">
        <v>42625</v>
      </c>
      <c r="S294" s="83">
        <v>42635</v>
      </c>
      <c r="T294" s="86"/>
      <c r="U294" s="113"/>
      <c r="V294" s="89"/>
      <c r="W294" s="89"/>
      <c r="X294" s="89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:256" ht="45" x14ac:dyDescent="0.25">
      <c r="A295" s="75">
        <f t="shared" si="30"/>
        <v>268</v>
      </c>
      <c r="B295" s="83">
        <v>42599</v>
      </c>
      <c r="C295" s="91" t="s">
        <v>5687</v>
      </c>
      <c r="D295" s="91" t="s">
        <v>5422</v>
      </c>
      <c r="E295" s="78">
        <v>15</v>
      </c>
      <c r="F295" s="78" t="s">
        <v>5588</v>
      </c>
      <c r="G295" s="91" t="s">
        <v>5363</v>
      </c>
      <c r="H295" s="91" t="s">
        <v>5720</v>
      </c>
      <c r="I295" s="91" t="s">
        <v>5937</v>
      </c>
      <c r="J295" s="83">
        <v>42601</v>
      </c>
      <c r="K295" s="80">
        <v>42606</v>
      </c>
      <c r="L295" s="81">
        <f t="shared" si="31"/>
        <v>15</v>
      </c>
      <c r="M295" s="82">
        <v>550</v>
      </c>
      <c r="N295" s="76">
        <v>42728</v>
      </c>
      <c r="O295" s="83" t="s">
        <v>5363</v>
      </c>
      <c r="P295" s="83" t="s">
        <v>5363</v>
      </c>
      <c r="Q295" s="91" t="s">
        <v>5363</v>
      </c>
      <c r="R295" s="83" t="s">
        <v>5363</v>
      </c>
      <c r="S295" s="83" t="s">
        <v>5363</v>
      </c>
      <c r="T295" s="123" t="s">
        <v>5938</v>
      </c>
      <c r="U295" s="113"/>
      <c r="V295" s="89"/>
      <c r="W295" s="89"/>
      <c r="X295" s="89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256" ht="45" x14ac:dyDescent="0.25">
      <c r="A296" s="75">
        <f t="shared" si="30"/>
        <v>269</v>
      </c>
      <c r="B296" s="83">
        <v>42599</v>
      </c>
      <c r="C296" s="91" t="s">
        <v>5939</v>
      </c>
      <c r="D296" s="91" t="s">
        <v>5422</v>
      </c>
      <c r="E296" s="78">
        <v>5</v>
      </c>
      <c r="F296" s="78" t="s">
        <v>5588</v>
      </c>
      <c r="G296" s="91" t="s">
        <v>5363</v>
      </c>
      <c r="H296" s="91" t="s">
        <v>5720</v>
      </c>
      <c r="I296" s="91" t="s">
        <v>5940</v>
      </c>
      <c r="J296" s="83">
        <v>42601</v>
      </c>
      <c r="K296" s="80">
        <v>42606</v>
      </c>
      <c r="L296" s="81">
        <f t="shared" si="31"/>
        <v>5</v>
      </c>
      <c r="M296" s="82">
        <v>550</v>
      </c>
      <c r="N296" s="76">
        <v>42728</v>
      </c>
      <c r="O296" s="83" t="s">
        <v>5363</v>
      </c>
      <c r="P296" s="83" t="s">
        <v>5363</v>
      </c>
      <c r="Q296" s="91" t="s">
        <v>5363</v>
      </c>
      <c r="R296" s="83" t="s">
        <v>5363</v>
      </c>
      <c r="S296" s="83" t="s">
        <v>5363</v>
      </c>
      <c r="T296" s="123" t="s">
        <v>5938</v>
      </c>
      <c r="U296" s="113"/>
      <c r="V296" s="89"/>
      <c r="W296" s="89"/>
      <c r="X296" s="89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256" ht="15" x14ac:dyDescent="0.25">
      <c r="A297" s="75">
        <f t="shared" si="30"/>
        <v>270</v>
      </c>
      <c r="B297" s="83">
        <v>42601</v>
      </c>
      <c r="C297" s="91" t="s">
        <v>5941</v>
      </c>
      <c r="D297" s="91" t="s">
        <v>5643</v>
      </c>
      <c r="E297" s="78">
        <v>10</v>
      </c>
      <c r="F297" s="78" t="s">
        <v>5588</v>
      </c>
      <c r="G297" s="91" t="s">
        <v>5363</v>
      </c>
      <c r="H297" s="91" t="s">
        <v>5720</v>
      </c>
      <c r="I297" s="91" t="s">
        <v>5942</v>
      </c>
      <c r="J297" s="83">
        <v>42606</v>
      </c>
      <c r="K297" s="80">
        <v>42607</v>
      </c>
      <c r="L297" s="81">
        <f t="shared" si="31"/>
        <v>10</v>
      </c>
      <c r="M297" s="82">
        <v>550</v>
      </c>
      <c r="N297" s="76">
        <v>42729</v>
      </c>
      <c r="O297" s="83">
        <v>42615</v>
      </c>
      <c r="P297" s="83">
        <v>42634</v>
      </c>
      <c r="Q297" s="84">
        <f>E297</f>
        <v>10</v>
      </c>
      <c r="R297" s="83">
        <v>42618</v>
      </c>
      <c r="S297" s="83">
        <v>42628</v>
      </c>
      <c r="T297" s="86"/>
      <c r="U297" s="113"/>
      <c r="V297" s="89"/>
      <c r="W297" s="89"/>
      <c r="X297" s="89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ht="15" x14ac:dyDescent="0.25">
      <c r="A298" s="75">
        <f t="shared" si="30"/>
        <v>271</v>
      </c>
      <c r="B298" s="83">
        <v>42606</v>
      </c>
      <c r="C298" s="91" t="s">
        <v>5943</v>
      </c>
      <c r="D298" s="77" t="s">
        <v>5425</v>
      </c>
      <c r="E298" s="78">
        <v>10</v>
      </c>
      <c r="F298" s="78" t="s">
        <v>5588</v>
      </c>
      <c r="G298" s="91" t="s">
        <v>5363</v>
      </c>
      <c r="H298" s="91" t="s">
        <v>5720</v>
      </c>
      <c r="I298" s="91" t="s">
        <v>5944</v>
      </c>
      <c r="J298" s="83">
        <v>42611</v>
      </c>
      <c r="K298" s="80">
        <v>42614</v>
      </c>
      <c r="L298" s="81">
        <f t="shared" si="31"/>
        <v>10</v>
      </c>
      <c r="M298" s="82">
        <v>550</v>
      </c>
      <c r="N298" s="76">
        <v>42736</v>
      </c>
      <c r="O298" s="83">
        <v>42621</v>
      </c>
      <c r="P298" s="83">
        <v>42676</v>
      </c>
      <c r="Q298" s="84">
        <f>E298</f>
        <v>10</v>
      </c>
      <c r="R298" s="83">
        <v>42655</v>
      </c>
      <c r="S298" s="83">
        <v>42663</v>
      </c>
      <c r="T298" s="86"/>
      <c r="U298" s="113"/>
      <c r="V298" s="89"/>
      <c r="W298" s="89"/>
      <c r="X298" s="89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256" ht="18" customHeight="1" x14ac:dyDescent="0.25">
      <c r="A299" s="238" t="s">
        <v>5945</v>
      </c>
      <c r="B299" s="238"/>
      <c r="C299" s="238"/>
      <c r="D299" s="238"/>
      <c r="E299" s="238"/>
      <c r="F299" s="238"/>
      <c r="G299" s="238"/>
      <c r="H299" s="238"/>
      <c r="I299" s="238"/>
      <c r="J299" s="238"/>
      <c r="K299" s="238"/>
      <c r="L299" s="238"/>
      <c r="M299" s="238"/>
      <c r="N299" s="238"/>
      <c r="O299" s="238"/>
      <c r="P299" s="238"/>
      <c r="Q299" s="238"/>
      <c r="R299" s="238"/>
      <c r="S299" s="238"/>
      <c r="T299" s="86"/>
      <c r="U299" s="113"/>
      <c r="V299" s="89"/>
      <c r="W299" s="89"/>
      <c r="X299" s="8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:256" ht="15" x14ac:dyDescent="0.25">
      <c r="A300" s="75">
        <f>1+A298</f>
        <v>272</v>
      </c>
      <c r="B300" s="83">
        <v>42615</v>
      </c>
      <c r="C300" s="91" t="s">
        <v>5946</v>
      </c>
      <c r="D300" s="91" t="s">
        <v>5422</v>
      </c>
      <c r="E300" s="78">
        <v>15</v>
      </c>
      <c r="F300" s="78" t="s">
        <v>5588</v>
      </c>
      <c r="G300" s="91" t="s">
        <v>5363</v>
      </c>
      <c r="H300" s="91" t="s">
        <v>5720</v>
      </c>
      <c r="I300" s="91" t="s">
        <v>5947</v>
      </c>
      <c r="J300" s="83">
        <v>42620</v>
      </c>
      <c r="K300" s="80">
        <v>42625</v>
      </c>
      <c r="L300" s="81">
        <f t="shared" ref="L300:L306" si="32">E300</f>
        <v>15</v>
      </c>
      <c r="M300" s="82">
        <v>550</v>
      </c>
      <c r="N300" s="76">
        <v>42747</v>
      </c>
      <c r="O300" s="83">
        <v>42628</v>
      </c>
      <c r="P300" s="83"/>
      <c r="Q300" s="91"/>
      <c r="R300" s="83"/>
      <c r="S300" s="83"/>
      <c r="T300" s="86"/>
      <c r="U300" s="113"/>
      <c r="V300" s="89"/>
      <c r="W300" s="89"/>
      <c r="X300" s="89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:256" ht="15" x14ac:dyDescent="0.25">
      <c r="A301" s="75">
        <f t="shared" ref="A301:A310" si="33">1+A300</f>
        <v>273</v>
      </c>
      <c r="B301" s="83">
        <v>42625</v>
      </c>
      <c r="C301" s="91" t="s">
        <v>5948</v>
      </c>
      <c r="D301" s="91" t="s">
        <v>5708</v>
      </c>
      <c r="E301" s="78">
        <v>5</v>
      </c>
      <c r="F301" s="78" t="s">
        <v>5588</v>
      </c>
      <c r="G301" s="91" t="s">
        <v>5363</v>
      </c>
      <c r="H301" s="91" t="s">
        <v>5720</v>
      </c>
      <c r="I301" s="91" t="s">
        <v>5949</v>
      </c>
      <c r="J301" s="83">
        <v>42627</v>
      </c>
      <c r="K301" s="80">
        <v>42629</v>
      </c>
      <c r="L301" s="81">
        <f t="shared" si="32"/>
        <v>5</v>
      </c>
      <c r="M301" s="82">
        <v>550</v>
      </c>
      <c r="N301" s="76">
        <v>42751</v>
      </c>
      <c r="O301" s="83">
        <v>42639</v>
      </c>
      <c r="P301" s="83">
        <v>42845</v>
      </c>
      <c r="Q301" s="91">
        <v>5</v>
      </c>
      <c r="R301" s="83">
        <v>42649</v>
      </c>
      <c r="S301" s="83">
        <v>42681</v>
      </c>
      <c r="T301" s="86"/>
      <c r="U301" s="113"/>
      <c r="V301" s="89"/>
      <c r="W301" s="89"/>
      <c r="X301" s="89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256" ht="15" x14ac:dyDescent="0.25">
      <c r="A302" s="75">
        <f t="shared" si="33"/>
        <v>274</v>
      </c>
      <c r="B302" s="83">
        <v>42627</v>
      </c>
      <c r="C302" s="91" t="s">
        <v>5950</v>
      </c>
      <c r="D302" s="91" t="s">
        <v>5520</v>
      </c>
      <c r="E302" s="78">
        <v>5</v>
      </c>
      <c r="F302" s="78" t="s">
        <v>5588</v>
      </c>
      <c r="G302" s="91" t="s">
        <v>5363</v>
      </c>
      <c r="H302" s="91" t="s">
        <v>5720</v>
      </c>
      <c r="I302" s="91" t="s">
        <v>5951</v>
      </c>
      <c r="J302" s="83">
        <v>42627</v>
      </c>
      <c r="K302" s="80">
        <v>42629</v>
      </c>
      <c r="L302" s="81">
        <f t="shared" si="32"/>
        <v>5</v>
      </c>
      <c r="M302" s="82">
        <v>550</v>
      </c>
      <c r="N302" s="76">
        <v>42751</v>
      </c>
      <c r="O302" s="83">
        <v>42639</v>
      </c>
      <c r="P302" s="83">
        <v>42670</v>
      </c>
      <c r="Q302" s="84">
        <f>E302</f>
        <v>5</v>
      </c>
      <c r="R302" s="83">
        <v>42650</v>
      </c>
      <c r="S302" s="83">
        <v>42656</v>
      </c>
      <c r="T302" s="86"/>
      <c r="U302" s="113"/>
      <c r="V302" s="89"/>
      <c r="W302" s="89"/>
      <c r="X302" s="89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56" ht="15" x14ac:dyDescent="0.25">
      <c r="A303" s="75">
        <f t="shared" si="33"/>
        <v>275</v>
      </c>
      <c r="B303" s="83">
        <v>42626</v>
      </c>
      <c r="C303" s="91" t="s">
        <v>5693</v>
      </c>
      <c r="D303" s="91" t="s">
        <v>5422</v>
      </c>
      <c r="E303" s="78">
        <v>5</v>
      </c>
      <c r="F303" s="78" t="s">
        <v>5588</v>
      </c>
      <c r="G303" s="91" t="s">
        <v>5363</v>
      </c>
      <c r="H303" s="91" t="s">
        <v>5720</v>
      </c>
      <c r="I303" s="91" t="s">
        <v>5952</v>
      </c>
      <c r="J303" s="83">
        <v>42632</v>
      </c>
      <c r="K303" s="80">
        <v>42639</v>
      </c>
      <c r="L303" s="81">
        <f t="shared" si="32"/>
        <v>5</v>
      </c>
      <c r="M303" s="82">
        <v>581.91999999999996</v>
      </c>
      <c r="N303" s="76">
        <v>42760</v>
      </c>
      <c r="O303" s="83">
        <v>42643</v>
      </c>
      <c r="P303" s="83">
        <v>42664</v>
      </c>
      <c r="Q303" s="84">
        <f>E303</f>
        <v>5</v>
      </c>
      <c r="R303" s="83">
        <v>42647</v>
      </c>
      <c r="S303" s="83">
        <v>42654</v>
      </c>
      <c r="T303" s="86"/>
      <c r="U303" s="113"/>
      <c r="V303" s="89"/>
      <c r="W303" s="89"/>
      <c r="X303" s="89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:256" ht="15" x14ac:dyDescent="0.25">
      <c r="A304" s="75">
        <f t="shared" si="33"/>
        <v>276</v>
      </c>
      <c r="B304" s="83">
        <v>42627</v>
      </c>
      <c r="C304" s="91" t="s">
        <v>5697</v>
      </c>
      <c r="D304" s="77" t="s">
        <v>5485</v>
      </c>
      <c r="E304" s="78">
        <v>15</v>
      </c>
      <c r="F304" s="78" t="s">
        <v>5588</v>
      </c>
      <c r="G304" s="91" t="s">
        <v>5363</v>
      </c>
      <c r="H304" s="91" t="s">
        <v>5720</v>
      </c>
      <c r="I304" s="91" t="s">
        <v>5953</v>
      </c>
      <c r="J304" s="83">
        <v>42634</v>
      </c>
      <c r="K304" s="80">
        <v>42639</v>
      </c>
      <c r="L304" s="81">
        <f t="shared" si="32"/>
        <v>15</v>
      </c>
      <c r="M304" s="82">
        <v>550</v>
      </c>
      <c r="N304" s="76">
        <v>42760</v>
      </c>
      <c r="O304" s="83">
        <v>42643</v>
      </c>
      <c r="P304" s="83">
        <v>42670</v>
      </c>
      <c r="Q304" s="84">
        <f>E304</f>
        <v>15</v>
      </c>
      <c r="R304" s="83">
        <v>42653</v>
      </c>
      <c r="S304" s="83">
        <v>42661</v>
      </c>
      <c r="T304" s="86"/>
      <c r="U304" s="113"/>
      <c r="V304" s="89"/>
      <c r="W304" s="89"/>
      <c r="X304" s="89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ht="15" x14ac:dyDescent="0.25">
      <c r="A305" s="75">
        <f t="shared" si="33"/>
        <v>277</v>
      </c>
      <c r="B305" s="83">
        <v>42627</v>
      </c>
      <c r="C305" s="91" t="s">
        <v>5695</v>
      </c>
      <c r="D305" s="91" t="s">
        <v>5954</v>
      </c>
      <c r="E305" s="78">
        <v>40</v>
      </c>
      <c r="F305" s="78" t="s">
        <v>5588</v>
      </c>
      <c r="G305" s="91" t="s">
        <v>5363</v>
      </c>
      <c r="H305" s="91" t="s">
        <v>5723</v>
      </c>
      <c r="I305" s="91" t="s">
        <v>5955</v>
      </c>
      <c r="J305" s="83">
        <v>42634</v>
      </c>
      <c r="K305" s="80">
        <v>42647</v>
      </c>
      <c r="L305" s="81">
        <f t="shared" si="32"/>
        <v>40</v>
      </c>
      <c r="M305" s="82">
        <v>4655.34</v>
      </c>
      <c r="N305" s="76">
        <v>42770</v>
      </c>
      <c r="O305" s="83">
        <v>42653</v>
      </c>
      <c r="P305" s="83">
        <v>42654</v>
      </c>
      <c r="Q305" s="91">
        <v>40</v>
      </c>
      <c r="R305" s="83">
        <v>42654</v>
      </c>
      <c r="S305" s="83">
        <v>42668</v>
      </c>
      <c r="T305" s="86"/>
      <c r="U305" s="113"/>
      <c r="V305" s="89"/>
      <c r="W305" s="89"/>
      <c r="X305" s="89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256" ht="15" x14ac:dyDescent="0.25">
      <c r="A306" s="75">
        <f t="shared" si="33"/>
        <v>278</v>
      </c>
      <c r="B306" s="83">
        <v>42636</v>
      </c>
      <c r="C306" s="91" t="s">
        <v>5956</v>
      </c>
      <c r="D306" s="91" t="s">
        <v>5957</v>
      </c>
      <c r="E306" s="82">
        <v>1.45</v>
      </c>
      <c r="F306" s="78" t="s">
        <v>5588</v>
      </c>
      <c r="G306" s="91" t="s">
        <v>5363</v>
      </c>
      <c r="H306" s="91" t="s">
        <v>5723</v>
      </c>
      <c r="I306" s="91" t="s">
        <v>5958</v>
      </c>
      <c r="J306" s="83">
        <v>42641</v>
      </c>
      <c r="K306" s="80">
        <v>43040</v>
      </c>
      <c r="L306" s="112">
        <f t="shared" si="32"/>
        <v>1.45</v>
      </c>
      <c r="M306" s="82">
        <v>550</v>
      </c>
      <c r="N306" s="76">
        <v>42797</v>
      </c>
      <c r="O306" s="83">
        <v>42683</v>
      </c>
      <c r="P306" s="83">
        <v>42707</v>
      </c>
      <c r="Q306" s="91">
        <v>1.45</v>
      </c>
      <c r="R306" s="83">
        <v>42683</v>
      </c>
      <c r="S306" s="83">
        <v>42692</v>
      </c>
      <c r="T306" s="86"/>
      <c r="U306" s="113"/>
      <c r="V306" s="89"/>
      <c r="W306" s="89"/>
      <c r="X306" s="89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:256" ht="15" x14ac:dyDescent="0.25">
      <c r="A307" s="75">
        <f t="shared" si="33"/>
        <v>279</v>
      </c>
      <c r="B307" s="83">
        <v>42636</v>
      </c>
      <c r="C307" s="91" t="s">
        <v>5959</v>
      </c>
      <c r="D307" s="91" t="s">
        <v>5643</v>
      </c>
      <c r="E307" s="78">
        <v>15</v>
      </c>
      <c r="F307" s="78" t="s">
        <v>5588</v>
      </c>
      <c r="G307" s="83">
        <v>42709</v>
      </c>
      <c r="H307" s="91" t="s">
        <v>5720</v>
      </c>
      <c r="I307" s="91" t="s">
        <v>5960</v>
      </c>
      <c r="J307" s="83">
        <v>42647</v>
      </c>
      <c r="K307" s="80" t="s">
        <v>5363</v>
      </c>
      <c r="L307" s="81">
        <v>0</v>
      </c>
      <c r="M307" s="127" t="s">
        <v>5363</v>
      </c>
      <c r="N307" s="127" t="s">
        <v>5363</v>
      </c>
      <c r="O307" s="127" t="s">
        <v>5363</v>
      </c>
      <c r="P307" s="127" t="s">
        <v>5363</v>
      </c>
      <c r="Q307" s="127" t="s">
        <v>5363</v>
      </c>
      <c r="R307" s="127" t="s">
        <v>5363</v>
      </c>
      <c r="S307" s="127" t="s">
        <v>5363</v>
      </c>
      <c r="T307" s="86"/>
      <c r="U307" s="113"/>
      <c r="V307" s="89"/>
      <c r="W307" s="89"/>
      <c r="X307" s="89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ht="15" x14ac:dyDescent="0.25">
      <c r="A308" s="75">
        <f t="shared" si="33"/>
        <v>280</v>
      </c>
      <c r="B308" s="83">
        <v>42636</v>
      </c>
      <c r="C308" s="91" t="s">
        <v>5961</v>
      </c>
      <c r="D308" s="91" t="s">
        <v>5962</v>
      </c>
      <c r="E308" s="78">
        <v>25</v>
      </c>
      <c r="F308" s="78" t="s">
        <v>5588</v>
      </c>
      <c r="G308" s="91" t="s">
        <v>5363</v>
      </c>
      <c r="H308" s="91" t="s">
        <v>5723</v>
      </c>
      <c r="I308" s="91" t="s">
        <v>5963</v>
      </c>
      <c r="J308" s="83">
        <v>42647</v>
      </c>
      <c r="K308" s="80">
        <v>42649</v>
      </c>
      <c r="L308" s="81">
        <f>E308</f>
        <v>25</v>
      </c>
      <c r="M308" s="82">
        <v>2909.58</v>
      </c>
      <c r="N308" s="76">
        <v>42772</v>
      </c>
      <c r="O308" s="83">
        <v>42654</v>
      </c>
      <c r="P308" s="83">
        <v>42677</v>
      </c>
      <c r="Q308" s="84">
        <f>E308</f>
        <v>25</v>
      </c>
      <c r="R308" s="83">
        <v>42663</v>
      </c>
      <c r="S308" s="83">
        <v>42669</v>
      </c>
      <c r="T308" s="86"/>
      <c r="U308" s="113"/>
      <c r="V308" s="89"/>
      <c r="W308" s="89"/>
      <c r="X308" s="89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1:256" ht="15" x14ac:dyDescent="0.25">
      <c r="A309" s="75">
        <f t="shared" si="33"/>
        <v>281</v>
      </c>
      <c r="B309" s="83">
        <v>42639</v>
      </c>
      <c r="C309" s="91" t="s">
        <v>5707</v>
      </c>
      <c r="D309" s="91" t="s">
        <v>5708</v>
      </c>
      <c r="E309" s="78">
        <v>5</v>
      </c>
      <c r="F309" s="78" t="s">
        <v>5588</v>
      </c>
      <c r="G309" s="91" t="s">
        <v>5363</v>
      </c>
      <c r="H309" s="91" t="s">
        <v>5720</v>
      </c>
      <c r="I309" s="91" t="s">
        <v>5964</v>
      </c>
      <c r="J309" s="83">
        <v>42647</v>
      </c>
      <c r="K309" s="80">
        <v>42649</v>
      </c>
      <c r="L309" s="81">
        <f>E309</f>
        <v>5</v>
      </c>
      <c r="M309" s="82">
        <v>550</v>
      </c>
      <c r="N309" s="76">
        <v>42772</v>
      </c>
      <c r="O309" s="83">
        <v>42656</v>
      </c>
      <c r="P309" s="83">
        <v>42703</v>
      </c>
      <c r="Q309" s="91">
        <v>5</v>
      </c>
      <c r="R309" s="83">
        <v>42656</v>
      </c>
      <c r="S309" s="83">
        <v>42692</v>
      </c>
      <c r="T309" s="86"/>
      <c r="U309" s="113"/>
      <c r="V309" s="89"/>
      <c r="W309" s="89"/>
      <c r="X309" s="8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:256" ht="15" x14ac:dyDescent="0.25">
      <c r="A310" s="75">
        <f t="shared" si="33"/>
        <v>282</v>
      </c>
      <c r="B310" s="83">
        <v>42636</v>
      </c>
      <c r="C310" s="91" t="s">
        <v>5705</v>
      </c>
      <c r="D310" s="91" t="s">
        <v>5965</v>
      </c>
      <c r="E310" s="95">
        <v>0.3</v>
      </c>
      <c r="F310" s="78" t="s">
        <v>5588</v>
      </c>
      <c r="G310" s="91" t="s">
        <v>5363</v>
      </c>
      <c r="H310" s="91" t="s">
        <v>5723</v>
      </c>
      <c r="I310" s="91" t="s">
        <v>5966</v>
      </c>
      <c r="J310" s="83">
        <v>42642</v>
      </c>
      <c r="K310" s="80">
        <v>42675</v>
      </c>
      <c r="L310" s="96">
        <f>E310</f>
        <v>0.3</v>
      </c>
      <c r="M310" s="82">
        <v>34.909999999999997</v>
      </c>
      <c r="N310" s="76">
        <v>42797</v>
      </c>
      <c r="O310" s="83">
        <v>42676</v>
      </c>
      <c r="P310" s="83">
        <v>42676</v>
      </c>
      <c r="Q310" s="91">
        <v>0.3</v>
      </c>
      <c r="R310" s="83">
        <v>42676</v>
      </c>
      <c r="S310" s="83">
        <v>42692</v>
      </c>
      <c r="T310" s="86"/>
      <c r="U310" s="113"/>
      <c r="V310" s="89"/>
      <c r="W310" s="89"/>
      <c r="X310" s="89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:256" ht="18" customHeight="1" x14ac:dyDescent="0.25">
      <c r="A311" s="238" t="s">
        <v>5967</v>
      </c>
      <c r="B311" s="238"/>
      <c r="C311" s="238"/>
      <c r="D311" s="238"/>
      <c r="E311" s="238"/>
      <c r="F311" s="238"/>
      <c r="G311" s="238"/>
      <c r="H311" s="238"/>
      <c r="I311" s="238"/>
      <c r="J311" s="238"/>
      <c r="K311" s="238"/>
      <c r="L311" s="238"/>
      <c r="M311" s="238"/>
      <c r="N311" s="238"/>
      <c r="O311" s="238"/>
      <c r="P311" s="238"/>
      <c r="Q311" s="238"/>
      <c r="R311" s="238"/>
      <c r="S311" s="238"/>
      <c r="T311" s="86"/>
      <c r="U311" s="113"/>
      <c r="V311" s="89"/>
      <c r="W311" s="89"/>
      <c r="X311" s="89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1:256" ht="15" x14ac:dyDescent="0.25">
      <c r="A312" s="75">
        <f>1+A310</f>
        <v>283</v>
      </c>
      <c r="B312" s="83">
        <v>42646</v>
      </c>
      <c r="C312" s="91" t="s">
        <v>5576</v>
      </c>
      <c r="D312" s="91" t="s">
        <v>5422</v>
      </c>
      <c r="E312" s="78">
        <v>15</v>
      </c>
      <c r="F312" s="78" t="s">
        <v>5588</v>
      </c>
      <c r="G312" s="91" t="s">
        <v>5363</v>
      </c>
      <c r="H312" s="91" t="s">
        <v>5720</v>
      </c>
      <c r="I312" s="91" t="s">
        <v>5968</v>
      </c>
      <c r="J312" s="83">
        <v>42650</v>
      </c>
      <c r="K312" s="80">
        <v>42653</v>
      </c>
      <c r="L312" s="81">
        <f>E312</f>
        <v>15</v>
      </c>
      <c r="M312" s="82">
        <v>550</v>
      </c>
      <c r="N312" s="76">
        <v>42776</v>
      </c>
      <c r="O312" s="83">
        <v>42662</v>
      </c>
      <c r="P312" s="83">
        <v>42709</v>
      </c>
      <c r="Q312" s="91">
        <v>15</v>
      </c>
      <c r="R312" s="83">
        <v>42668</v>
      </c>
      <c r="S312" s="83">
        <v>42677</v>
      </c>
      <c r="T312" s="86"/>
      <c r="U312" s="113"/>
      <c r="V312" s="89"/>
      <c r="W312" s="89"/>
      <c r="X312" s="89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1:256" ht="15" x14ac:dyDescent="0.25">
      <c r="A313" s="75">
        <f t="shared" ref="A313:A376" si="34">1+A312</f>
        <v>284</v>
      </c>
      <c r="B313" s="83">
        <v>42648</v>
      </c>
      <c r="C313" s="91" t="s">
        <v>5969</v>
      </c>
      <c r="D313" s="91" t="s">
        <v>5397</v>
      </c>
      <c r="E313" s="78">
        <v>5</v>
      </c>
      <c r="F313" s="78" t="s">
        <v>5588</v>
      </c>
      <c r="G313" s="91" t="s">
        <v>5363</v>
      </c>
      <c r="H313" s="91" t="s">
        <v>5720</v>
      </c>
      <c r="I313" s="91" t="s">
        <v>5970</v>
      </c>
      <c r="J313" s="83">
        <v>42654</v>
      </c>
      <c r="K313" s="80">
        <v>42656</v>
      </c>
      <c r="L313" s="81">
        <f>E313</f>
        <v>5</v>
      </c>
      <c r="M313" s="82">
        <v>550</v>
      </c>
      <c r="N313" s="76">
        <v>42779</v>
      </c>
      <c r="O313" s="83">
        <v>42663</v>
      </c>
      <c r="P313" s="83">
        <v>42692</v>
      </c>
      <c r="Q313" s="84">
        <f>E313</f>
        <v>5</v>
      </c>
      <c r="R313" s="83">
        <v>42664</v>
      </c>
      <c r="S313" s="83">
        <v>42671</v>
      </c>
      <c r="T313" s="86"/>
      <c r="U313" s="113"/>
      <c r="V313" s="89"/>
      <c r="W313" s="89"/>
      <c r="X313" s="89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</row>
    <row r="314" spans="1:256" ht="45" x14ac:dyDescent="0.25">
      <c r="A314" s="75">
        <f t="shared" si="34"/>
        <v>285</v>
      </c>
      <c r="B314" s="83">
        <v>42648</v>
      </c>
      <c r="C314" s="91" t="s">
        <v>5971</v>
      </c>
      <c r="D314" s="91" t="s">
        <v>5422</v>
      </c>
      <c r="E314" s="78">
        <v>5</v>
      </c>
      <c r="F314" s="78" t="s">
        <v>5588</v>
      </c>
      <c r="G314" s="91" t="s">
        <v>5363</v>
      </c>
      <c r="H314" s="91" t="s">
        <v>5720</v>
      </c>
      <c r="I314" s="91" t="s">
        <v>5972</v>
      </c>
      <c r="J314" s="83">
        <v>42654</v>
      </c>
      <c r="K314" s="80">
        <v>42662</v>
      </c>
      <c r="L314" s="81">
        <f>E314</f>
        <v>5</v>
      </c>
      <c r="M314" s="82">
        <v>550</v>
      </c>
      <c r="N314" s="76">
        <v>42784</v>
      </c>
      <c r="O314" s="83">
        <v>42669</v>
      </c>
      <c r="P314" s="83" t="s">
        <v>5363</v>
      </c>
      <c r="Q314" s="91" t="s">
        <v>5363</v>
      </c>
      <c r="R314" s="83" t="s">
        <v>5363</v>
      </c>
      <c r="S314" s="83" t="s">
        <v>5363</v>
      </c>
      <c r="T314" s="123" t="s">
        <v>5973</v>
      </c>
      <c r="U314" s="113"/>
      <c r="V314" s="89"/>
      <c r="W314" s="89"/>
      <c r="X314" s="89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</row>
    <row r="315" spans="1:256" ht="15" x14ac:dyDescent="0.25">
      <c r="A315" s="75">
        <f t="shared" si="34"/>
        <v>286</v>
      </c>
      <c r="B315" s="103">
        <v>42656</v>
      </c>
      <c r="C315" s="128" t="s">
        <v>5748</v>
      </c>
      <c r="D315" s="91" t="s">
        <v>5954</v>
      </c>
      <c r="E315" s="78">
        <v>30</v>
      </c>
      <c r="F315" s="78" t="s">
        <v>5588</v>
      </c>
      <c r="G315" s="91" t="s">
        <v>5363</v>
      </c>
      <c r="H315" s="91" t="s">
        <v>5723</v>
      </c>
      <c r="I315" s="91" t="s">
        <v>5974</v>
      </c>
      <c r="J315" s="83">
        <v>42656</v>
      </c>
      <c r="K315" s="80">
        <v>42670</v>
      </c>
      <c r="L315" s="81">
        <f>E315</f>
        <v>30</v>
      </c>
      <c r="M315" s="82">
        <v>3491.5</v>
      </c>
      <c r="N315" s="76">
        <v>42793</v>
      </c>
      <c r="O315" s="83">
        <v>42670</v>
      </c>
      <c r="P315" s="83">
        <v>42670</v>
      </c>
      <c r="Q315" s="91">
        <v>30</v>
      </c>
      <c r="R315" s="83">
        <v>42670</v>
      </c>
      <c r="S315" s="83">
        <v>42674</v>
      </c>
      <c r="T315" s="86"/>
      <c r="U315" s="113"/>
      <c r="V315" s="89"/>
      <c r="W315" s="89"/>
      <c r="X315" s="89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1:256" ht="19.5" x14ac:dyDescent="0.25">
      <c r="A316" s="75">
        <f t="shared" si="34"/>
        <v>287</v>
      </c>
      <c r="B316" s="83">
        <v>42646</v>
      </c>
      <c r="C316" s="91" t="s">
        <v>5975</v>
      </c>
      <c r="D316" s="129" t="s">
        <v>5976</v>
      </c>
      <c r="E316" s="78">
        <v>45</v>
      </c>
      <c r="F316" s="78" t="s">
        <v>5588</v>
      </c>
      <c r="G316" s="83">
        <v>42733</v>
      </c>
      <c r="H316" s="91" t="s">
        <v>5723</v>
      </c>
      <c r="I316" s="91" t="s">
        <v>5977</v>
      </c>
      <c r="J316" s="83">
        <v>42656</v>
      </c>
      <c r="K316" s="127" t="s">
        <v>5363</v>
      </c>
      <c r="L316" s="81">
        <v>0</v>
      </c>
      <c r="M316" s="127" t="s">
        <v>5363</v>
      </c>
      <c r="N316" s="127" t="s">
        <v>5363</v>
      </c>
      <c r="O316" s="127" t="s">
        <v>5363</v>
      </c>
      <c r="P316" s="127" t="s">
        <v>5363</v>
      </c>
      <c r="Q316" s="127" t="s">
        <v>5363</v>
      </c>
      <c r="R316" s="127" t="s">
        <v>5363</v>
      </c>
      <c r="S316" s="127" t="s">
        <v>5363</v>
      </c>
      <c r="T316" s="86"/>
      <c r="U316" s="113"/>
      <c r="V316" s="89"/>
      <c r="W316" s="89"/>
      <c r="X316" s="89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1:256" ht="15" x14ac:dyDescent="0.25">
      <c r="A317" s="75">
        <f t="shared" si="34"/>
        <v>288</v>
      </c>
      <c r="B317" s="83">
        <v>42655</v>
      </c>
      <c r="C317" s="91" t="s">
        <v>5978</v>
      </c>
      <c r="D317" s="91" t="s">
        <v>5979</v>
      </c>
      <c r="E317" s="78">
        <v>5</v>
      </c>
      <c r="F317" s="78" t="s">
        <v>5588</v>
      </c>
      <c r="G317" s="91" t="s">
        <v>5363</v>
      </c>
      <c r="H317" s="91" t="s">
        <v>5720</v>
      </c>
      <c r="I317" s="91" t="s">
        <v>5980</v>
      </c>
      <c r="J317" s="83">
        <v>42664</v>
      </c>
      <c r="K317" s="80">
        <v>42670</v>
      </c>
      <c r="L317" s="81">
        <f t="shared" ref="L317:L373" si="35">E317</f>
        <v>5</v>
      </c>
      <c r="M317" s="82">
        <v>550</v>
      </c>
      <c r="N317" s="76">
        <v>42852</v>
      </c>
      <c r="O317" s="83">
        <v>42675</v>
      </c>
      <c r="P317" s="83">
        <v>42697</v>
      </c>
      <c r="Q317" s="91">
        <v>5</v>
      </c>
      <c r="R317" s="83">
        <v>42682</v>
      </c>
      <c r="S317" s="83">
        <v>42690</v>
      </c>
      <c r="T317" s="86"/>
      <c r="U317" s="113"/>
      <c r="V317" s="89"/>
      <c r="W317" s="89"/>
      <c r="X317" s="89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1:256" ht="15" x14ac:dyDescent="0.25">
      <c r="A318" s="75">
        <f t="shared" si="34"/>
        <v>289</v>
      </c>
      <c r="B318" s="83">
        <v>42655</v>
      </c>
      <c r="C318" s="91" t="s">
        <v>5739</v>
      </c>
      <c r="D318" s="91" t="s">
        <v>5979</v>
      </c>
      <c r="E318" s="78">
        <v>5</v>
      </c>
      <c r="F318" s="78" t="s">
        <v>5588</v>
      </c>
      <c r="G318" s="91" t="s">
        <v>5363</v>
      </c>
      <c r="H318" s="91" t="s">
        <v>5720</v>
      </c>
      <c r="I318" s="91" t="s">
        <v>5981</v>
      </c>
      <c r="J318" s="83">
        <v>42664</v>
      </c>
      <c r="K318" s="80">
        <v>42670</v>
      </c>
      <c r="L318" s="81">
        <f t="shared" si="35"/>
        <v>5</v>
      </c>
      <c r="M318" s="82">
        <v>550</v>
      </c>
      <c r="N318" s="76">
        <v>42852</v>
      </c>
      <c r="O318" s="83">
        <v>42684</v>
      </c>
      <c r="P318" s="83">
        <v>42712</v>
      </c>
      <c r="Q318" s="91">
        <v>5</v>
      </c>
      <c r="R318" s="83">
        <v>42690</v>
      </c>
      <c r="S318" s="83">
        <v>42702</v>
      </c>
      <c r="T318" s="86"/>
      <c r="U318" s="113"/>
      <c r="V318" s="89"/>
      <c r="W318" s="89"/>
      <c r="X318" s="89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1:256" ht="15" x14ac:dyDescent="0.25">
      <c r="A319" s="75">
        <f t="shared" si="34"/>
        <v>290</v>
      </c>
      <c r="B319" s="83">
        <v>42655</v>
      </c>
      <c r="C319" s="91" t="s">
        <v>5737</v>
      </c>
      <c r="D319" s="91" t="s">
        <v>5979</v>
      </c>
      <c r="E319" s="78">
        <v>5</v>
      </c>
      <c r="F319" s="78" t="s">
        <v>5588</v>
      </c>
      <c r="G319" s="91" t="s">
        <v>5363</v>
      </c>
      <c r="H319" s="91" t="s">
        <v>5720</v>
      </c>
      <c r="I319" s="91" t="s">
        <v>5982</v>
      </c>
      <c r="J319" s="83">
        <v>42664</v>
      </c>
      <c r="K319" s="80">
        <v>42670</v>
      </c>
      <c r="L319" s="81">
        <f t="shared" si="35"/>
        <v>5</v>
      </c>
      <c r="M319" s="82">
        <v>550</v>
      </c>
      <c r="N319" s="76">
        <v>42852</v>
      </c>
      <c r="O319" s="83">
        <v>42684</v>
      </c>
      <c r="P319" s="83">
        <v>42719</v>
      </c>
      <c r="Q319" s="91">
        <v>5</v>
      </c>
      <c r="R319" s="83">
        <v>42697</v>
      </c>
      <c r="S319" s="83">
        <v>42704</v>
      </c>
      <c r="T319" s="86"/>
      <c r="U319" s="113"/>
      <c r="V319" s="89"/>
      <c r="W319" s="89"/>
      <c r="X319" s="8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1:256" ht="15" x14ac:dyDescent="0.25">
      <c r="A320" s="75">
        <f t="shared" si="34"/>
        <v>291</v>
      </c>
      <c r="B320" s="83">
        <v>42655</v>
      </c>
      <c r="C320" s="91" t="s">
        <v>5983</v>
      </c>
      <c r="D320" s="91" t="s">
        <v>5979</v>
      </c>
      <c r="E320" s="78">
        <v>8</v>
      </c>
      <c r="F320" s="78" t="s">
        <v>5588</v>
      </c>
      <c r="G320" s="91" t="s">
        <v>5363</v>
      </c>
      <c r="H320" s="91" t="s">
        <v>5720</v>
      </c>
      <c r="I320" s="91" t="s">
        <v>5984</v>
      </c>
      <c r="J320" s="83">
        <v>42664</v>
      </c>
      <c r="K320" s="80">
        <v>42670</v>
      </c>
      <c r="L320" s="81">
        <f t="shared" si="35"/>
        <v>8</v>
      </c>
      <c r="M320" s="82">
        <v>550</v>
      </c>
      <c r="N320" s="76">
        <v>42852</v>
      </c>
      <c r="O320" s="83">
        <v>42675</v>
      </c>
      <c r="P320" s="83">
        <v>42697</v>
      </c>
      <c r="Q320" s="91">
        <v>8</v>
      </c>
      <c r="R320" s="83">
        <v>42681</v>
      </c>
      <c r="S320" s="83">
        <v>42684</v>
      </c>
      <c r="T320" s="86"/>
      <c r="U320" s="113"/>
      <c r="V320" s="89"/>
      <c r="W320" s="89"/>
      <c r="X320" s="89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</row>
    <row r="321" spans="1:256" ht="15" x14ac:dyDescent="0.25">
      <c r="A321" s="75">
        <f t="shared" si="34"/>
        <v>292</v>
      </c>
      <c r="B321" s="83">
        <v>42655</v>
      </c>
      <c r="C321" s="91" t="s">
        <v>5985</v>
      </c>
      <c r="D321" s="91" t="s">
        <v>5979</v>
      </c>
      <c r="E321" s="78">
        <v>5</v>
      </c>
      <c r="F321" s="78" t="s">
        <v>5588</v>
      </c>
      <c r="G321" s="91" t="s">
        <v>5363</v>
      </c>
      <c r="H321" s="91" t="s">
        <v>5720</v>
      </c>
      <c r="I321" s="91" t="s">
        <v>5986</v>
      </c>
      <c r="J321" s="83">
        <v>42664</v>
      </c>
      <c r="K321" s="80">
        <v>42670</v>
      </c>
      <c r="L321" s="81">
        <f t="shared" si="35"/>
        <v>5</v>
      </c>
      <c r="M321" s="82">
        <v>550</v>
      </c>
      <c r="N321" s="76">
        <v>42852</v>
      </c>
      <c r="O321" s="83">
        <v>42684</v>
      </c>
      <c r="P321" s="83">
        <v>42706</v>
      </c>
      <c r="Q321" s="91">
        <v>5</v>
      </c>
      <c r="R321" s="83">
        <v>42690</v>
      </c>
      <c r="S321" s="83">
        <v>42697</v>
      </c>
      <c r="T321" s="86"/>
      <c r="U321" s="113"/>
      <c r="V321" s="89"/>
      <c r="W321" s="89"/>
      <c r="X321" s="89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1:256" ht="15" x14ac:dyDescent="0.25">
      <c r="A322" s="75">
        <f t="shared" si="34"/>
        <v>293</v>
      </c>
      <c r="B322" s="83">
        <v>42655</v>
      </c>
      <c r="C322" s="91" t="s">
        <v>5987</v>
      </c>
      <c r="D322" s="91" t="s">
        <v>5979</v>
      </c>
      <c r="E322" s="78">
        <v>10</v>
      </c>
      <c r="F322" s="78" t="s">
        <v>5588</v>
      </c>
      <c r="G322" s="91" t="s">
        <v>5363</v>
      </c>
      <c r="H322" s="91" t="s">
        <v>5720</v>
      </c>
      <c r="I322" s="91" t="s">
        <v>5988</v>
      </c>
      <c r="J322" s="83">
        <v>42664</v>
      </c>
      <c r="K322" s="80">
        <v>42670</v>
      </c>
      <c r="L322" s="81">
        <f t="shared" si="35"/>
        <v>10</v>
      </c>
      <c r="M322" s="82">
        <v>550</v>
      </c>
      <c r="N322" s="76">
        <v>42852</v>
      </c>
      <c r="O322" s="83">
        <v>42675</v>
      </c>
      <c r="P322" s="83">
        <v>42697</v>
      </c>
      <c r="Q322" s="91">
        <v>10</v>
      </c>
      <c r="R322" s="83">
        <v>42681</v>
      </c>
      <c r="S322" s="83">
        <v>42690</v>
      </c>
      <c r="T322" s="86"/>
      <c r="U322" s="113"/>
      <c r="V322" s="89"/>
      <c r="W322" s="89"/>
      <c r="X322" s="89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1:256" ht="15" x14ac:dyDescent="0.25">
      <c r="A323" s="75">
        <f t="shared" si="34"/>
        <v>294</v>
      </c>
      <c r="B323" s="83">
        <v>42655</v>
      </c>
      <c r="C323" s="91" t="s">
        <v>5741</v>
      </c>
      <c r="D323" s="91" t="s">
        <v>5979</v>
      </c>
      <c r="E323" s="78">
        <v>8</v>
      </c>
      <c r="F323" s="78" t="s">
        <v>5588</v>
      </c>
      <c r="G323" s="91" t="s">
        <v>5363</v>
      </c>
      <c r="H323" s="91" t="s">
        <v>5720</v>
      </c>
      <c r="I323" s="91" t="s">
        <v>5989</v>
      </c>
      <c r="J323" s="83">
        <v>42664</v>
      </c>
      <c r="K323" s="80">
        <v>42670</v>
      </c>
      <c r="L323" s="81">
        <f t="shared" si="35"/>
        <v>8</v>
      </c>
      <c r="M323" s="82">
        <v>550</v>
      </c>
      <c r="N323" s="76">
        <v>42852</v>
      </c>
      <c r="O323" s="83">
        <v>42684</v>
      </c>
      <c r="P323" s="83">
        <v>42706</v>
      </c>
      <c r="Q323" s="91">
        <v>8</v>
      </c>
      <c r="R323" s="83">
        <v>42690</v>
      </c>
      <c r="S323" s="83">
        <v>42696</v>
      </c>
      <c r="T323" s="86"/>
      <c r="U323" s="113"/>
      <c r="V323" s="89"/>
      <c r="W323" s="89"/>
      <c r="X323" s="89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1:256" ht="15" x14ac:dyDescent="0.25">
      <c r="A324" s="75">
        <f t="shared" si="34"/>
        <v>295</v>
      </c>
      <c r="B324" s="83">
        <v>42655</v>
      </c>
      <c r="C324" s="91" t="s">
        <v>5735</v>
      </c>
      <c r="D324" s="91" t="s">
        <v>5979</v>
      </c>
      <c r="E324" s="78">
        <v>15</v>
      </c>
      <c r="F324" s="78" t="s">
        <v>5588</v>
      </c>
      <c r="G324" s="91" t="s">
        <v>5363</v>
      </c>
      <c r="H324" s="91" t="s">
        <v>5720</v>
      </c>
      <c r="I324" s="91" t="s">
        <v>5990</v>
      </c>
      <c r="J324" s="83">
        <v>42664</v>
      </c>
      <c r="K324" s="80">
        <v>42670</v>
      </c>
      <c r="L324" s="81">
        <f t="shared" si="35"/>
        <v>15</v>
      </c>
      <c r="M324" s="82">
        <v>550</v>
      </c>
      <c r="N324" s="76">
        <v>42852</v>
      </c>
      <c r="O324" s="83">
        <v>42675</v>
      </c>
      <c r="P324" s="83">
        <v>42699</v>
      </c>
      <c r="Q324" s="91">
        <v>15</v>
      </c>
      <c r="R324" s="83">
        <v>42683</v>
      </c>
      <c r="S324" s="83">
        <v>42689</v>
      </c>
      <c r="T324" s="86"/>
      <c r="U324" s="113"/>
      <c r="V324" s="89"/>
      <c r="W324" s="89"/>
      <c r="X324" s="89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1:256" ht="15" x14ac:dyDescent="0.25">
      <c r="A325" s="75">
        <f t="shared" si="34"/>
        <v>296</v>
      </c>
      <c r="B325" s="83">
        <v>42656</v>
      </c>
      <c r="C325" s="91" t="s">
        <v>5991</v>
      </c>
      <c r="D325" s="91" t="s">
        <v>5979</v>
      </c>
      <c r="E325" s="78">
        <v>5</v>
      </c>
      <c r="F325" s="78" t="s">
        <v>5588</v>
      </c>
      <c r="G325" s="91" t="s">
        <v>5363</v>
      </c>
      <c r="H325" s="91" t="s">
        <v>5720</v>
      </c>
      <c r="I325" s="91" t="s">
        <v>5992</v>
      </c>
      <c r="J325" s="83">
        <v>42667</v>
      </c>
      <c r="K325" s="80">
        <v>42670</v>
      </c>
      <c r="L325" s="81">
        <f t="shared" si="35"/>
        <v>5</v>
      </c>
      <c r="M325" s="82">
        <v>550</v>
      </c>
      <c r="N325" s="76">
        <v>42852</v>
      </c>
      <c r="O325" s="83">
        <v>42684</v>
      </c>
      <c r="P325" s="83">
        <v>42699</v>
      </c>
      <c r="Q325" s="91">
        <v>5</v>
      </c>
      <c r="R325" s="83">
        <v>42685</v>
      </c>
      <c r="S325" s="83">
        <v>42692</v>
      </c>
      <c r="T325" s="86"/>
      <c r="U325" s="113"/>
      <c r="V325" s="89"/>
      <c r="W325" s="89"/>
      <c r="X325" s="89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1:256" ht="15" x14ac:dyDescent="0.25">
      <c r="A326" s="75">
        <f t="shared" si="34"/>
        <v>297</v>
      </c>
      <c r="B326" s="83">
        <v>42655</v>
      </c>
      <c r="C326" s="91" t="s">
        <v>5729</v>
      </c>
      <c r="D326" s="91" t="s">
        <v>5979</v>
      </c>
      <c r="E326" s="78">
        <v>5</v>
      </c>
      <c r="F326" s="78" t="s">
        <v>5588</v>
      </c>
      <c r="G326" s="91" t="s">
        <v>5363</v>
      </c>
      <c r="H326" s="91" t="s">
        <v>5720</v>
      </c>
      <c r="I326" s="91" t="s">
        <v>5993</v>
      </c>
      <c r="J326" s="83">
        <v>42667</v>
      </c>
      <c r="K326" s="80">
        <v>42670</v>
      </c>
      <c r="L326" s="81">
        <f t="shared" si="35"/>
        <v>5</v>
      </c>
      <c r="M326" s="82">
        <v>550</v>
      </c>
      <c r="N326" s="76">
        <v>42852</v>
      </c>
      <c r="O326" s="83">
        <v>42675</v>
      </c>
      <c r="P326" s="83">
        <v>42697</v>
      </c>
      <c r="Q326" s="91">
        <v>5</v>
      </c>
      <c r="R326" s="83">
        <v>42681</v>
      </c>
      <c r="S326" s="83">
        <v>42690</v>
      </c>
      <c r="T326" s="86"/>
      <c r="U326" s="113"/>
      <c r="V326" s="89"/>
      <c r="W326" s="89"/>
      <c r="X326" s="89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1:256" ht="15" x14ac:dyDescent="0.25">
      <c r="A327" s="75">
        <f t="shared" si="34"/>
        <v>298</v>
      </c>
      <c r="B327" s="83">
        <v>42655</v>
      </c>
      <c r="C327" s="91" t="s">
        <v>5731</v>
      </c>
      <c r="D327" s="91" t="s">
        <v>5979</v>
      </c>
      <c r="E327" s="78">
        <v>15</v>
      </c>
      <c r="F327" s="78" t="s">
        <v>5588</v>
      </c>
      <c r="G327" s="91" t="s">
        <v>5363</v>
      </c>
      <c r="H327" s="91" t="s">
        <v>5720</v>
      </c>
      <c r="I327" s="91" t="s">
        <v>5994</v>
      </c>
      <c r="J327" s="83">
        <v>42667</v>
      </c>
      <c r="K327" s="80">
        <v>42670</v>
      </c>
      <c r="L327" s="81">
        <f t="shared" si="35"/>
        <v>15</v>
      </c>
      <c r="M327" s="82">
        <v>550</v>
      </c>
      <c r="N327" s="76">
        <v>42852</v>
      </c>
      <c r="O327" s="83">
        <v>42684</v>
      </c>
      <c r="P327" s="83">
        <v>42697</v>
      </c>
      <c r="Q327" s="91">
        <v>15</v>
      </c>
      <c r="R327" s="83">
        <v>42685</v>
      </c>
      <c r="S327" s="83">
        <v>42692</v>
      </c>
      <c r="T327" s="86"/>
      <c r="U327" s="113"/>
      <c r="V327" s="89"/>
      <c r="W327" s="89"/>
      <c r="X327" s="89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1:256" ht="15" x14ac:dyDescent="0.25">
      <c r="A328" s="75">
        <f t="shared" si="34"/>
        <v>299</v>
      </c>
      <c r="B328" s="83">
        <v>42655</v>
      </c>
      <c r="C328" s="91" t="s">
        <v>5733</v>
      </c>
      <c r="D328" s="91" t="s">
        <v>5979</v>
      </c>
      <c r="E328" s="78">
        <v>5</v>
      </c>
      <c r="F328" s="78" t="s">
        <v>5588</v>
      </c>
      <c r="G328" s="91" t="s">
        <v>5363</v>
      </c>
      <c r="H328" s="91" t="s">
        <v>5720</v>
      </c>
      <c r="I328" s="91" t="s">
        <v>5995</v>
      </c>
      <c r="J328" s="83">
        <v>42667</v>
      </c>
      <c r="K328" s="80">
        <v>42670</v>
      </c>
      <c r="L328" s="81">
        <f t="shared" si="35"/>
        <v>5</v>
      </c>
      <c r="M328" s="82">
        <v>550</v>
      </c>
      <c r="N328" s="76">
        <v>42852</v>
      </c>
      <c r="O328" s="83">
        <v>42684</v>
      </c>
      <c r="P328" s="83">
        <v>42851</v>
      </c>
      <c r="Q328" s="91">
        <v>5</v>
      </c>
      <c r="R328" s="83">
        <v>42690</v>
      </c>
      <c r="S328" s="83">
        <v>42696</v>
      </c>
      <c r="T328" s="86"/>
      <c r="U328" s="113"/>
      <c r="V328" s="89"/>
      <c r="W328" s="89"/>
      <c r="X328" s="89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1:256" ht="15" x14ac:dyDescent="0.25">
      <c r="A329" s="75">
        <f t="shared" si="34"/>
        <v>300</v>
      </c>
      <c r="B329" s="83">
        <v>42656</v>
      </c>
      <c r="C329" s="91" t="s">
        <v>5996</v>
      </c>
      <c r="D329" s="91" t="s">
        <v>5979</v>
      </c>
      <c r="E329" s="78">
        <v>5</v>
      </c>
      <c r="F329" s="78" t="s">
        <v>5588</v>
      </c>
      <c r="G329" s="91" t="s">
        <v>5363</v>
      </c>
      <c r="H329" s="91" t="s">
        <v>5720</v>
      </c>
      <c r="I329" s="91" t="s">
        <v>5997</v>
      </c>
      <c r="J329" s="83">
        <v>42667</v>
      </c>
      <c r="K329" s="80">
        <v>42670</v>
      </c>
      <c r="L329" s="81">
        <f t="shared" si="35"/>
        <v>5</v>
      </c>
      <c r="M329" s="82">
        <v>550</v>
      </c>
      <c r="N329" s="76">
        <v>42852</v>
      </c>
      <c r="O329" s="83">
        <v>42677</v>
      </c>
      <c r="P329" s="83">
        <v>42703</v>
      </c>
      <c r="Q329" s="91">
        <v>5</v>
      </c>
      <c r="R329" s="83">
        <v>42689</v>
      </c>
      <c r="S329" s="83">
        <v>42692</v>
      </c>
      <c r="T329" s="86"/>
      <c r="U329" s="113"/>
      <c r="V329" s="89"/>
      <c r="W329" s="89"/>
      <c r="X329" s="8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1:256" ht="15" x14ac:dyDescent="0.25">
      <c r="A330" s="75">
        <f t="shared" si="34"/>
        <v>301</v>
      </c>
      <c r="B330" s="83">
        <v>42656</v>
      </c>
      <c r="C330" s="91" t="s">
        <v>5998</v>
      </c>
      <c r="D330" s="91" t="s">
        <v>5979</v>
      </c>
      <c r="E330" s="78">
        <v>5</v>
      </c>
      <c r="F330" s="78" t="s">
        <v>5588</v>
      </c>
      <c r="G330" s="91" t="s">
        <v>5363</v>
      </c>
      <c r="H330" s="91" t="s">
        <v>5720</v>
      </c>
      <c r="I330" s="91" t="s">
        <v>5999</v>
      </c>
      <c r="J330" s="83">
        <v>42667</v>
      </c>
      <c r="K330" s="80">
        <v>42670</v>
      </c>
      <c r="L330" s="81">
        <f t="shared" si="35"/>
        <v>5</v>
      </c>
      <c r="M330" s="82">
        <v>550</v>
      </c>
      <c r="N330" s="76">
        <v>42852</v>
      </c>
      <c r="O330" s="83">
        <v>42675</v>
      </c>
      <c r="P330" s="83">
        <v>42703</v>
      </c>
      <c r="Q330" s="91">
        <v>5</v>
      </c>
      <c r="R330" s="83">
        <v>42681</v>
      </c>
      <c r="S330" s="83">
        <v>42698</v>
      </c>
      <c r="T330" s="86"/>
      <c r="U330" s="113"/>
      <c r="V330" s="89"/>
      <c r="W330" s="89"/>
      <c r="X330" s="89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1:256" ht="15" x14ac:dyDescent="0.25">
      <c r="A331" s="75">
        <f t="shared" si="34"/>
        <v>302</v>
      </c>
      <c r="B331" s="83">
        <v>42656</v>
      </c>
      <c r="C331" s="91" t="s">
        <v>6000</v>
      </c>
      <c r="D331" s="91" t="s">
        <v>5979</v>
      </c>
      <c r="E331" s="78">
        <v>5</v>
      </c>
      <c r="F331" s="78" t="s">
        <v>5588</v>
      </c>
      <c r="G331" s="91" t="s">
        <v>5363</v>
      </c>
      <c r="H331" s="91" t="s">
        <v>5720</v>
      </c>
      <c r="I331" s="91" t="s">
        <v>6001</v>
      </c>
      <c r="J331" s="83">
        <v>42667</v>
      </c>
      <c r="K331" s="80">
        <v>42670</v>
      </c>
      <c r="L331" s="81">
        <f t="shared" si="35"/>
        <v>5</v>
      </c>
      <c r="M331" s="82">
        <v>550</v>
      </c>
      <c r="N331" s="76">
        <v>42852</v>
      </c>
      <c r="O331" s="83">
        <v>42689</v>
      </c>
      <c r="P331" s="83">
        <v>42712</v>
      </c>
      <c r="Q331" s="91">
        <v>5</v>
      </c>
      <c r="R331" s="83">
        <v>42697</v>
      </c>
      <c r="S331" s="83">
        <v>42705</v>
      </c>
      <c r="T331" s="86"/>
      <c r="U331" s="113"/>
      <c r="V331" s="89"/>
      <c r="W331" s="89"/>
      <c r="X331" s="89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  <row r="332" spans="1:256" ht="15" x14ac:dyDescent="0.25">
      <c r="A332" s="75">
        <f t="shared" si="34"/>
        <v>303</v>
      </c>
      <c r="B332" s="83">
        <v>42656</v>
      </c>
      <c r="C332" s="91" t="s">
        <v>6002</v>
      </c>
      <c r="D332" s="91" t="s">
        <v>5979</v>
      </c>
      <c r="E332" s="78">
        <v>5</v>
      </c>
      <c r="F332" s="78" t="s">
        <v>5588</v>
      </c>
      <c r="G332" s="91" t="s">
        <v>5363</v>
      </c>
      <c r="H332" s="91" t="s">
        <v>5720</v>
      </c>
      <c r="I332" s="91" t="s">
        <v>6003</v>
      </c>
      <c r="J332" s="83">
        <v>42667</v>
      </c>
      <c r="K332" s="80">
        <v>42670</v>
      </c>
      <c r="L332" s="81">
        <f t="shared" si="35"/>
        <v>5</v>
      </c>
      <c r="M332" s="82">
        <v>550</v>
      </c>
      <c r="N332" s="76">
        <v>42852</v>
      </c>
      <c r="O332" s="83">
        <v>42675</v>
      </c>
      <c r="P332" s="83">
        <v>42692</v>
      </c>
      <c r="Q332" s="91">
        <v>5</v>
      </c>
      <c r="R332" s="83">
        <v>42682</v>
      </c>
      <c r="S332" s="83">
        <v>42685</v>
      </c>
      <c r="T332" s="86"/>
      <c r="U332" s="113"/>
      <c r="V332" s="89"/>
      <c r="W332" s="89"/>
      <c r="X332" s="89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  <row r="333" spans="1:256" ht="15" x14ac:dyDescent="0.25">
      <c r="A333" s="75">
        <f t="shared" si="34"/>
        <v>304</v>
      </c>
      <c r="B333" s="83">
        <v>42656</v>
      </c>
      <c r="C333" s="91" t="s">
        <v>6004</v>
      </c>
      <c r="D333" s="91" t="s">
        <v>5979</v>
      </c>
      <c r="E333" s="78">
        <v>5</v>
      </c>
      <c r="F333" s="78" t="s">
        <v>5588</v>
      </c>
      <c r="G333" s="91" t="s">
        <v>5363</v>
      </c>
      <c r="H333" s="91" t="s">
        <v>5720</v>
      </c>
      <c r="I333" s="91" t="s">
        <v>6005</v>
      </c>
      <c r="J333" s="83">
        <v>42667</v>
      </c>
      <c r="K333" s="80">
        <v>42670</v>
      </c>
      <c r="L333" s="81">
        <f t="shared" si="35"/>
        <v>5</v>
      </c>
      <c r="M333" s="82">
        <v>550</v>
      </c>
      <c r="N333" s="76">
        <v>42852</v>
      </c>
      <c r="O333" s="83">
        <v>42684</v>
      </c>
      <c r="P333" s="83">
        <v>42712</v>
      </c>
      <c r="Q333" s="91">
        <v>5</v>
      </c>
      <c r="R333" s="83">
        <v>42702</v>
      </c>
      <c r="S333" s="83">
        <v>42706</v>
      </c>
      <c r="T333" s="86"/>
      <c r="U333" s="113"/>
      <c r="V333" s="89"/>
      <c r="W333" s="89"/>
      <c r="X333" s="89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1:256" ht="15" x14ac:dyDescent="0.25">
      <c r="A334" s="75">
        <f t="shared" si="34"/>
        <v>305</v>
      </c>
      <c r="B334" s="83">
        <v>42656</v>
      </c>
      <c r="C334" s="91" t="s">
        <v>6006</v>
      </c>
      <c r="D334" s="91" t="s">
        <v>5979</v>
      </c>
      <c r="E334" s="78">
        <v>5</v>
      </c>
      <c r="F334" s="78" t="s">
        <v>5588</v>
      </c>
      <c r="G334" s="91" t="s">
        <v>5363</v>
      </c>
      <c r="H334" s="91" t="s">
        <v>5720</v>
      </c>
      <c r="I334" s="91" t="s">
        <v>6007</v>
      </c>
      <c r="J334" s="83">
        <v>42667</v>
      </c>
      <c r="K334" s="80">
        <v>42670</v>
      </c>
      <c r="L334" s="81">
        <f t="shared" si="35"/>
        <v>5</v>
      </c>
      <c r="M334" s="82">
        <v>550</v>
      </c>
      <c r="N334" s="76">
        <v>42852</v>
      </c>
      <c r="O334" s="83">
        <v>42684</v>
      </c>
      <c r="P334" s="83">
        <v>42712</v>
      </c>
      <c r="Q334" s="91">
        <v>5</v>
      </c>
      <c r="R334" s="83">
        <v>42697</v>
      </c>
      <c r="S334" s="83">
        <v>42704</v>
      </c>
      <c r="T334" s="86"/>
      <c r="U334" s="113"/>
      <c r="V334" s="89"/>
      <c r="W334" s="89"/>
      <c r="X334" s="89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5" spans="1:256" ht="15" x14ac:dyDescent="0.25">
      <c r="A335" s="75">
        <f t="shared" si="34"/>
        <v>306</v>
      </c>
      <c r="B335" s="83">
        <v>42656</v>
      </c>
      <c r="C335" s="91" t="s">
        <v>6008</v>
      </c>
      <c r="D335" s="91" t="s">
        <v>5979</v>
      </c>
      <c r="E335" s="78">
        <v>5</v>
      </c>
      <c r="F335" s="78" t="s">
        <v>5588</v>
      </c>
      <c r="G335" s="91" t="s">
        <v>5363</v>
      </c>
      <c r="H335" s="91" t="s">
        <v>5720</v>
      </c>
      <c r="I335" s="91" t="s">
        <v>6009</v>
      </c>
      <c r="J335" s="83">
        <v>42667</v>
      </c>
      <c r="K335" s="80">
        <v>42670</v>
      </c>
      <c r="L335" s="81">
        <f t="shared" si="35"/>
        <v>5</v>
      </c>
      <c r="M335" s="82">
        <v>550</v>
      </c>
      <c r="N335" s="76">
        <v>42852</v>
      </c>
      <c r="O335" s="83">
        <v>42681</v>
      </c>
      <c r="P335" s="83">
        <v>42703</v>
      </c>
      <c r="Q335" s="91">
        <v>5</v>
      </c>
      <c r="R335" s="83">
        <v>42690</v>
      </c>
      <c r="S335" s="83">
        <v>42696</v>
      </c>
      <c r="T335" s="86"/>
      <c r="U335" s="113"/>
      <c r="V335" s="89"/>
      <c r="W335" s="89"/>
      <c r="X335" s="89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</row>
    <row r="336" spans="1:256" ht="15" x14ac:dyDescent="0.25">
      <c r="A336" s="75">
        <f t="shared" si="34"/>
        <v>307</v>
      </c>
      <c r="B336" s="83">
        <v>42656</v>
      </c>
      <c r="C336" s="91" t="s">
        <v>6010</v>
      </c>
      <c r="D336" s="91" t="s">
        <v>5979</v>
      </c>
      <c r="E336" s="78">
        <v>15</v>
      </c>
      <c r="F336" s="78" t="s">
        <v>5588</v>
      </c>
      <c r="G336" s="91" t="s">
        <v>5363</v>
      </c>
      <c r="H336" s="91" t="s">
        <v>5720</v>
      </c>
      <c r="I336" s="91" t="s">
        <v>6011</v>
      </c>
      <c r="J336" s="83">
        <v>42667</v>
      </c>
      <c r="K336" s="80">
        <v>42670</v>
      </c>
      <c r="L336" s="81">
        <f t="shared" si="35"/>
        <v>15</v>
      </c>
      <c r="M336" s="82">
        <v>550</v>
      </c>
      <c r="N336" s="76">
        <v>42852</v>
      </c>
      <c r="O336" s="83">
        <v>42684</v>
      </c>
      <c r="P336" s="83">
        <v>42692</v>
      </c>
      <c r="Q336" s="91">
        <v>15</v>
      </c>
      <c r="R336" s="83">
        <v>42685</v>
      </c>
      <c r="S336" s="83">
        <v>42685</v>
      </c>
      <c r="T336" s="86"/>
      <c r="U336" s="113"/>
      <c r="V336" s="89"/>
      <c r="W336" s="89"/>
      <c r="X336" s="89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1:256" ht="15" x14ac:dyDescent="0.25">
      <c r="A337" s="75">
        <f t="shared" si="34"/>
        <v>308</v>
      </c>
      <c r="B337" s="83">
        <v>42656</v>
      </c>
      <c r="C337" s="91" t="s">
        <v>6012</v>
      </c>
      <c r="D337" s="91" t="s">
        <v>5979</v>
      </c>
      <c r="E337" s="78">
        <v>5</v>
      </c>
      <c r="F337" s="78" t="s">
        <v>5588</v>
      </c>
      <c r="G337" s="91" t="s">
        <v>5363</v>
      </c>
      <c r="H337" s="91" t="s">
        <v>5720</v>
      </c>
      <c r="I337" s="91" t="s">
        <v>6013</v>
      </c>
      <c r="J337" s="83">
        <v>42667</v>
      </c>
      <c r="K337" s="80">
        <v>42670</v>
      </c>
      <c r="L337" s="81">
        <f t="shared" si="35"/>
        <v>5</v>
      </c>
      <c r="M337" s="82">
        <v>550</v>
      </c>
      <c r="N337" s="76">
        <v>42852</v>
      </c>
      <c r="O337" s="83">
        <v>42684</v>
      </c>
      <c r="P337" s="83">
        <v>42719</v>
      </c>
      <c r="Q337" s="91">
        <v>5</v>
      </c>
      <c r="R337" s="83">
        <v>42702</v>
      </c>
      <c r="S337" s="83">
        <v>42706</v>
      </c>
      <c r="T337" s="86"/>
      <c r="U337" s="113"/>
      <c r="V337" s="89"/>
      <c r="W337" s="89"/>
      <c r="X337" s="89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1:256" ht="15" x14ac:dyDescent="0.25">
      <c r="A338" s="75">
        <f t="shared" si="34"/>
        <v>309</v>
      </c>
      <c r="B338" s="83">
        <v>42656</v>
      </c>
      <c r="C338" s="91" t="s">
        <v>5743</v>
      </c>
      <c r="D338" s="91" t="s">
        <v>5979</v>
      </c>
      <c r="E338" s="78">
        <v>8</v>
      </c>
      <c r="F338" s="78" t="s">
        <v>5588</v>
      </c>
      <c r="G338" s="91" t="s">
        <v>5363</v>
      </c>
      <c r="H338" s="91" t="s">
        <v>5720</v>
      </c>
      <c r="I338" s="91" t="s">
        <v>6014</v>
      </c>
      <c r="J338" s="83">
        <v>42667</v>
      </c>
      <c r="K338" s="80">
        <v>42667</v>
      </c>
      <c r="L338" s="81">
        <f t="shared" si="35"/>
        <v>8</v>
      </c>
      <c r="M338" s="82">
        <v>550</v>
      </c>
      <c r="N338" s="76">
        <v>42849</v>
      </c>
      <c r="O338" s="83">
        <v>42684</v>
      </c>
      <c r="P338" s="83">
        <v>42719</v>
      </c>
      <c r="Q338" s="91">
        <v>8</v>
      </c>
      <c r="R338" s="83">
        <v>42685</v>
      </c>
      <c r="S338" s="83">
        <v>42696</v>
      </c>
      <c r="T338" s="86"/>
      <c r="U338" s="113"/>
      <c r="V338" s="89"/>
      <c r="W338" s="89"/>
      <c r="X338" s="89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</row>
    <row r="339" spans="1:256" ht="15" x14ac:dyDescent="0.25">
      <c r="A339" s="75">
        <f t="shared" si="34"/>
        <v>310</v>
      </c>
      <c r="B339" s="83">
        <v>42656</v>
      </c>
      <c r="C339" s="91" t="s">
        <v>6015</v>
      </c>
      <c r="D339" s="91" t="s">
        <v>5979</v>
      </c>
      <c r="E339" s="78">
        <v>5</v>
      </c>
      <c r="F339" s="78" t="s">
        <v>5588</v>
      </c>
      <c r="G339" s="91" t="s">
        <v>5363</v>
      </c>
      <c r="H339" s="91" t="s">
        <v>5720</v>
      </c>
      <c r="I339" s="91" t="s">
        <v>6016</v>
      </c>
      <c r="J339" s="83">
        <v>42667</v>
      </c>
      <c r="K339" s="80">
        <v>42670</v>
      </c>
      <c r="L339" s="81">
        <f t="shared" si="35"/>
        <v>5</v>
      </c>
      <c r="M339" s="82">
        <v>550</v>
      </c>
      <c r="N339" s="76">
        <v>42852</v>
      </c>
      <c r="O339" s="83">
        <v>42684</v>
      </c>
      <c r="P339" s="83">
        <v>42703</v>
      </c>
      <c r="Q339" s="91">
        <v>5</v>
      </c>
      <c r="R339" s="83">
        <v>42690</v>
      </c>
      <c r="S339" s="83">
        <v>42697</v>
      </c>
      <c r="T339" s="86"/>
      <c r="U339" s="113"/>
      <c r="V339" s="89"/>
      <c r="W339" s="89"/>
      <c r="X339" s="8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</row>
    <row r="340" spans="1:256" ht="15" x14ac:dyDescent="0.25">
      <c r="A340" s="75">
        <f t="shared" si="34"/>
        <v>311</v>
      </c>
      <c r="B340" s="83">
        <v>42656</v>
      </c>
      <c r="C340" s="91" t="s">
        <v>6017</v>
      </c>
      <c r="D340" s="91" t="s">
        <v>5979</v>
      </c>
      <c r="E340" s="78">
        <v>8</v>
      </c>
      <c r="F340" s="78" t="s">
        <v>5588</v>
      </c>
      <c r="G340" s="91" t="s">
        <v>5363</v>
      </c>
      <c r="H340" s="91" t="s">
        <v>5720</v>
      </c>
      <c r="I340" s="91" t="s">
        <v>6018</v>
      </c>
      <c r="J340" s="83">
        <v>42667</v>
      </c>
      <c r="K340" s="80">
        <v>42670</v>
      </c>
      <c r="L340" s="81">
        <f t="shared" si="35"/>
        <v>8</v>
      </c>
      <c r="M340" s="82">
        <v>550</v>
      </c>
      <c r="N340" s="76">
        <v>42852</v>
      </c>
      <c r="O340" s="83">
        <v>42675</v>
      </c>
      <c r="P340" s="83">
        <v>42703</v>
      </c>
      <c r="Q340" s="91">
        <v>8</v>
      </c>
      <c r="R340" s="83">
        <v>42681</v>
      </c>
      <c r="S340" s="83">
        <v>42690</v>
      </c>
      <c r="T340" s="86"/>
      <c r="U340" s="113"/>
      <c r="V340" s="89"/>
      <c r="W340" s="89"/>
      <c r="X340" s="89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1:256" ht="15" x14ac:dyDescent="0.25">
      <c r="A341" s="75">
        <f t="shared" si="34"/>
        <v>312</v>
      </c>
      <c r="B341" s="83">
        <v>42656</v>
      </c>
      <c r="C341" s="91" t="s">
        <v>6019</v>
      </c>
      <c r="D341" s="91" t="s">
        <v>5979</v>
      </c>
      <c r="E341" s="78">
        <v>5</v>
      </c>
      <c r="F341" s="78" t="s">
        <v>5588</v>
      </c>
      <c r="G341" s="91" t="s">
        <v>5363</v>
      </c>
      <c r="H341" s="91" t="s">
        <v>5720</v>
      </c>
      <c r="I341" s="91" t="s">
        <v>6020</v>
      </c>
      <c r="J341" s="83">
        <v>42667</v>
      </c>
      <c r="K341" s="80">
        <v>42670</v>
      </c>
      <c r="L341" s="81">
        <f t="shared" si="35"/>
        <v>5</v>
      </c>
      <c r="M341" s="82">
        <v>550</v>
      </c>
      <c r="N341" s="76">
        <v>42852</v>
      </c>
      <c r="O341" s="83">
        <v>42684</v>
      </c>
      <c r="P341" s="83">
        <v>42709</v>
      </c>
      <c r="Q341" s="91">
        <v>5</v>
      </c>
      <c r="R341" s="83">
        <v>42697</v>
      </c>
      <c r="S341" s="83">
        <v>42704</v>
      </c>
      <c r="T341" s="86"/>
      <c r="U341" s="113"/>
      <c r="V341" s="89"/>
      <c r="W341" s="89"/>
      <c r="X341" s="89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1:256" ht="15" x14ac:dyDescent="0.25">
      <c r="A342" s="75">
        <f t="shared" si="34"/>
        <v>313</v>
      </c>
      <c r="B342" s="83">
        <v>42656</v>
      </c>
      <c r="C342" s="91" t="s">
        <v>6021</v>
      </c>
      <c r="D342" s="91" t="s">
        <v>5979</v>
      </c>
      <c r="E342" s="78">
        <v>5</v>
      </c>
      <c r="F342" s="78" t="s">
        <v>5588</v>
      </c>
      <c r="G342" s="91" t="s">
        <v>5363</v>
      </c>
      <c r="H342" s="91" t="s">
        <v>5720</v>
      </c>
      <c r="I342" s="91" t="s">
        <v>6022</v>
      </c>
      <c r="J342" s="83">
        <v>42667</v>
      </c>
      <c r="K342" s="80">
        <v>42670</v>
      </c>
      <c r="L342" s="81">
        <f t="shared" si="35"/>
        <v>5</v>
      </c>
      <c r="M342" s="82">
        <v>550</v>
      </c>
      <c r="N342" s="76">
        <v>42852</v>
      </c>
      <c r="O342" s="83">
        <v>42675</v>
      </c>
      <c r="P342" s="83">
        <v>42697</v>
      </c>
      <c r="Q342" s="91">
        <v>5</v>
      </c>
      <c r="R342" s="83">
        <v>42681</v>
      </c>
      <c r="S342" s="83">
        <v>42689</v>
      </c>
      <c r="T342" s="86"/>
      <c r="U342" s="113"/>
      <c r="V342" s="89"/>
      <c r="W342" s="89"/>
      <c r="X342" s="89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1:256" ht="15" x14ac:dyDescent="0.25">
      <c r="A343" s="75">
        <f t="shared" si="34"/>
        <v>314</v>
      </c>
      <c r="B343" s="83">
        <v>42656</v>
      </c>
      <c r="C343" s="91" t="s">
        <v>5745</v>
      </c>
      <c r="D343" s="91" t="s">
        <v>5979</v>
      </c>
      <c r="E343" s="78">
        <v>5</v>
      </c>
      <c r="F343" s="78" t="s">
        <v>5588</v>
      </c>
      <c r="G343" s="91" t="s">
        <v>5363</v>
      </c>
      <c r="H343" s="91" t="s">
        <v>5720</v>
      </c>
      <c r="I343" s="91" t="s">
        <v>6023</v>
      </c>
      <c r="J343" s="83">
        <v>42667</v>
      </c>
      <c r="K343" s="80">
        <v>42670</v>
      </c>
      <c r="L343" s="81">
        <f t="shared" si="35"/>
        <v>5</v>
      </c>
      <c r="M343" s="82">
        <v>550</v>
      </c>
      <c r="N343" s="76">
        <v>42852</v>
      </c>
      <c r="O343" s="83">
        <v>42684</v>
      </c>
      <c r="P343" s="83">
        <v>42699</v>
      </c>
      <c r="Q343" s="91">
        <v>5</v>
      </c>
      <c r="R343" s="83">
        <v>42690</v>
      </c>
      <c r="S343" s="83">
        <v>42696</v>
      </c>
      <c r="T343" s="86"/>
      <c r="U343" s="113"/>
      <c r="V343" s="89"/>
      <c r="W343" s="89"/>
      <c r="X343" s="89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1:256" ht="15" x14ac:dyDescent="0.25">
      <c r="A344" s="75">
        <f t="shared" si="34"/>
        <v>315</v>
      </c>
      <c r="B344" s="83">
        <v>42660</v>
      </c>
      <c r="C344" s="91" t="s">
        <v>6024</v>
      </c>
      <c r="D344" s="91" t="s">
        <v>5979</v>
      </c>
      <c r="E344" s="78">
        <v>15</v>
      </c>
      <c r="F344" s="78" t="s">
        <v>5588</v>
      </c>
      <c r="G344" s="91" t="s">
        <v>5363</v>
      </c>
      <c r="H344" s="91" t="s">
        <v>5720</v>
      </c>
      <c r="I344" s="91" t="s">
        <v>6025</v>
      </c>
      <c r="J344" s="83">
        <v>42667</v>
      </c>
      <c r="K344" s="80">
        <v>42670</v>
      </c>
      <c r="L344" s="81">
        <f t="shared" si="35"/>
        <v>15</v>
      </c>
      <c r="M344" s="82">
        <v>550</v>
      </c>
      <c r="N344" s="76">
        <v>42852</v>
      </c>
      <c r="O344" s="83">
        <v>42684</v>
      </c>
      <c r="P344" s="83">
        <v>42706</v>
      </c>
      <c r="Q344" s="91">
        <v>15</v>
      </c>
      <c r="R344" s="83">
        <v>42685</v>
      </c>
      <c r="S344" s="83">
        <v>42699</v>
      </c>
      <c r="T344" s="86"/>
      <c r="U344" s="113"/>
      <c r="V344" s="89"/>
      <c r="W344" s="89"/>
      <c r="X344" s="89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1:256" ht="15" x14ac:dyDescent="0.25">
      <c r="A345" s="75">
        <f t="shared" si="34"/>
        <v>316</v>
      </c>
      <c r="B345" s="83">
        <v>42660</v>
      </c>
      <c r="C345" s="91" t="s">
        <v>6026</v>
      </c>
      <c r="D345" s="91" t="s">
        <v>5979</v>
      </c>
      <c r="E345" s="78">
        <v>8</v>
      </c>
      <c r="F345" s="78" t="s">
        <v>5588</v>
      </c>
      <c r="G345" s="91" t="s">
        <v>5363</v>
      </c>
      <c r="H345" s="91" t="s">
        <v>5720</v>
      </c>
      <c r="I345" s="91" t="s">
        <v>6027</v>
      </c>
      <c r="J345" s="83">
        <v>42668</v>
      </c>
      <c r="K345" s="80">
        <v>42671</v>
      </c>
      <c r="L345" s="81">
        <f t="shared" si="35"/>
        <v>8</v>
      </c>
      <c r="M345" s="82">
        <v>550</v>
      </c>
      <c r="N345" s="76">
        <v>42853</v>
      </c>
      <c r="O345" s="83">
        <v>42675</v>
      </c>
      <c r="P345" s="83">
        <v>42706</v>
      </c>
      <c r="Q345" s="91">
        <v>8</v>
      </c>
      <c r="R345" s="83">
        <v>42681</v>
      </c>
      <c r="S345" s="83">
        <v>42692</v>
      </c>
      <c r="T345" s="86"/>
      <c r="U345" s="113"/>
      <c r="V345" s="89"/>
      <c r="W345" s="89"/>
      <c r="X345" s="89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1:256" ht="13.7" customHeight="1" x14ac:dyDescent="0.25">
      <c r="A346" s="75">
        <f t="shared" si="34"/>
        <v>317</v>
      </c>
      <c r="B346" s="83">
        <v>42660</v>
      </c>
      <c r="C346" s="91" t="s">
        <v>6028</v>
      </c>
      <c r="D346" s="91" t="s">
        <v>5979</v>
      </c>
      <c r="E346" s="78">
        <v>15</v>
      </c>
      <c r="F346" s="78" t="s">
        <v>5588</v>
      </c>
      <c r="G346" s="91" t="s">
        <v>5363</v>
      </c>
      <c r="H346" s="91" t="s">
        <v>5720</v>
      </c>
      <c r="I346" s="91" t="s">
        <v>6029</v>
      </c>
      <c r="J346" s="83">
        <v>42668</v>
      </c>
      <c r="K346" s="80">
        <v>42670</v>
      </c>
      <c r="L346" s="81">
        <f t="shared" si="35"/>
        <v>15</v>
      </c>
      <c r="M346" s="82">
        <v>550</v>
      </c>
      <c r="N346" s="76">
        <v>42852</v>
      </c>
      <c r="O346" s="83">
        <v>42685</v>
      </c>
      <c r="P346" s="83">
        <v>42703</v>
      </c>
      <c r="Q346" s="91">
        <v>15</v>
      </c>
      <c r="R346" s="83">
        <v>42690</v>
      </c>
      <c r="S346" s="83">
        <v>42695</v>
      </c>
      <c r="T346" s="86"/>
      <c r="U346" s="113"/>
      <c r="V346" s="89"/>
      <c r="W346" s="89"/>
      <c r="X346" s="89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1:256" ht="15" x14ac:dyDescent="0.25">
      <c r="A347" s="75">
        <f t="shared" si="34"/>
        <v>318</v>
      </c>
      <c r="B347" s="83">
        <v>42660</v>
      </c>
      <c r="C347" s="91" t="s">
        <v>6030</v>
      </c>
      <c r="D347" s="91" t="s">
        <v>5979</v>
      </c>
      <c r="E347" s="78">
        <v>15</v>
      </c>
      <c r="F347" s="78" t="s">
        <v>5588</v>
      </c>
      <c r="G347" s="91" t="s">
        <v>5363</v>
      </c>
      <c r="H347" s="91" t="s">
        <v>5720</v>
      </c>
      <c r="I347" s="91" t="s">
        <v>6031</v>
      </c>
      <c r="J347" s="83">
        <v>42668</v>
      </c>
      <c r="K347" s="80">
        <v>42670</v>
      </c>
      <c r="L347" s="81">
        <f t="shared" si="35"/>
        <v>15</v>
      </c>
      <c r="M347" s="82">
        <v>550</v>
      </c>
      <c r="N347" s="76">
        <v>42852</v>
      </c>
      <c r="O347" s="83">
        <v>42684</v>
      </c>
      <c r="P347" s="83"/>
      <c r="Q347" s="91"/>
      <c r="R347" s="83"/>
      <c r="S347" s="83"/>
      <c r="T347" s="86"/>
      <c r="U347" s="113"/>
      <c r="V347" s="89"/>
      <c r="W347" s="89"/>
      <c r="X347" s="89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1:256" ht="15" x14ac:dyDescent="0.25">
      <c r="A348" s="75">
        <f t="shared" si="34"/>
        <v>319</v>
      </c>
      <c r="B348" s="83">
        <v>42660</v>
      </c>
      <c r="C348" s="91" t="s">
        <v>6032</v>
      </c>
      <c r="D348" s="91" t="s">
        <v>5979</v>
      </c>
      <c r="E348" s="78">
        <v>5</v>
      </c>
      <c r="F348" s="78" t="s">
        <v>5588</v>
      </c>
      <c r="G348" s="91" t="s">
        <v>5363</v>
      </c>
      <c r="H348" s="91" t="s">
        <v>5720</v>
      </c>
      <c r="I348" s="91" t="s">
        <v>6033</v>
      </c>
      <c r="J348" s="83">
        <v>42668</v>
      </c>
      <c r="K348" s="80">
        <v>42671</v>
      </c>
      <c r="L348" s="81">
        <f t="shared" si="35"/>
        <v>5</v>
      </c>
      <c r="M348" s="82">
        <v>550</v>
      </c>
      <c r="N348" s="76">
        <v>42853</v>
      </c>
      <c r="O348" s="83">
        <v>42684</v>
      </c>
      <c r="P348" s="83">
        <v>42762</v>
      </c>
      <c r="Q348" s="91">
        <v>5</v>
      </c>
      <c r="R348" s="83">
        <v>42690</v>
      </c>
      <c r="S348" s="83">
        <v>42697</v>
      </c>
      <c r="T348" s="86"/>
      <c r="U348" s="113"/>
      <c r="V348" s="89"/>
      <c r="W348" s="89"/>
      <c r="X348" s="89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:256" ht="15" x14ac:dyDescent="0.25">
      <c r="A349" s="75">
        <f t="shared" si="34"/>
        <v>320</v>
      </c>
      <c r="B349" s="83">
        <v>42660</v>
      </c>
      <c r="C349" s="91" t="s">
        <v>5753</v>
      </c>
      <c r="D349" s="91" t="s">
        <v>5979</v>
      </c>
      <c r="E349" s="78">
        <v>5</v>
      </c>
      <c r="F349" s="78" t="s">
        <v>5588</v>
      </c>
      <c r="G349" s="91" t="s">
        <v>5363</v>
      </c>
      <c r="H349" s="91" t="s">
        <v>5720</v>
      </c>
      <c r="I349" s="91" t="s">
        <v>6034</v>
      </c>
      <c r="J349" s="83">
        <v>42668</v>
      </c>
      <c r="K349" s="80">
        <v>42671</v>
      </c>
      <c r="L349" s="81">
        <f t="shared" si="35"/>
        <v>5</v>
      </c>
      <c r="M349" s="82">
        <v>550</v>
      </c>
      <c r="N349" s="76">
        <v>42853</v>
      </c>
      <c r="O349" s="83">
        <v>42684</v>
      </c>
      <c r="P349" s="83">
        <v>42703</v>
      </c>
      <c r="Q349" s="91">
        <v>5</v>
      </c>
      <c r="R349" s="83">
        <v>42685</v>
      </c>
      <c r="S349" s="83">
        <v>42696</v>
      </c>
      <c r="T349" s="86"/>
      <c r="U349" s="113"/>
      <c r="V349" s="89"/>
      <c r="W349" s="89"/>
      <c r="X349" s="8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1:256" ht="15" x14ac:dyDescent="0.25">
      <c r="A350" s="75">
        <f t="shared" si="34"/>
        <v>321</v>
      </c>
      <c r="B350" s="83">
        <v>42656</v>
      </c>
      <c r="C350" s="91" t="s">
        <v>6035</v>
      </c>
      <c r="D350" s="91" t="s">
        <v>5979</v>
      </c>
      <c r="E350" s="78">
        <v>10</v>
      </c>
      <c r="F350" s="78" t="s">
        <v>5588</v>
      </c>
      <c r="G350" s="91" t="s">
        <v>5363</v>
      </c>
      <c r="H350" s="91" t="s">
        <v>5720</v>
      </c>
      <c r="I350" s="91" t="s">
        <v>6036</v>
      </c>
      <c r="J350" s="83">
        <v>42668</v>
      </c>
      <c r="K350" s="80">
        <v>42671</v>
      </c>
      <c r="L350" s="81">
        <f t="shared" si="35"/>
        <v>10</v>
      </c>
      <c r="M350" s="82">
        <v>550</v>
      </c>
      <c r="N350" s="76">
        <v>42853</v>
      </c>
      <c r="O350" s="83">
        <v>42684</v>
      </c>
      <c r="P350" s="83">
        <v>42759</v>
      </c>
      <c r="Q350" s="91">
        <v>10</v>
      </c>
      <c r="R350" s="83">
        <v>42690</v>
      </c>
      <c r="S350" s="83">
        <v>42703</v>
      </c>
      <c r="T350" s="86"/>
      <c r="U350" s="113"/>
      <c r="V350" s="89"/>
      <c r="W350" s="89"/>
      <c r="X350" s="89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ht="15" x14ac:dyDescent="0.25">
      <c r="A351" s="75">
        <f t="shared" si="34"/>
        <v>322</v>
      </c>
      <c r="B351" s="83">
        <v>42660</v>
      </c>
      <c r="C351" s="91" t="s">
        <v>5757</v>
      </c>
      <c r="D351" s="91" t="s">
        <v>5979</v>
      </c>
      <c r="E351" s="78">
        <v>5</v>
      </c>
      <c r="F351" s="78" t="s">
        <v>5588</v>
      </c>
      <c r="G351" s="91" t="s">
        <v>5363</v>
      </c>
      <c r="H351" s="91" t="s">
        <v>5720</v>
      </c>
      <c r="I351" s="91" t="s">
        <v>6037</v>
      </c>
      <c r="J351" s="83">
        <v>42668</v>
      </c>
      <c r="K351" s="80">
        <v>42671</v>
      </c>
      <c r="L351" s="81">
        <f t="shared" si="35"/>
        <v>5</v>
      </c>
      <c r="M351" s="82">
        <v>550</v>
      </c>
      <c r="N351" s="76">
        <v>42853</v>
      </c>
      <c r="O351" s="83">
        <v>42684</v>
      </c>
      <c r="P351" s="83">
        <v>42719</v>
      </c>
      <c r="Q351" s="91">
        <v>5</v>
      </c>
      <c r="R351" s="83">
        <v>42702</v>
      </c>
      <c r="S351" s="83">
        <v>42705</v>
      </c>
      <c r="T351" s="86"/>
      <c r="U351" s="113"/>
      <c r="V351" s="89"/>
      <c r="W351" s="89"/>
      <c r="X351" s="89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1:256" ht="15" x14ac:dyDescent="0.25">
      <c r="A352" s="75">
        <f t="shared" si="34"/>
        <v>323</v>
      </c>
      <c r="B352" s="83">
        <v>42660</v>
      </c>
      <c r="C352" s="91" t="s">
        <v>6038</v>
      </c>
      <c r="D352" s="91" t="s">
        <v>5979</v>
      </c>
      <c r="E352" s="78">
        <v>5</v>
      </c>
      <c r="F352" s="78" t="s">
        <v>5588</v>
      </c>
      <c r="G352" s="91" t="s">
        <v>5363</v>
      </c>
      <c r="H352" s="91" t="s">
        <v>5720</v>
      </c>
      <c r="I352" s="91" t="s">
        <v>6039</v>
      </c>
      <c r="J352" s="83">
        <v>42668</v>
      </c>
      <c r="K352" s="80">
        <v>42671</v>
      </c>
      <c r="L352" s="81">
        <f t="shared" si="35"/>
        <v>5</v>
      </c>
      <c r="M352" s="82">
        <v>550</v>
      </c>
      <c r="N352" s="76">
        <v>42853</v>
      </c>
      <c r="O352" s="83">
        <v>42675</v>
      </c>
      <c r="P352" s="83">
        <v>42760</v>
      </c>
      <c r="Q352" s="91">
        <v>5</v>
      </c>
      <c r="R352" s="83">
        <v>42681</v>
      </c>
      <c r="S352" s="83">
        <v>42690</v>
      </c>
      <c r="T352" s="86"/>
      <c r="U352" s="113"/>
      <c r="V352" s="89"/>
      <c r="W352" s="89"/>
      <c r="X352" s="89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ht="15" x14ac:dyDescent="0.25">
      <c r="A353" s="75">
        <f t="shared" si="34"/>
        <v>324</v>
      </c>
      <c r="B353" s="83">
        <v>42660</v>
      </c>
      <c r="C353" s="91" t="s">
        <v>6040</v>
      </c>
      <c r="D353" s="91" t="s">
        <v>5979</v>
      </c>
      <c r="E353" s="78">
        <v>5</v>
      </c>
      <c r="F353" s="78" t="s">
        <v>5588</v>
      </c>
      <c r="G353" s="91" t="s">
        <v>5363</v>
      </c>
      <c r="H353" s="91" t="s">
        <v>5720</v>
      </c>
      <c r="I353" s="91" t="s">
        <v>6041</v>
      </c>
      <c r="J353" s="83">
        <v>42668</v>
      </c>
      <c r="K353" s="80">
        <v>42671</v>
      </c>
      <c r="L353" s="81">
        <f t="shared" si="35"/>
        <v>5</v>
      </c>
      <c r="M353" s="82">
        <v>550</v>
      </c>
      <c r="N353" s="76">
        <v>42853</v>
      </c>
      <c r="O353" s="83">
        <v>42684</v>
      </c>
      <c r="P353" s="83">
        <v>42703</v>
      </c>
      <c r="Q353" s="91">
        <v>5</v>
      </c>
      <c r="R353" s="83">
        <v>42690</v>
      </c>
      <c r="S353" s="83">
        <v>42696</v>
      </c>
      <c r="T353" s="86"/>
      <c r="U353" s="113"/>
      <c r="V353" s="89"/>
      <c r="W353" s="89"/>
      <c r="X353" s="89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256" ht="15" x14ac:dyDescent="0.25">
      <c r="A354" s="75">
        <f t="shared" si="34"/>
        <v>325</v>
      </c>
      <c r="B354" s="83">
        <v>42660</v>
      </c>
      <c r="C354" s="91" t="s">
        <v>6042</v>
      </c>
      <c r="D354" s="91" t="s">
        <v>5979</v>
      </c>
      <c r="E354" s="78">
        <v>5</v>
      </c>
      <c r="F354" s="78" t="s">
        <v>5588</v>
      </c>
      <c r="G354" s="91" t="s">
        <v>5363</v>
      </c>
      <c r="H354" s="91" t="s">
        <v>5720</v>
      </c>
      <c r="I354" s="91" t="s">
        <v>6043</v>
      </c>
      <c r="J354" s="83">
        <v>42668</v>
      </c>
      <c r="K354" s="80">
        <v>42671</v>
      </c>
      <c r="L354" s="81">
        <f t="shared" si="35"/>
        <v>5</v>
      </c>
      <c r="M354" s="82">
        <v>550</v>
      </c>
      <c r="N354" s="76">
        <v>42853</v>
      </c>
      <c r="O354" s="83">
        <v>42684</v>
      </c>
      <c r="P354" s="83">
        <v>42709</v>
      </c>
      <c r="Q354" s="91">
        <v>5</v>
      </c>
      <c r="R354" s="83">
        <v>42690</v>
      </c>
      <c r="S354" s="83">
        <v>42698</v>
      </c>
      <c r="T354" s="86"/>
      <c r="U354" s="113"/>
      <c r="V354" s="89"/>
      <c r="W354" s="89"/>
      <c r="X354" s="89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1:256" ht="15" x14ac:dyDescent="0.25">
      <c r="A355" s="75">
        <f t="shared" si="34"/>
        <v>326</v>
      </c>
      <c r="B355" s="83">
        <v>42660</v>
      </c>
      <c r="C355" s="91" t="s">
        <v>6044</v>
      </c>
      <c r="D355" s="91" t="s">
        <v>5979</v>
      </c>
      <c r="E355" s="78">
        <v>5</v>
      </c>
      <c r="F355" s="78" t="s">
        <v>5588</v>
      </c>
      <c r="G355" s="91" t="s">
        <v>5363</v>
      </c>
      <c r="H355" s="91" t="s">
        <v>5720</v>
      </c>
      <c r="I355" s="91" t="s">
        <v>6045</v>
      </c>
      <c r="J355" s="83">
        <v>42668</v>
      </c>
      <c r="K355" s="80">
        <v>42671</v>
      </c>
      <c r="L355" s="81">
        <f t="shared" si="35"/>
        <v>5</v>
      </c>
      <c r="M355" s="82">
        <v>550</v>
      </c>
      <c r="N355" s="76">
        <v>42853</v>
      </c>
      <c r="O355" s="83">
        <v>42684</v>
      </c>
      <c r="P355" s="83">
        <v>42706</v>
      </c>
      <c r="Q355" s="91">
        <v>5</v>
      </c>
      <c r="R355" s="83">
        <v>42690</v>
      </c>
      <c r="S355" s="83">
        <v>42696</v>
      </c>
      <c r="T355" s="86"/>
      <c r="U355" s="113"/>
      <c r="V355" s="89"/>
      <c r="W355" s="89"/>
      <c r="X355" s="89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1:256" ht="15" x14ac:dyDescent="0.25">
      <c r="A356" s="75">
        <f t="shared" si="34"/>
        <v>327</v>
      </c>
      <c r="B356" s="83">
        <v>42660</v>
      </c>
      <c r="C356" s="91" t="s">
        <v>5759</v>
      </c>
      <c r="D356" s="91" t="s">
        <v>5979</v>
      </c>
      <c r="E356" s="78">
        <v>5</v>
      </c>
      <c r="F356" s="78" t="s">
        <v>5588</v>
      </c>
      <c r="G356" s="91" t="s">
        <v>5363</v>
      </c>
      <c r="H356" s="91" t="s">
        <v>5720</v>
      </c>
      <c r="I356" s="91" t="s">
        <v>6046</v>
      </c>
      <c r="J356" s="83">
        <v>42668</v>
      </c>
      <c r="K356" s="80">
        <v>42671</v>
      </c>
      <c r="L356" s="81">
        <f t="shared" si="35"/>
        <v>5</v>
      </c>
      <c r="M356" s="82">
        <v>550</v>
      </c>
      <c r="N356" s="76">
        <v>42853</v>
      </c>
      <c r="O356" s="83">
        <v>42684</v>
      </c>
      <c r="P356" s="83">
        <v>42709</v>
      </c>
      <c r="Q356" s="91">
        <v>5</v>
      </c>
      <c r="R356" s="83">
        <v>42690</v>
      </c>
      <c r="S356" s="83">
        <v>42699</v>
      </c>
      <c r="T356" s="86"/>
      <c r="U356" s="113"/>
      <c r="V356" s="89"/>
      <c r="W356" s="89"/>
      <c r="X356" s="89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1:256" ht="15" x14ac:dyDescent="0.25">
      <c r="A357" s="75">
        <f t="shared" si="34"/>
        <v>328</v>
      </c>
      <c r="B357" s="83">
        <v>42660</v>
      </c>
      <c r="C357" s="91" t="s">
        <v>5761</v>
      </c>
      <c r="D357" s="91" t="s">
        <v>5979</v>
      </c>
      <c r="E357" s="78">
        <v>8</v>
      </c>
      <c r="F357" s="78" t="s">
        <v>5588</v>
      </c>
      <c r="G357" s="91" t="s">
        <v>5363</v>
      </c>
      <c r="H357" s="91" t="s">
        <v>5720</v>
      </c>
      <c r="I357" s="91" t="s">
        <v>6047</v>
      </c>
      <c r="J357" s="83">
        <v>42668</v>
      </c>
      <c r="K357" s="80">
        <v>42671</v>
      </c>
      <c r="L357" s="81">
        <f t="shared" si="35"/>
        <v>8</v>
      </c>
      <c r="M357" s="82">
        <v>550</v>
      </c>
      <c r="N357" s="76">
        <v>42853</v>
      </c>
      <c r="O357" s="83">
        <v>42681</v>
      </c>
      <c r="P357" s="83">
        <v>42698</v>
      </c>
      <c r="Q357" s="91">
        <v>8</v>
      </c>
      <c r="R357" s="83">
        <v>42689</v>
      </c>
      <c r="S357" s="83">
        <v>42691</v>
      </c>
      <c r="T357" s="86"/>
      <c r="U357" s="113"/>
      <c r="V357" s="89"/>
      <c r="W357" s="89"/>
      <c r="X357" s="89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1:256" ht="15" x14ac:dyDescent="0.25">
      <c r="A358" s="75">
        <f t="shared" si="34"/>
        <v>329</v>
      </c>
      <c r="B358" s="83">
        <v>42660</v>
      </c>
      <c r="C358" s="91" t="s">
        <v>6048</v>
      </c>
      <c r="D358" s="91" t="s">
        <v>5979</v>
      </c>
      <c r="E358" s="78">
        <v>5</v>
      </c>
      <c r="F358" s="78" t="s">
        <v>5588</v>
      </c>
      <c r="G358" s="91" t="s">
        <v>5363</v>
      </c>
      <c r="H358" s="91" t="s">
        <v>5720</v>
      </c>
      <c r="I358" s="91" t="s">
        <v>6049</v>
      </c>
      <c r="J358" s="83">
        <v>42668</v>
      </c>
      <c r="K358" s="80">
        <v>42671</v>
      </c>
      <c r="L358" s="81">
        <f t="shared" si="35"/>
        <v>5</v>
      </c>
      <c r="M358" s="82">
        <v>550</v>
      </c>
      <c r="N358" s="76">
        <v>42853</v>
      </c>
      <c r="O358" s="83">
        <v>42684</v>
      </c>
      <c r="P358" s="83">
        <v>42712</v>
      </c>
      <c r="Q358" s="91">
        <v>5</v>
      </c>
      <c r="R358" s="83">
        <v>42690</v>
      </c>
      <c r="S358" s="83">
        <v>42702</v>
      </c>
      <c r="T358" s="86"/>
      <c r="U358" s="113"/>
      <c r="V358" s="89"/>
      <c r="W358" s="89"/>
      <c r="X358" s="89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1:256" ht="15" x14ac:dyDescent="0.25">
      <c r="A359" s="75">
        <f t="shared" si="34"/>
        <v>330</v>
      </c>
      <c r="B359" s="83">
        <v>42660</v>
      </c>
      <c r="C359" s="91" t="s">
        <v>6050</v>
      </c>
      <c r="D359" s="91" t="s">
        <v>5979</v>
      </c>
      <c r="E359" s="78">
        <v>8</v>
      </c>
      <c r="F359" s="78" t="s">
        <v>5588</v>
      </c>
      <c r="G359" s="91" t="s">
        <v>5363</v>
      </c>
      <c r="H359" s="91" t="s">
        <v>5720</v>
      </c>
      <c r="I359" s="91" t="s">
        <v>6051</v>
      </c>
      <c r="J359" s="83">
        <v>42668</v>
      </c>
      <c r="K359" s="80">
        <v>42671</v>
      </c>
      <c r="L359" s="81">
        <f t="shared" si="35"/>
        <v>8</v>
      </c>
      <c r="M359" s="82">
        <v>550</v>
      </c>
      <c r="N359" s="76">
        <v>42853</v>
      </c>
      <c r="O359" s="83">
        <v>42684</v>
      </c>
      <c r="P359" s="83">
        <v>42755</v>
      </c>
      <c r="Q359" s="91">
        <v>8</v>
      </c>
      <c r="R359" s="83">
        <v>42716</v>
      </c>
      <c r="S359" s="83">
        <v>42730</v>
      </c>
      <c r="T359" s="86"/>
      <c r="U359" s="113"/>
      <c r="V359" s="89"/>
      <c r="W359" s="89"/>
      <c r="X359" s="8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</row>
    <row r="360" spans="1:256" ht="15" x14ac:dyDescent="0.25">
      <c r="A360" s="75">
        <f t="shared" si="34"/>
        <v>331</v>
      </c>
      <c r="B360" s="83">
        <v>42661</v>
      </c>
      <c r="C360" s="91" t="s">
        <v>5764</v>
      </c>
      <c r="D360" s="91" t="s">
        <v>5979</v>
      </c>
      <c r="E360" s="78">
        <v>8</v>
      </c>
      <c r="F360" s="78" t="s">
        <v>5588</v>
      </c>
      <c r="G360" s="91" t="s">
        <v>5363</v>
      </c>
      <c r="H360" s="91" t="s">
        <v>5720</v>
      </c>
      <c r="I360" s="91" t="s">
        <v>6052</v>
      </c>
      <c r="J360" s="83">
        <v>42669</v>
      </c>
      <c r="K360" s="80">
        <v>42671</v>
      </c>
      <c r="L360" s="81">
        <f t="shared" si="35"/>
        <v>8</v>
      </c>
      <c r="M360" s="82">
        <v>550</v>
      </c>
      <c r="N360" s="76">
        <v>42853</v>
      </c>
      <c r="O360" s="83">
        <v>42689</v>
      </c>
      <c r="P360" s="83">
        <v>42767</v>
      </c>
      <c r="Q360" s="91">
        <v>8</v>
      </c>
      <c r="R360" s="83">
        <v>42709</v>
      </c>
      <c r="S360" s="83">
        <v>42732</v>
      </c>
      <c r="T360" s="86"/>
      <c r="U360" s="113"/>
      <c r="V360" s="89"/>
      <c r="W360" s="89"/>
      <c r="X360" s="89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1:256" ht="15" x14ac:dyDescent="0.25">
      <c r="A361" s="75">
        <f t="shared" si="34"/>
        <v>332</v>
      </c>
      <c r="B361" s="83">
        <v>42661</v>
      </c>
      <c r="C361" s="91" t="s">
        <v>6053</v>
      </c>
      <c r="D361" s="91" t="s">
        <v>5979</v>
      </c>
      <c r="E361" s="78">
        <v>5</v>
      </c>
      <c r="F361" s="78" t="s">
        <v>5588</v>
      </c>
      <c r="G361" s="91" t="s">
        <v>5363</v>
      </c>
      <c r="H361" s="91" t="s">
        <v>5720</v>
      </c>
      <c r="I361" s="91" t="s">
        <v>6054</v>
      </c>
      <c r="J361" s="83">
        <v>42669</v>
      </c>
      <c r="K361" s="80">
        <v>42671</v>
      </c>
      <c r="L361" s="81">
        <f t="shared" si="35"/>
        <v>5</v>
      </c>
      <c r="M361" s="82">
        <v>550</v>
      </c>
      <c r="N361" s="76">
        <v>42853</v>
      </c>
      <c r="O361" s="83">
        <v>42684</v>
      </c>
      <c r="P361" s="83">
        <v>42706</v>
      </c>
      <c r="Q361" s="91">
        <v>5</v>
      </c>
      <c r="R361" s="83">
        <v>42689</v>
      </c>
      <c r="S361" s="83">
        <v>42702</v>
      </c>
      <c r="T361" s="86"/>
      <c r="U361" s="113"/>
      <c r="V361" s="89"/>
      <c r="W361" s="89"/>
      <c r="X361" s="89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256" ht="15" x14ac:dyDescent="0.25">
      <c r="A362" s="75">
        <f t="shared" si="34"/>
        <v>333</v>
      </c>
      <c r="B362" s="83">
        <v>42661</v>
      </c>
      <c r="C362" s="91" t="s">
        <v>6055</v>
      </c>
      <c r="D362" s="91" t="s">
        <v>5979</v>
      </c>
      <c r="E362" s="78">
        <v>5</v>
      </c>
      <c r="F362" s="78" t="s">
        <v>5588</v>
      </c>
      <c r="G362" s="91" t="s">
        <v>5363</v>
      </c>
      <c r="H362" s="91" t="s">
        <v>5720</v>
      </c>
      <c r="I362" s="91" t="s">
        <v>6056</v>
      </c>
      <c r="J362" s="83">
        <v>42669</v>
      </c>
      <c r="K362" s="80">
        <v>42671</v>
      </c>
      <c r="L362" s="81">
        <f t="shared" si="35"/>
        <v>5</v>
      </c>
      <c r="M362" s="82">
        <v>550</v>
      </c>
      <c r="N362" s="76">
        <v>42853</v>
      </c>
      <c r="O362" s="83">
        <v>42684</v>
      </c>
      <c r="P362" s="83">
        <v>42709</v>
      </c>
      <c r="Q362" s="91">
        <v>5</v>
      </c>
      <c r="R362" s="83">
        <v>42690</v>
      </c>
      <c r="S362" s="83">
        <v>42695</v>
      </c>
      <c r="T362" s="86"/>
      <c r="U362" s="113"/>
      <c r="V362" s="89"/>
      <c r="W362" s="89"/>
      <c r="X362" s="89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256" ht="15" x14ac:dyDescent="0.25">
      <c r="A363" s="75">
        <f t="shared" si="34"/>
        <v>334</v>
      </c>
      <c r="B363" s="83">
        <v>42661</v>
      </c>
      <c r="C363" s="91" t="s">
        <v>6057</v>
      </c>
      <c r="D363" s="91" t="s">
        <v>5979</v>
      </c>
      <c r="E363" s="78">
        <v>5</v>
      </c>
      <c r="F363" s="78" t="s">
        <v>5588</v>
      </c>
      <c r="G363" s="91" t="s">
        <v>5363</v>
      </c>
      <c r="H363" s="91" t="s">
        <v>5720</v>
      </c>
      <c r="I363" s="91" t="s">
        <v>6058</v>
      </c>
      <c r="J363" s="83">
        <v>42669</v>
      </c>
      <c r="K363" s="80">
        <v>42671</v>
      </c>
      <c r="L363" s="81">
        <f t="shared" si="35"/>
        <v>5</v>
      </c>
      <c r="M363" s="82">
        <v>550</v>
      </c>
      <c r="N363" s="76">
        <v>42853</v>
      </c>
      <c r="O363" s="83">
        <v>42684</v>
      </c>
      <c r="P363" s="83">
        <v>42759</v>
      </c>
      <c r="Q363" s="91">
        <v>5</v>
      </c>
      <c r="R363" s="83">
        <v>42690</v>
      </c>
      <c r="S363" s="83">
        <v>42696</v>
      </c>
      <c r="T363" s="86"/>
      <c r="U363" s="113"/>
      <c r="V363" s="89"/>
      <c r="W363" s="89"/>
      <c r="X363" s="89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1:256" ht="15" x14ac:dyDescent="0.25">
      <c r="A364" s="75">
        <f t="shared" si="34"/>
        <v>335</v>
      </c>
      <c r="B364" s="83">
        <v>42661</v>
      </c>
      <c r="C364" s="91" t="s">
        <v>6059</v>
      </c>
      <c r="D364" s="91" t="s">
        <v>5979</v>
      </c>
      <c r="E364" s="78">
        <v>15</v>
      </c>
      <c r="F364" s="78" t="s">
        <v>5588</v>
      </c>
      <c r="G364" s="91" t="s">
        <v>5363</v>
      </c>
      <c r="H364" s="91" t="s">
        <v>5720</v>
      </c>
      <c r="I364" s="91" t="s">
        <v>6060</v>
      </c>
      <c r="J364" s="83">
        <v>42669</v>
      </c>
      <c r="K364" s="80">
        <v>42671</v>
      </c>
      <c r="L364" s="81">
        <f t="shared" si="35"/>
        <v>15</v>
      </c>
      <c r="M364" s="82">
        <v>550</v>
      </c>
      <c r="N364" s="76">
        <v>42853</v>
      </c>
      <c r="O364" s="83">
        <v>42684</v>
      </c>
      <c r="P364" s="83">
        <v>42706</v>
      </c>
      <c r="Q364" s="91">
        <v>15</v>
      </c>
      <c r="R364" s="83">
        <v>42697</v>
      </c>
      <c r="S364" s="83">
        <v>42703</v>
      </c>
      <c r="T364" s="86"/>
      <c r="U364" s="113"/>
      <c r="V364" s="89"/>
      <c r="W364" s="89"/>
      <c r="X364" s="89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256" ht="15" x14ac:dyDescent="0.25">
      <c r="A365" s="75">
        <f t="shared" si="34"/>
        <v>336</v>
      </c>
      <c r="B365" s="83">
        <v>42662</v>
      </c>
      <c r="C365" s="91" t="s">
        <v>6061</v>
      </c>
      <c r="D365" s="91" t="s">
        <v>5979</v>
      </c>
      <c r="E365" s="78">
        <v>5</v>
      </c>
      <c r="F365" s="78" t="s">
        <v>5588</v>
      </c>
      <c r="G365" s="91" t="s">
        <v>5363</v>
      </c>
      <c r="H365" s="91" t="s">
        <v>5720</v>
      </c>
      <c r="I365" s="91" t="s">
        <v>6062</v>
      </c>
      <c r="J365" s="83">
        <v>42669</v>
      </c>
      <c r="K365" s="80">
        <v>42674</v>
      </c>
      <c r="L365" s="81">
        <f t="shared" si="35"/>
        <v>5</v>
      </c>
      <c r="M365" s="82">
        <v>550</v>
      </c>
      <c r="N365" s="76">
        <v>42856</v>
      </c>
      <c r="O365" s="83">
        <v>42689</v>
      </c>
      <c r="P365" s="83">
        <v>42734</v>
      </c>
      <c r="Q365" s="91">
        <v>5</v>
      </c>
      <c r="R365" s="83">
        <v>42697</v>
      </c>
      <c r="S365" s="83">
        <v>42710</v>
      </c>
      <c r="T365" s="86"/>
      <c r="U365" s="113"/>
      <c r="V365" s="89"/>
      <c r="W365" s="89"/>
      <c r="X365" s="89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:256" ht="15" x14ac:dyDescent="0.25">
      <c r="A366" s="75">
        <f t="shared" si="34"/>
        <v>337</v>
      </c>
      <c r="B366" s="83">
        <v>42662</v>
      </c>
      <c r="C366" s="91" t="s">
        <v>6063</v>
      </c>
      <c r="D366" s="91" t="s">
        <v>5979</v>
      </c>
      <c r="E366" s="78">
        <v>6</v>
      </c>
      <c r="F366" s="78" t="s">
        <v>5588</v>
      </c>
      <c r="G366" s="91" t="s">
        <v>5363</v>
      </c>
      <c r="H366" s="91" t="s">
        <v>5720</v>
      </c>
      <c r="I366" s="91" t="s">
        <v>6064</v>
      </c>
      <c r="J366" s="83">
        <v>42669</v>
      </c>
      <c r="K366" s="80">
        <v>42671</v>
      </c>
      <c r="L366" s="81">
        <f t="shared" si="35"/>
        <v>6</v>
      </c>
      <c r="M366" s="82">
        <v>550</v>
      </c>
      <c r="N366" s="76">
        <v>42853</v>
      </c>
      <c r="O366" s="83">
        <v>42677</v>
      </c>
      <c r="P366" s="83">
        <v>42703</v>
      </c>
      <c r="Q366" s="91">
        <v>6</v>
      </c>
      <c r="R366" s="83">
        <v>42689</v>
      </c>
      <c r="S366" s="83">
        <v>42692</v>
      </c>
      <c r="T366" s="86"/>
      <c r="U366" s="113"/>
      <c r="V366" s="89"/>
      <c r="W366" s="89"/>
      <c r="X366" s="89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ht="15" x14ac:dyDescent="0.25">
      <c r="A367" s="75">
        <f t="shared" si="34"/>
        <v>338</v>
      </c>
      <c r="B367" s="83">
        <v>42662</v>
      </c>
      <c r="C367" s="91" t="s">
        <v>5767</v>
      </c>
      <c r="D367" s="91" t="s">
        <v>5979</v>
      </c>
      <c r="E367" s="78">
        <v>10</v>
      </c>
      <c r="F367" s="78" t="s">
        <v>5588</v>
      </c>
      <c r="G367" s="91" t="s">
        <v>5363</v>
      </c>
      <c r="H367" s="91" t="s">
        <v>5720</v>
      </c>
      <c r="I367" s="91" t="s">
        <v>6065</v>
      </c>
      <c r="J367" s="83">
        <v>42670</v>
      </c>
      <c r="K367" s="80">
        <v>42675</v>
      </c>
      <c r="L367" s="81">
        <f t="shared" si="35"/>
        <v>10</v>
      </c>
      <c r="M367" s="82">
        <v>550</v>
      </c>
      <c r="N367" s="76">
        <v>42857</v>
      </c>
      <c r="O367" s="83">
        <v>42684</v>
      </c>
      <c r="P367" s="83">
        <v>42702</v>
      </c>
      <c r="Q367" s="91">
        <v>10</v>
      </c>
      <c r="R367" s="83">
        <v>42685</v>
      </c>
      <c r="S367" s="83">
        <v>42697</v>
      </c>
      <c r="T367" s="86"/>
      <c r="U367" s="113"/>
      <c r="V367" s="89"/>
      <c r="W367" s="89"/>
      <c r="X367" s="89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ht="15" x14ac:dyDescent="0.25">
      <c r="A368" s="75">
        <f t="shared" si="34"/>
        <v>339</v>
      </c>
      <c r="B368" s="83">
        <v>42662</v>
      </c>
      <c r="C368" s="91" t="s">
        <v>5769</v>
      </c>
      <c r="D368" s="91" t="s">
        <v>5979</v>
      </c>
      <c r="E368" s="78">
        <v>6</v>
      </c>
      <c r="F368" s="78" t="s">
        <v>5588</v>
      </c>
      <c r="G368" s="91" t="s">
        <v>5363</v>
      </c>
      <c r="H368" s="91" t="s">
        <v>5720</v>
      </c>
      <c r="I368" s="91" t="s">
        <v>6066</v>
      </c>
      <c r="J368" s="83">
        <v>42670</v>
      </c>
      <c r="K368" s="80">
        <v>42675</v>
      </c>
      <c r="L368" s="81">
        <f t="shared" si="35"/>
        <v>6</v>
      </c>
      <c r="M368" s="82">
        <v>698.3</v>
      </c>
      <c r="N368" s="76">
        <v>42857</v>
      </c>
      <c r="O368" s="83">
        <v>42684</v>
      </c>
      <c r="P368" s="83"/>
      <c r="Q368" s="91"/>
      <c r="R368" s="83">
        <v>42697</v>
      </c>
      <c r="S368" s="83">
        <v>42706</v>
      </c>
      <c r="T368" s="86"/>
      <c r="U368" s="113"/>
      <c r="V368" s="89"/>
      <c r="W368" s="89"/>
      <c r="X368" s="89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ht="15" x14ac:dyDescent="0.25">
      <c r="A369" s="75">
        <f t="shared" si="34"/>
        <v>340</v>
      </c>
      <c r="B369" s="83">
        <v>42663</v>
      </c>
      <c r="C369" s="91" t="s">
        <v>6067</v>
      </c>
      <c r="D369" s="91" t="s">
        <v>5979</v>
      </c>
      <c r="E369" s="78">
        <v>6</v>
      </c>
      <c r="F369" s="78" t="s">
        <v>5588</v>
      </c>
      <c r="G369" s="91" t="s">
        <v>5363</v>
      </c>
      <c r="H369" s="91" t="s">
        <v>5720</v>
      </c>
      <c r="I369" s="91" t="s">
        <v>6068</v>
      </c>
      <c r="J369" s="83">
        <v>42670</v>
      </c>
      <c r="K369" s="80">
        <v>42675</v>
      </c>
      <c r="L369" s="81">
        <f t="shared" si="35"/>
        <v>6</v>
      </c>
      <c r="M369" s="82">
        <v>550</v>
      </c>
      <c r="N369" s="76">
        <v>42857</v>
      </c>
      <c r="O369" s="83">
        <v>42684</v>
      </c>
      <c r="P369" s="83">
        <v>42800</v>
      </c>
      <c r="Q369" s="91">
        <v>6</v>
      </c>
      <c r="R369" s="83">
        <v>42702</v>
      </c>
      <c r="S369" s="83">
        <v>42709</v>
      </c>
      <c r="T369" s="86"/>
      <c r="U369" s="113"/>
      <c r="V369" s="89"/>
      <c r="W369" s="89"/>
      <c r="X369" s="8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256" ht="15" x14ac:dyDescent="0.25">
      <c r="A370" s="75">
        <f t="shared" si="34"/>
        <v>341</v>
      </c>
      <c r="B370" s="83">
        <v>42664</v>
      </c>
      <c r="C370" s="91" t="s">
        <v>6069</v>
      </c>
      <c r="D370" s="91" t="s">
        <v>5979</v>
      </c>
      <c r="E370" s="78">
        <v>5</v>
      </c>
      <c r="F370" s="78" t="s">
        <v>5588</v>
      </c>
      <c r="G370" s="91" t="s">
        <v>5363</v>
      </c>
      <c r="H370" s="91" t="s">
        <v>5720</v>
      </c>
      <c r="I370" s="91" t="s">
        <v>6070</v>
      </c>
      <c r="J370" s="83">
        <v>42670</v>
      </c>
      <c r="K370" s="80">
        <v>42675</v>
      </c>
      <c r="L370" s="81">
        <f t="shared" si="35"/>
        <v>5</v>
      </c>
      <c r="M370" s="82">
        <v>550</v>
      </c>
      <c r="N370" s="76">
        <v>42857</v>
      </c>
      <c r="O370" s="83">
        <v>42681</v>
      </c>
      <c r="P370" s="83">
        <v>42732</v>
      </c>
      <c r="Q370" s="91">
        <v>5</v>
      </c>
      <c r="R370" s="83">
        <v>42681</v>
      </c>
      <c r="S370" s="83">
        <v>42688</v>
      </c>
      <c r="T370" s="86"/>
      <c r="U370" s="113"/>
      <c r="V370" s="89"/>
      <c r="W370" s="89"/>
      <c r="X370" s="89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1:256" ht="15" x14ac:dyDescent="0.25">
      <c r="A371" s="75">
        <f t="shared" si="34"/>
        <v>342</v>
      </c>
      <c r="B371" s="83">
        <v>42664</v>
      </c>
      <c r="C371" s="91" t="s">
        <v>6071</v>
      </c>
      <c r="D371" s="91" t="s">
        <v>5979</v>
      </c>
      <c r="E371" s="78">
        <v>8</v>
      </c>
      <c r="F371" s="78" t="s">
        <v>5588</v>
      </c>
      <c r="G371" s="91" t="s">
        <v>5363</v>
      </c>
      <c r="H371" s="91" t="s">
        <v>5720</v>
      </c>
      <c r="I371" s="91" t="s">
        <v>6072</v>
      </c>
      <c r="J371" s="83">
        <v>42671</v>
      </c>
      <c r="K371" s="80">
        <v>42675</v>
      </c>
      <c r="L371" s="81">
        <f t="shared" si="35"/>
        <v>8</v>
      </c>
      <c r="M371" s="82">
        <v>550</v>
      </c>
      <c r="N371" s="76">
        <v>42857</v>
      </c>
      <c r="O371" s="83">
        <v>42695</v>
      </c>
      <c r="P371" s="83">
        <v>42719</v>
      </c>
      <c r="Q371" s="91">
        <v>8</v>
      </c>
      <c r="R371" s="83">
        <v>42702</v>
      </c>
      <c r="S371" s="83">
        <v>42710</v>
      </c>
      <c r="T371" s="86"/>
      <c r="U371" s="113"/>
      <c r="V371" s="89"/>
      <c r="W371" s="89"/>
      <c r="X371" s="89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256" ht="15" x14ac:dyDescent="0.25">
      <c r="A372" s="75">
        <f t="shared" si="34"/>
        <v>343</v>
      </c>
      <c r="B372" s="83">
        <v>42664</v>
      </c>
      <c r="C372" s="91" t="s">
        <v>5773</v>
      </c>
      <c r="D372" s="91" t="s">
        <v>5979</v>
      </c>
      <c r="E372" s="78">
        <v>6</v>
      </c>
      <c r="F372" s="78" t="s">
        <v>5588</v>
      </c>
      <c r="G372" s="91" t="s">
        <v>5363</v>
      </c>
      <c r="H372" s="91" t="s">
        <v>5720</v>
      </c>
      <c r="I372" s="91" t="s">
        <v>6073</v>
      </c>
      <c r="J372" s="83">
        <v>42671</v>
      </c>
      <c r="K372" s="80">
        <v>42675</v>
      </c>
      <c r="L372" s="81">
        <f t="shared" si="35"/>
        <v>6</v>
      </c>
      <c r="M372" s="82">
        <v>550</v>
      </c>
      <c r="N372" s="76">
        <v>42857</v>
      </c>
      <c r="O372" s="83">
        <v>42684</v>
      </c>
      <c r="P372" s="83"/>
      <c r="Q372" s="91"/>
      <c r="R372" s="83">
        <v>42795</v>
      </c>
      <c r="S372" s="83">
        <v>42745</v>
      </c>
      <c r="T372" s="86"/>
      <c r="U372" s="113"/>
      <c r="V372" s="89"/>
      <c r="W372" s="89"/>
      <c r="X372" s="89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1:256" ht="15" x14ac:dyDescent="0.25">
      <c r="A373" s="75">
        <f t="shared" si="34"/>
        <v>344</v>
      </c>
      <c r="B373" s="83">
        <v>42664</v>
      </c>
      <c r="C373" s="91" t="s">
        <v>6074</v>
      </c>
      <c r="D373" s="91" t="s">
        <v>6075</v>
      </c>
      <c r="E373" s="95">
        <v>15.5</v>
      </c>
      <c r="F373" s="78" t="s">
        <v>5588</v>
      </c>
      <c r="G373" s="91" t="s">
        <v>5363</v>
      </c>
      <c r="H373" s="91" t="s">
        <v>5723</v>
      </c>
      <c r="I373" s="91" t="s">
        <v>6076</v>
      </c>
      <c r="J373" s="83">
        <v>42671</v>
      </c>
      <c r="K373" s="80">
        <v>42675</v>
      </c>
      <c r="L373" s="96">
        <f t="shared" si="35"/>
        <v>15.5</v>
      </c>
      <c r="M373" s="82">
        <v>1803.94</v>
      </c>
      <c r="N373" s="76">
        <v>42797</v>
      </c>
      <c r="O373" s="83">
        <v>42683</v>
      </c>
      <c r="P373" s="83">
        <v>42691</v>
      </c>
      <c r="Q373" s="91">
        <v>15.5</v>
      </c>
      <c r="R373" s="83">
        <v>42689</v>
      </c>
      <c r="S373" s="83">
        <v>42692</v>
      </c>
      <c r="T373" s="86"/>
      <c r="U373" s="113"/>
      <c r="V373" s="89"/>
      <c r="W373" s="89"/>
      <c r="X373" s="89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1:256" ht="15" x14ac:dyDescent="0.25">
      <c r="A374" s="75">
        <f t="shared" si="34"/>
        <v>345</v>
      </c>
      <c r="B374" s="83">
        <v>42664</v>
      </c>
      <c r="C374" s="91" t="s">
        <v>5775</v>
      </c>
      <c r="D374" s="91" t="s">
        <v>5834</v>
      </c>
      <c r="E374" s="95">
        <v>6.4</v>
      </c>
      <c r="F374" s="78" t="s">
        <v>5588</v>
      </c>
      <c r="G374" s="83">
        <v>42744</v>
      </c>
      <c r="H374" s="91" t="s">
        <v>5720</v>
      </c>
      <c r="I374" s="91" t="s">
        <v>6077</v>
      </c>
      <c r="J374" s="83">
        <v>42671</v>
      </c>
      <c r="K374" s="127" t="s">
        <v>5363</v>
      </c>
      <c r="L374" s="81">
        <v>0</v>
      </c>
      <c r="M374" s="127" t="s">
        <v>5363</v>
      </c>
      <c r="N374" s="127" t="s">
        <v>5363</v>
      </c>
      <c r="O374" s="127" t="s">
        <v>5363</v>
      </c>
      <c r="P374" s="127" t="s">
        <v>5363</v>
      </c>
      <c r="Q374" s="127" t="s">
        <v>5363</v>
      </c>
      <c r="R374" s="127" t="s">
        <v>5363</v>
      </c>
      <c r="S374" s="127" t="s">
        <v>5363</v>
      </c>
      <c r="T374" s="86"/>
      <c r="U374" s="113"/>
      <c r="V374" s="89"/>
      <c r="W374" s="89"/>
      <c r="X374" s="89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1:256" ht="15" x14ac:dyDescent="0.25">
      <c r="A375" s="75">
        <f t="shared" si="34"/>
        <v>346</v>
      </c>
      <c r="B375" s="83">
        <v>42664</v>
      </c>
      <c r="C375" s="91" t="s">
        <v>6078</v>
      </c>
      <c r="D375" s="91" t="s">
        <v>5979</v>
      </c>
      <c r="E375" s="78">
        <v>8</v>
      </c>
      <c r="F375" s="78" t="s">
        <v>5588</v>
      </c>
      <c r="G375" s="91" t="s">
        <v>5363</v>
      </c>
      <c r="H375" s="91" t="s">
        <v>5720</v>
      </c>
      <c r="I375" s="91" t="s">
        <v>6079</v>
      </c>
      <c r="J375" s="83">
        <v>42671</v>
      </c>
      <c r="K375" s="80">
        <v>42675</v>
      </c>
      <c r="L375" s="81">
        <f>E375</f>
        <v>8</v>
      </c>
      <c r="M375" s="82">
        <v>550</v>
      </c>
      <c r="N375" s="76">
        <v>42857</v>
      </c>
      <c r="O375" s="83">
        <v>42684</v>
      </c>
      <c r="P375" s="83">
        <v>42867</v>
      </c>
      <c r="Q375" s="91">
        <v>8</v>
      </c>
      <c r="R375" s="83">
        <v>42690</v>
      </c>
      <c r="S375" s="83">
        <v>42704</v>
      </c>
      <c r="T375" s="86"/>
      <c r="U375" s="113"/>
      <c r="V375" s="89"/>
      <c r="W375" s="89"/>
      <c r="X375" s="89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</row>
    <row r="376" spans="1:256" ht="15" x14ac:dyDescent="0.25">
      <c r="A376" s="75">
        <f t="shared" si="34"/>
        <v>347</v>
      </c>
      <c r="B376" s="85">
        <v>42669</v>
      </c>
      <c r="C376" s="91" t="s">
        <v>6080</v>
      </c>
      <c r="D376" s="91" t="s">
        <v>5391</v>
      </c>
      <c r="E376" s="95">
        <v>0.3</v>
      </c>
      <c r="F376" s="78" t="s">
        <v>5588</v>
      </c>
      <c r="G376" s="91" t="s">
        <v>5363</v>
      </c>
      <c r="H376" s="91" t="s">
        <v>5723</v>
      </c>
      <c r="I376" s="91" t="s">
        <v>6081</v>
      </c>
      <c r="J376" s="83">
        <v>42671</v>
      </c>
      <c r="K376" s="80">
        <v>42675</v>
      </c>
      <c r="L376" s="96">
        <f>E376</f>
        <v>0.3</v>
      </c>
      <c r="M376" s="82">
        <v>34.92</v>
      </c>
      <c r="N376" s="76">
        <v>42797</v>
      </c>
      <c r="O376" s="83">
        <v>42683</v>
      </c>
      <c r="P376" s="83"/>
      <c r="Q376" s="91">
        <v>0.3</v>
      </c>
      <c r="R376" s="83">
        <v>42683</v>
      </c>
      <c r="S376" s="83">
        <v>42692</v>
      </c>
      <c r="T376" s="86"/>
      <c r="U376" s="113"/>
      <c r="V376" s="89"/>
      <c r="W376" s="89"/>
      <c r="X376" s="89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1:256" ht="15" x14ac:dyDescent="0.25">
      <c r="A377" s="75">
        <f t="shared" ref="A377:A383" si="36">1+A376</f>
        <v>348</v>
      </c>
      <c r="B377" s="83">
        <v>42669</v>
      </c>
      <c r="C377" s="91" t="s">
        <v>6080</v>
      </c>
      <c r="D377" s="91" t="s">
        <v>5379</v>
      </c>
      <c r="E377" s="95">
        <v>0.3</v>
      </c>
      <c r="F377" s="78" t="s">
        <v>5588</v>
      </c>
      <c r="G377" s="91" t="s">
        <v>5363</v>
      </c>
      <c r="H377" s="91" t="s">
        <v>5723</v>
      </c>
      <c r="I377" s="91" t="s">
        <v>6082</v>
      </c>
      <c r="J377" s="83">
        <v>42671</v>
      </c>
      <c r="K377" s="80">
        <v>42675</v>
      </c>
      <c r="L377" s="96">
        <f>E377</f>
        <v>0.3</v>
      </c>
      <c r="M377" s="82">
        <v>34.92</v>
      </c>
      <c r="N377" s="76">
        <v>42797</v>
      </c>
      <c r="O377" s="83">
        <v>42683</v>
      </c>
      <c r="P377" s="83">
        <v>42703</v>
      </c>
      <c r="Q377" s="91">
        <v>0.3</v>
      </c>
      <c r="R377" s="83">
        <v>42683</v>
      </c>
      <c r="S377" s="83">
        <v>42692</v>
      </c>
      <c r="T377" s="86"/>
      <c r="U377" s="113"/>
      <c r="V377" s="89"/>
      <c r="W377" s="89"/>
      <c r="X377" s="89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</row>
    <row r="378" spans="1:256" ht="15" x14ac:dyDescent="0.25">
      <c r="A378" s="75">
        <f t="shared" si="36"/>
        <v>349</v>
      </c>
      <c r="B378" s="83">
        <v>42671</v>
      </c>
      <c r="C378" s="91" t="s">
        <v>6083</v>
      </c>
      <c r="D378" s="91" t="s">
        <v>5954</v>
      </c>
      <c r="E378" s="78">
        <v>15</v>
      </c>
      <c r="F378" s="78" t="s">
        <v>5588</v>
      </c>
      <c r="G378" s="91" t="s">
        <v>5363</v>
      </c>
      <c r="H378" s="91" t="s">
        <v>5723</v>
      </c>
      <c r="I378" s="91" t="s">
        <v>6084</v>
      </c>
      <c r="J378" s="83">
        <v>42676</v>
      </c>
      <c r="K378" s="80">
        <v>42682</v>
      </c>
      <c r="L378" s="81">
        <f>E378</f>
        <v>15</v>
      </c>
      <c r="M378" s="82">
        <v>550</v>
      </c>
      <c r="N378" s="76">
        <v>42804</v>
      </c>
      <c r="O378" s="83">
        <v>42692</v>
      </c>
      <c r="P378" s="83">
        <v>42699</v>
      </c>
      <c r="Q378" s="91">
        <v>15</v>
      </c>
      <c r="R378" s="83">
        <v>42699</v>
      </c>
      <c r="S378" s="83">
        <v>42704</v>
      </c>
      <c r="T378" s="86"/>
      <c r="U378" s="113"/>
      <c r="V378" s="89"/>
      <c r="W378" s="89"/>
      <c r="X378" s="89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</row>
    <row r="379" spans="1:256" ht="15" x14ac:dyDescent="0.25">
      <c r="A379" s="75">
        <f t="shared" si="36"/>
        <v>350</v>
      </c>
      <c r="B379" s="83">
        <v>42674</v>
      </c>
      <c r="C379" s="91" t="s">
        <v>6085</v>
      </c>
      <c r="D379" s="91" t="s">
        <v>5954</v>
      </c>
      <c r="E379" s="78">
        <v>15</v>
      </c>
      <c r="F379" s="78" t="s">
        <v>5588</v>
      </c>
      <c r="G379" s="91" t="s">
        <v>5363</v>
      </c>
      <c r="H379" s="91" t="s">
        <v>5720</v>
      </c>
      <c r="I379" s="91" t="s">
        <v>6086</v>
      </c>
      <c r="J379" s="83">
        <v>42676</v>
      </c>
      <c r="K379" s="80">
        <v>42688</v>
      </c>
      <c r="L379" s="81">
        <v>15</v>
      </c>
      <c r="M379" s="82">
        <v>550</v>
      </c>
      <c r="N379" s="76">
        <v>42810</v>
      </c>
      <c r="O379" s="83">
        <v>42692</v>
      </c>
      <c r="P379" s="83">
        <v>42704</v>
      </c>
      <c r="Q379" s="91">
        <v>15</v>
      </c>
      <c r="R379" s="83">
        <v>42699</v>
      </c>
      <c r="S379" s="83">
        <v>42704</v>
      </c>
      <c r="T379" s="86"/>
      <c r="U379" s="113"/>
      <c r="V379" s="89"/>
      <c r="W379" s="89"/>
      <c r="X379" s="8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</row>
    <row r="380" spans="1:256" ht="15" x14ac:dyDescent="0.25">
      <c r="A380" s="75">
        <f t="shared" si="36"/>
        <v>351</v>
      </c>
      <c r="B380" s="83">
        <v>42671</v>
      </c>
      <c r="C380" s="91" t="s">
        <v>6087</v>
      </c>
      <c r="D380" s="91" t="s">
        <v>5979</v>
      </c>
      <c r="E380" s="78">
        <v>10</v>
      </c>
      <c r="F380" s="78" t="s">
        <v>5588</v>
      </c>
      <c r="G380" s="91" t="s">
        <v>5363</v>
      </c>
      <c r="H380" s="91" t="s">
        <v>5720</v>
      </c>
      <c r="I380" s="91" t="s">
        <v>6088</v>
      </c>
      <c r="J380" s="83">
        <v>42681</v>
      </c>
      <c r="K380" s="80">
        <v>42682</v>
      </c>
      <c r="L380" s="81">
        <f>E380</f>
        <v>10</v>
      </c>
      <c r="M380" s="82">
        <v>550</v>
      </c>
      <c r="N380" s="76">
        <v>42864</v>
      </c>
      <c r="O380" s="83">
        <v>42691</v>
      </c>
      <c r="P380" s="83">
        <v>42706</v>
      </c>
      <c r="Q380" s="91">
        <v>10</v>
      </c>
      <c r="R380" s="83">
        <v>42697</v>
      </c>
      <c r="S380" s="83">
        <v>42702</v>
      </c>
      <c r="T380" s="86"/>
      <c r="U380" s="113"/>
      <c r="V380" s="89"/>
      <c r="W380" s="89"/>
      <c r="X380" s="89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</row>
    <row r="381" spans="1:256" ht="15" x14ac:dyDescent="0.25">
      <c r="A381" s="75">
        <f t="shared" si="36"/>
        <v>352</v>
      </c>
      <c r="B381" s="83">
        <v>42671</v>
      </c>
      <c r="C381" s="91" t="s">
        <v>5783</v>
      </c>
      <c r="D381" s="91" t="s">
        <v>5979</v>
      </c>
      <c r="E381" s="78">
        <v>5</v>
      </c>
      <c r="F381" s="78" t="s">
        <v>5588</v>
      </c>
      <c r="G381" s="91" t="s">
        <v>5363</v>
      </c>
      <c r="H381" s="91" t="s">
        <v>5720</v>
      </c>
      <c r="I381" s="91" t="s">
        <v>6089</v>
      </c>
      <c r="J381" s="83">
        <v>42681</v>
      </c>
      <c r="K381" s="80">
        <v>42683</v>
      </c>
      <c r="L381" s="81">
        <v>5</v>
      </c>
      <c r="M381" s="82">
        <v>550</v>
      </c>
      <c r="N381" s="76">
        <v>42865</v>
      </c>
      <c r="O381" s="83">
        <v>42692</v>
      </c>
      <c r="P381" s="83">
        <v>42712</v>
      </c>
      <c r="Q381" s="91">
        <v>5</v>
      </c>
      <c r="R381" s="83">
        <v>42705</v>
      </c>
      <c r="S381" s="83">
        <v>42709</v>
      </c>
      <c r="T381" s="86"/>
      <c r="U381" s="113"/>
      <c r="V381" s="89"/>
      <c r="W381" s="89"/>
      <c r="X381" s="89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</row>
    <row r="382" spans="1:256" ht="15" x14ac:dyDescent="0.25">
      <c r="A382" s="75">
        <f t="shared" si="36"/>
        <v>353</v>
      </c>
      <c r="B382" s="83">
        <v>42671</v>
      </c>
      <c r="C382" s="91" t="s">
        <v>5826</v>
      </c>
      <c r="D382" s="91" t="s">
        <v>5979</v>
      </c>
      <c r="E382" s="78">
        <v>8</v>
      </c>
      <c r="F382" s="78" t="s">
        <v>5588</v>
      </c>
      <c r="G382" s="91" t="s">
        <v>5363</v>
      </c>
      <c r="H382" s="91" t="s">
        <v>5720</v>
      </c>
      <c r="I382" s="91" t="s">
        <v>6090</v>
      </c>
      <c r="J382" s="83">
        <v>42681</v>
      </c>
      <c r="K382" s="80">
        <v>42681</v>
      </c>
      <c r="L382" s="81">
        <v>8</v>
      </c>
      <c r="M382" s="82">
        <v>550</v>
      </c>
      <c r="N382" s="76">
        <v>42863</v>
      </c>
      <c r="O382" s="83">
        <v>42692</v>
      </c>
      <c r="P382" s="83">
        <v>42872</v>
      </c>
      <c r="Q382" s="91">
        <v>8</v>
      </c>
      <c r="R382" s="83">
        <v>42702</v>
      </c>
      <c r="S382" s="83">
        <v>42702</v>
      </c>
      <c r="T382" s="86"/>
      <c r="U382" s="113"/>
      <c r="V382" s="89"/>
      <c r="W382" s="89"/>
      <c r="X382" s="89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</row>
    <row r="383" spans="1:256" ht="15" x14ac:dyDescent="0.25">
      <c r="A383" s="75">
        <f t="shared" si="36"/>
        <v>354</v>
      </c>
      <c r="B383" s="83">
        <v>42671</v>
      </c>
      <c r="C383" s="91" t="s">
        <v>6091</v>
      </c>
      <c r="D383" s="91" t="s">
        <v>5979</v>
      </c>
      <c r="E383" s="78">
        <v>5</v>
      </c>
      <c r="F383" s="78" t="s">
        <v>5588</v>
      </c>
      <c r="G383" s="91" t="s">
        <v>5363</v>
      </c>
      <c r="H383" s="91" t="s">
        <v>5720</v>
      </c>
      <c r="I383" s="91" t="s">
        <v>6092</v>
      </c>
      <c r="J383" s="83">
        <v>42683</v>
      </c>
      <c r="K383" s="80">
        <v>42685</v>
      </c>
      <c r="L383" s="81">
        <v>5</v>
      </c>
      <c r="M383" s="82">
        <v>550</v>
      </c>
      <c r="N383" s="76">
        <v>42867</v>
      </c>
      <c r="O383" s="85">
        <v>42705</v>
      </c>
      <c r="P383" s="83">
        <v>42928</v>
      </c>
      <c r="Q383" s="91">
        <v>5</v>
      </c>
      <c r="R383" s="83">
        <v>42887</v>
      </c>
      <c r="S383" s="83">
        <v>42914</v>
      </c>
      <c r="T383" s="86"/>
      <c r="U383" s="113"/>
      <c r="V383" s="89"/>
      <c r="W383" s="89"/>
      <c r="X383" s="89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</row>
    <row r="384" spans="1:256" ht="18" customHeight="1" x14ac:dyDescent="0.25">
      <c r="A384" s="238" t="s">
        <v>6093</v>
      </c>
      <c r="B384" s="238"/>
      <c r="C384" s="238"/>
      <c r="D384" s="238"/>
      <c r="E384" s="238"/>
      <c r="F384" s="238"/>
      <c r="G384" s="238"/>
      <c r="H384" s="238"/>
      <c r="I384" s="238"/>
      <c r="J384" s="238"/>
      <c r="K384" s="238"/>
      <c r="L384" s="238"/>
      <c r="M384" s="238"/>
      <c r="N384" s="238"/>
      <c r="O384" s="238"/>
      <c r="P384" s="238"/>
      <c r="Q384" s="238"/>
      <c r="R384" s="238"/>
      <c r="S384" s="238"/>
      <c r="T384" s="86"/>
      <c r="U384" s="113"/>
      <c r="V384" s="89"/>
      <c r="W384" s="89"/>
      <c r="X384" s="89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</row>
    <row r="385" spans="1:256" ht="15" x14ac:dyDescent="0.25">
      <c r="A385" s="75">
        <f>1+A383</f>
        <v>355</v>
      </c>
      <c r="B385" s="83">
        <v>42675</v>
      </c>
      <c r="C385" s="91" t="s">
        <v>5787</v>
      </c>
      <c r="D385" s="91" t="s">
        <v>5979</v>
      </c>
      <c r="E385" s="78">
        <v>5</v>
      </c>
      <c r="F385" s="78" t="s">
        <v>5588</v>
      </c>
      <c r="G385" s="91" t="s">
        <v>5363</v>
      </c>
      <c r="H385" s="91" t="s">
        <v>5720</v>
      </c>
      <c r="I385" s="91" t="s">
        <v>6094</v>
      </c>
      <c r="J385" s="83">
        <v>42681</v>
      </c>
      <c r="K385" s="80">
        <v>42682</v>
      </c>
      <c r="L385" s="81">
        <f>E385</f>
        <v>5</v>
      </c>
      <c r="M385" s="82">
        <v>550</v>
      </c>
      <c r="N385" s="76">
        <v>42864</v>
      </c>
      <c r="O385" s="83">
        <v>42692</v>
      </c>
      <c r="P385" s="83">
        <v>42709</v>
      </c>
      <c r="Q385" s="91">
        <v>5</v>
      </c>
      <c r="R385" s="83">
        <v>42702</v>
      </c>
      <c r="S385" s="83">
        <v>42705</v>
      </c>
      <c r="T385" s="86"/>
      <c r="U385" s="113"/>
      <c r="V385" s="89"/>
      <c r="W385" s="89"/>
      <c r="X385" s="89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</row>
    <row r="386" spans="1:256" ht="15" x14ac:dyDescent="0.25">
      <c r="A386" s="75">
        <f t="shared" ref="A386:A395" si="37">1+A385</f>
        <v>356</v>
      </c>
      <c r="B386" s="83">
        <v>42675</v>
      </c>
      <c r="C386" s="91" t="s">
        <v>5789</v>
      </c>
      <c r="D386" s="91" t="s">
        <v>5979</v>
      </c>
      <c r="E386" s="78">
        <v>8</v>
      </c>
      <c r="F386" s="78" t="s">
        <v>5588</v>
      </c>
      <c r="G386" s="91" t="s">
        <v>5363</v>
      </c>
      <c r="H386" s="91" t="s">
        <v>5720</v>
      </c>
      <c r="I386" s="91" t="s">
        <v>6095</v>
      </c>
      <c r="J386" s="83">
        <v>42675</v>
      </c>
      <c r="K386" s="80">
        <v>42675</v>
      </c>
      <c r="L386" s="81">
        <f>E386</f>
        <v>8</v>
      </c>
      <c r="M386" s="82">
        <v>550</v>
      </c>
      <c r="N386" s="76">
        <v>42857</v>
      </c>
      <c r="O386" s="83">
        <v>42684</v>
      </c>
      <c r="P386" s="83">
        <v>42702</v>
      </c>
      <c r="Q386" s="91">
        <v>8</v>
      </c>
      <c r="R386" s="83">
        <v>42685</v>
      </c>
      <c r="S386" s="83">
        <v>42695</v>
      </c>
      <c r="T386" s="86"/>
      <c r="U386" s="113"/>
      <c r="V386" s="89"/>
      <c r="W386" s="89"/>
      <c r="X386" s="89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</row>
    <row r="387" spans="1:256" ht="15" x14ac:dyDescent="0.25">
      <c r="A387" s="75">
        <f t="shared" si="37"/>
        <v>357</v>
      </c>
      <c r="B387" s="83">
        <v>42675</v>
      </c>
      <c r="C387" s="91" t="s">
        <v>5791</v>
      </c>
      <c r="D387" s="91" t="s">
        <v>5979</v>
      </c>
      <c r="E387" s="78">
        <v>8</v>
      </c>
      <c r="F387" s="78" t="s">
        <v>5588</v>
      </c>
      <c r="G387" s="91" t="s">
        <v>5363</v>
      </c>
      <c r="H387" s="91" t="s">
        <v>5720</v>
      </c>
      <c r="I387" s="91" t="s">
        <v>6096</v>
      </c>
      <c r="J387" s="83">
        <v>42681</v>
      </c>
      <c r="K387" s="80">
        <v>42682</v>
      </c>
      <c r="L387" s="81">
        <f>E387</f>
        <v>8</v>
      </c>
      <c r="M387" s="82">
        <v>550</v>
      </c>
      <c r="N387" s="76">
        <v>42864</v>
      </c>
      <c r="O387" s="83">
        <v>42692</v>
      </c>
      <c r="P387" s="83">
        <v>42719</v>
      </c>
      <c r="Q387" s="91">
        <v>8</v>
      </c>
      <c r="R387" s="83">
        <v>42697</v>
      </c>
      <c r="S387" s="83">
        <v>42703</v>
      </c>
      <c r="T387" s="86"/>
      <c r="U387" s="113"/>
      <c r="V387" s="89"/>
      <c r="W387" s="89"/>
      <c r="X387" s="89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</row>
    <row r="388" spans="1:256" ht="15" x14ac:dyDescent="0.25">
      <c r="A388" s="75">
        <f t="shared" si="37"/>
        <v>358</v>
      </c>
      <c r="B388" s="83">
        <v>42675</v>
      </c>
      <c r="C388" s="91" t="s">
        <v>5793</v>
      </c>
      <c r="D388" s="91" t="s">
        <v>5979</v>
      </c>
      <c r="E388" s="78">
        <v>5</v>
      </c>
      <c r="F388" s="78" t="s">
        <v>5588</v>
      </c>
      <c r="G388" s="91" t="s">
        <v>5363</v>
      </c>
      <c r="H388" s="91" t="s">
        <v>5720</v>
      </c>
      <c r="I388" s="91" t="s">
        <v>6097</v>
      </c>
      <c r="J388" s="83">
        <v>42681</v>
      </c>
      <c r="K388" s="80">
        <v>42682</v>
      </c>
      <c r="L388" s="81">
        <f>E388</f>
        <v>5</v>
      </c>
      <c r="M388" s="82">
        <v>550</v>
      </c>
      <c r="N388" s="76">
        <v>42864</v>
      </c>
      <c r="O388" s="83">
        <v>42692</v>
      </c>
      <c r="P388" s="83">
        <v>42752</v>
      </c>
      <c r="Q388" s="91">
        <v>5</v>
      </c>
      <c r="R388" s="83">
        <v>42702</v>
      </c>
      <c r="S388" s="83">
        <v>42709</v>
      </c>
      <c r="T388" s="86"/>
      <c r="U388" s="113"/>
      <c r="V388" s="89"/>
      <c r="W388" s="89"/>
      <c r="X388" s="89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</row>
    <row r="389" spans="1:256" ht="15" x14ac:dyDescent="0.25">
      <c r="A389" s="75">
        <f t="shared" si="37"/>
        <v>359</v>
      </c>
      <c r="B389" s="83">
        <v>42676</v>
      </c>
      <c r="C389" s="91" t="s">
        <v>5810</v>
      </c>
      <c r="D389" s="91" t="s">
        <v>5979</v>
      </c>
      <c r="E389" s="78">
        <v>5</v>
      </c>
      <c r="F389" s="78" t="s">
        <v>5588</v>
      </c>
      <c r="G389" s="91" t="s">
        <v>5363</v>
      </c>
      <c r="H389" s="91" t="s">
        <v>5720</v>
      </c>
      <c r="I389" s="91" t="s">
        <v>6098</v>
      </c>
      <c r="J389" s="83">
        <v>42683</v>
      </c>
      <c r="K389" s="80">
        <v>42685</v>
      </c>
      <c r="L389" s="81">
        <v>5</v>
      </c>
      <c r="M389" s="82">
        <v>550</v>
      </c>
      <c r="N389" s="76">
        <v>42867</v>
      </c>
      <c r="O389" s="83">
        <v>42692</v>
      </c>
      <c r="P389" s="83">
        <v>42712</v>
      </c>
      <c r="Q389" s="91">
        <v>5</v>
      </c>
      <c r="R389" s="83">
        <v>42697</v>
      </c>
      <c r="S389" s="83">
        <v>42704</v>
      </c>
      <c r="T389" s="86"/>
      <c r="U389" s="113"/>
      <c r="V389" s="89"/>
      <c r="W389" s="89"/>
      <c r="X389" s="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</row>
    <row r="390" spans="1:256" ht="15" x14ac:dyDescent="0.25">
      <c r="A390" s="75">
        <f t="shared" si="37"/>
        <v>360</v>
      </c>
      <c r="B390" s="130">
        <v>42677</v>
      </c>
      <c r="C390" s="131" t="s">
        <v>6099</v>
      </c>
      <c r="D390" s="131" t="s">
        <v>5979</v>
      </c>
      <c r="E390" s="132">
        <v>5</v>
      </c>
      <c r="F390" s="132" t="s">
        <v>5588</v>
      </c>
      <c r="G390" s="131" t="s">
        <v>5363</v>
      </c>
      <c r="H390" s="131" t="s">
        <v>5720</v>
      </c>
      <c r="I390" s="131" t="s">
        <v>6100</v>
      </c>
      <c r="J390" s="130">
        <v>42683</v>
      </c>
      <c r="K390" s="133">
        <v>42685</v>
      </c>
      <c r="L390" s="134">
        <v>5</v>
      </c>
      <c r="M390" s="135">
        <v>550</v>
      </c>
      <c r="N390" s="136">
        <v>42867</v>
      </c>
      <c r="O390" s="130">
        <v>42695</v>
      </c>
      <c r="P390" s="130">
        <v>42760</v>
      </c>
      <c r="Q390" s="131">
        <v>5</v>
      </c>
      <c r="R390" s="130">
        <v>42730</v>
      </c>
      <c r="S390" s="130">
        <v>42746</v>
      </c>
      <c r="T390" s="86"/>
      <c r="U390" s="113"/>
      <c r="V390" s="89"/>
      <c r="W390" s="89"/>
      <c r="X390" s="89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</row>
    <row r="391" spans="1:256" ht="15" x14ac:dyDescent="0.25">
      <c r="A391" s="75">
        <f t="shared" si="37"/>
        <v>361</v>
      </c>
      <c r="B391" s="137">
        <v>42677</v>
      </c>
      <c r="C391" s="138" t="s">
        <v>5816</v>
      </c>
      <c r="D391" s="138" t="s">
        <v>5979</v>
      </c>
      <c r="E391" s="139">
        <v>5</v>
      </c>
      <c r="F391" s="139" t="s">
        <v>5588</v>
      </c>
      <c r="G391" s="138" t="s">
        <v>5363</v>
      </c>
      <c r="H391" s="138" t="s">
        <v>5720</v>
      </c>
      <c r="I391" s="138" t="s">
        <v>6101</v>
      </c>
      <c r="J391" s="137">
        <v>42683</v>
      </c>
      <c r="K391" s="140">
        <v>42685</v>
      </c>
      <c r="L391" s="141">
        <v>5</v>
      </c>
      <c r="M391" s="142">
        <v>550</v>
      </c>
      <c r="N391" s="143">
        <v>42867</v>
      </c>
      <c r="O391" s="137">
        <v>42692</v>
      </c>
      <c r="P391" s="137">
        <v>42719</v>
      </c>
      <c r="Q391" s="138">
        <v>5</v>
      </c>
      <c r="R391" s="137">
        <v>42697</v>
      </c>
      <c r="S391" s="137">
        <v>42704</v>
      </c>
      <c r="T391" s="86"/>
      <c r="U391" s="113"/>
      <c r="V391" s="89"/>
      <c r="W391" s="89"/>
      <c r="X391" s="89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</row>
    <row r="392" spans="1:256" ht="15" x14ac:dyDescent="0.25">
      <c r="A392" s="75">
        <f t="shared" si="37"/>
        <v>362</v>
      </c>
      <c r="B392" s="137">
        <v>42682</v>
      </c>
      <c r="C392" s="138" t="s">
        <v>6102</v>
      </c>
      <c r="D392" s="138" t="s">
        <v>5979</v>
      </c>
      <c r="E392" s="139">
        <v>5</v>
      </c>
      <c r="F392" s="139" t="s">
        <v>5588</v>
      </c>
      <c r="G392" s="138" t="s">
        <v>5363</v>
      </c>
      <c r="H392" s="138" t="s">
        <v>5720</v>
      </c>
      <c r="I392" s="138" t="s">
        <v>6103</v>
      </c>
      <c r="J392" s="137">
        <v>42685</v>
      </c>
      <c r="K392" s="140">
        <v>42691</v>
      </c>
      <c r="L392" s="141">
        <v>5</v>
      </c>
      <c r="M392" s="142">
        <v>550</v>
      </c>
      <c r="N392" s="143">
        <v>42873</v>
      </c>
      <c r="O392" s="137">
        <v>42695</v>
      </c>
      <c r="P392" s="137">
        <v>42872</v>
      </c>
      <c r="Q392" s="138">
        <v>5</v>
      </c>
      <c r="R392" s="137">
        <v>42702</v>
      </c>
      <c r="S392" s="137">
        <v>42710</v>
      </c>
      <c r="T392" s="86"/>
      <c r="U392" s="113"/>
      <c r="V392" s="89"/>
      <c r="W392" s="89"/>
      <c r="X392" s="89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</row>
    <row r="393" spans="1:256" ht="15" x14ac:dyDescent="0.25">
      <c r="A393" s="75">
        <f t="shared" si="37"/>
        <v>363</v>
      </c>
      <c r="B393" s="137">
        <v>42684</v>
      </c>
      <c r="C393" s="138" t="s">
        <v>6104</v>
      </c>
      <c r="D393" s="138" t="s">
        <v>5382</v>
      </c>
      <c r="E393" s="139">
        <v>5</v>
      </c>
      <c r="F393" s="139" t="s">
        <v>5588</v>
      </c>
      <c r="G393" s="83">
        <v>42753</v>
      </c>
      <c r="H393" s="138" t="s">
        <v>5720</v>
      </c>
      <c r="I393" s="138" t="s">
        <v>6105</v>
      </c>
      <c r="J393" s="137">
        <v>42691</v>
      </c>
      <c r="K393" s="127" t="s">
        <v>5363</v>
      </c>
      <c r="L393" s="81">
        <v>0</v>
      </c>
      <c r="M393" s="127" t="s">
        <v>5363</v>
      </c>
      <c r="N393" s="127" t="s">
        <v>5363</v>
      </c>
      <c r="O393" s="127" t="s">
        <v>5363</v>
      </c>
      <c r="P393" s="127" t="s">
        <v>5363</v>
      </c>
      <c r="Q393" s="127" t="s">
        <v>5363</v>
      </c>
      <c r="R393" s="127" t="s">
        <v>5363</v>
      </c>
      <c r="S393" s="127" t="s">
        <v>5363</v>
      </c>
      <c r="T393" s="86"/>
      <c r="U393" s="113"/>
      <c r="V393" s="89"/>
      <c r="W393" s="89"/>
      <c r="X393" s="89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</row>
    <row r="394" spans="1:256" ht="15" x14ac:dyDescent="0.25">
      <c r="A394" s="75">
        <f t="shared" si="37"/>
        <v>364</v>
      </c>
      <c r="B394" s="137">
        <v>42685</v>
      </c>
      <c r="C394" s="138" t="s">
        <v>6106</v>
      </c>
      <c r="D394" s="138" t="s">
        <v>5665</v>
      </c>
      <c r="E394" s="142">
        <v>5.25</v>
      </c>
      <c r="F394" s="139" t="s">
        <v>5588</v>
      </c>
      <c r="G394" s="138" t="s">
        <v>5363</v>
      </c>
      <c r="H394" s="138" t="s">
        <v>5723</v>
      </c>
      <c r="I394" s="138" t="s">
        <v>6107</v>
      </c>
      <c r="J394" s="137">
        <v>42685</v>
      </c>
      <c r="K394" s="140">
        <v>42698</v>
      </c>
      <c r="L394" s="144">
        <v>5.25</v>
      </c>
      <c r="M394" s="142">
        <v>611.01</v>
      </c>
      <c r="N394" s="143">
        <v>42817</v>
      </c>
      <c r="O394" s="137">
        <v>42698</v>
      </c>
      <c r="P394" s="137">
        <v>42706</v>
      </c>
      <c r="Q394" s="138">
        <v>5.25</v>
      </c>
      <c r="R394" s="137">
        <v>42698</v>
      </c>
      <c r="S394" s="137">
        <v>42704</v>
      </c>
      <c r="T394" s="86"/>
      <c r="U394" s="113"/>
      <c r="V394" s="89"/>
      <c r="W394" s="89"/>
      <c r="X394" s="89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</row>
    <row r="395" spans="1:256" ht="15" x14ac:dyDescent="0.25">
      <c r="A395" s="75">
        <f t="shared" si="37"/>
        <v>365</v>
      </c>
      <c r="B395" s="137">
        <v>42699</v>
      </c>
      <c r="C395" s="138" t="s">
        <v>6108</v>
      </c>
      <c r="D395" s="138" t="s">
        <v>5979</v>
      </c>
      <c r="E395" s="139">
        <v>10</v>
      </c>
      <c r="F395" s="139" t="s">
        <v>5588</v>
      </c>
      <c r="G395" s="138" t="s">
        <v>5363</v>
      </c>
      <c r="H395" s="138" t="s">
        <v>5720</v>
      </c>
      <c r="I395" s="138" t="s">
        <v>6109</v>
      </c>
      <c r="J395" s="137">
        <v>42706</v>
      </c>
      <c r="K395" s="140">
        <v>42711</v>
      </c>
      <c r="L395" s="141">
        <v>10</v>
      </c>
      <c r="M395" s="142">
        <v>550</v>
      </c>
      <c r="N395" s="143">
        <v>42893</v>
      </c>
      <c r="O395" s="137">
        <v>42745</v>
      </c>
      <c r="P395" s="137">
        <v>42860</v>
      </c>
      <c r="Q395" s="138">
        <v>10</v>
      </c>
      <c r="R395" s="137">
        <v>42849</v>
      </c>
      <c r="S395" s="137">
        <v>42852</v>
      </c>
      <c r="T395" s="86"/>
      <c r="U395" s="113"/>
      <c r="V395" s="89"/>
      <c r="W395" s="89"/>
      <c r="X395" s="89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</row>
    <row r="396" spans="1:256" ht="19.899999999999999" customHeight="1" x14ac:dyDescent="0.25">
      <c r="A396" s="238" t="s">
        <v>6110</v>
      </c>
      <c r="B396" s="238"/>
      <c r="C396" s="238"/>
      <c r="D396" s="238"/>
      <c r="E396" s="238"/>
      <c r="F396" s="238"/>
      <c r="G396" s="238"/>
      <c r="H396" s="238"/>
      <c r="I396" s="238"/>
      <c r="J396" s="238"/>
      <c r="K396" s="238"/>
      <c r="L396" s="238"/>
      <c r="M396" s="238"/>
      <c r="N396" s="238"/>
      <c r="O396" s="238"/>
      <c r="P396" s="238"/>
      <c r="Q396" s="238"/>
      <c r="R396" s="238"/>
      <c r="S396" s="238"/>
      <c r="T396" s="86"/>
      <c r="U396" s="113"/>
      <c r="V396" s="89"/>
      <c r="W396" s="89"/>
      <c r="X396" s="89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</row>
    <row r="397" spans="1:256" ht="15" x14ac:dyDescent="0.25">
      <c r="A397" s="75">
        <f>1+A395</f>
        <v>366</v>
      </c>
      <c r="B397" s="137">
        <v>42705</v>
      </c>
      <c r="C397" s="138" t="s">
        <v>6111</v>
      </c>
      <c r="D397" s="138" t="s">
        <v>6112</v>
      </c>
      <c r="E397" s="139">
        <v>15</v>
      </c>
      <c r="F397" s="139" t="s">
        <v>5588</v>
      </c>
      <c r="G397" s="138" t="s">
        <v>5363</v>
      </c>
      <c r="H397" s="138" t="s">
        <v>5720</v>
      </c>
      <c r="I397" s="138" t="s">
        <v>6113</v>
      </c>
      <c r="J397" s="137">
        <v>42709</v>
      </c>
      <c r="K397" s="140">
        <v>42719</v>
      </c>
      <c r="L397" s="141">
        <v>15</v>
      </c>
      <c r="M397" s="142">
        <v>550</v>
      </c>
      <c r="N397" s="143">
        <v>42841</v>
      </c>
      <c r="O397" s="137">
        <v>42755</v>
      </c>
      <c r="P397" s="137">
        <v>42797</v>
      </c>
      <c r="Q397" s="138">
        <v>15</v>
      </c>
      <c r="R397" s="137">
        <v>42761</v>
      </c>
      <c r="S397" s="137">
        <v>42765</v>
      </c>
      <c r="T397" s="86"/>
      <c r="U397" s="113"/>
      <c r="V397" s="89"/>
      <c r="W397" s="89"/>
      <c r="X397" s="89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</row>
    <row r="398" spans="1:256" ht="15" x14ac:dyDescent="0.25">
      <c r="A398" s="75">
        <f>1+A397</f>
        <v>367</v>
      </c>
      <c r="B398" s="137">
        <v>42706</v>
      </c>
      <c r="C398" s="138" t="s">
        <v>6114</v>
      </c>
      <c r="D398" s="138" t="s">
        <v>5979</v>
      </c>
      <c r="E398" s="139">
        <v>5</v>
      </c>
      <c r="F398" s="139" t="s">
        <v>5588</v>
      </c>
      <c r="G398" s="138" t="s">
        <v>5363</v>
      </c>
      <c r="H398" s="138" t="s">
        <v>5720</v>
      </c>
      <c r="I398" s="138" t="s">
        <v>6115</v>
      </c>
      <c r="J398" s="137">
        <v>42710</v>
      </c>
      <c r="K398" s="140">
        <v>42716</v>
      </c>
      <c r="L398" s="141">
        <v>5</v>
      </c>
      <c r="M398" s="142">
        <v>550</v>
      </c>
      <c r="N398" s="143">
        <v>42898</v>
      </c>
      <c r="O398" s="137">
        <v>42755</v>
      </c>
      <c r="P398" s="137">
        <v>42800</v>
      </c>
      <c r="Q398" s="138">
        <v>5</v>
      </c>
      <c r="R398" s="137">
        <v>42761</v>
      </c>
      <c r="S398" s="137">
        <v>42766</v>
      </c>
      <c r="T398" s="86"/>
      <c r="U398" s="113"/>
      <c r="V398" s="89"/>
      <c r="W398" s="89"/>
      <c r="X398" s="89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</row>
    <row r="399" spans="1:256" ht="15" x14ac:dyDescent="0.25">
      <c r="A399" s="75">
        <f>1+A398</f>
        <v>368</v>
      </c>
      <c r="B399" s="137">
        <v>42711</v>
      </c>
      <c r="C399" s="138" t="s">
        <v>6116</v>
      </c>
      <c r="D399" s="138" t="s">
        <v>5579</v>
      </c>
      <c r="E399" s="139">
        <v>10</v>
      </c>
      <c r="F399" s="139" t="s">
        <v>5588</v>
      </c>
      <c r="G399" s="138" t="s">
        <v>5363</v>
      </c>
      <c r="H399" s="138" t="s">
        <v>5723</v>
      </c>
      <c r="I399" s="138" t="s">
        <v>6117</v>
      </c>
      <c r="J399" s="137">
        <v>42713</v>
      </c>
      <c r="K399" s="140">
        <v>42717</v>
      </c>
      <c r="L399" s="141">
        <v>10</v>
      </c>
      <c r="M399" s="142">
        <v>1163.83</v>
      </c>
      <c r="N399" s="143">
        <v>42839</v>
      </c>
      <c r="O399" s="137">
        <v>42747</v>
      </c>
      <c r="P399" s="137">
        <v>42752</v>
      </c>
      <c r="Q399" s="138">
        <v>10</v>
      </c>
      <c r="R399" s="137">
        <v>42752</v>
      </c>
      <c r="S399" s="137">
        <v>42754</v>
      </c>
      <c r="T399" s="86"/>
      <c r="U399" s="113"/>
      <c r="V399" s="89"/>
      <c r="W399" s="89"/>
      <c r="X399" s="8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</row>
    <row r="400" spans="1:256" ht="15" x14ac:dyDescent="0.25">
      <c r="A400" s="75">
        <f>1+A399</f>
        <v>369</v>
      </c>
      <c r="B400" s="137">
        <v>42717</v>
      </c>
      <c r="C400" s="138" t="s">
        <v>6118</v>
      </c>
      <c r="D400" s="138" t="s">
        <v>5979</v>
      </c>
      <c r="E400" s="139">
        <v>15</v>
      </c>
      <c r="F400" s="139" t="s">
        <v>5588</v>
      </c>
      <c r="G400" s="138" t="s">
        <v>5363</v>
      </c>
      <c r="H400" s="138" t="s">
        <v>5720</v>
      </c>
      <c r="I400" s="138" t="s">
        <v>6119</v>
      </c>
      <c r="J400" s="137">
        <v>42719</v>
      </c>
      <c r="K400" s="140">
        <v>42727</v>
      </c>
      <c r="L400" s="141">
        <v>15</v>
      </c>
      <c r="M400" s="142">
        <v>550</v>
      </c>
      <c r="N400" s="143">
        <v>42909</v>
      </c>
      <c r="O400" s="137">
        <v>42759</v>
      </c>
      <c r="P400" s="137">
        <v>42986</v>
      </c>
      <c r="Q400" s="138">
        <v>15</v>
      </c>
      <c r="R400" s="137">
        <v>42969</v>
      </c>
      <c r="S400" s="137">
        <v>42978</v>
      </c>
      <c r="T400" s="86"/>
      <c r="U400" s="113"/>
      <c r="V400" s="89"/>
      <c r="W400" s="89"/>
      <c r="X400" s="89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</row>
    <row r="401" spans="1:256" ht="15" x14ac:dyDescent="0.25">
      <c r="A401" s="75">
        <f>1+A400</f>
        <v>370</v>
      </c>
      <c r="B401" s="137">
        <v>42717</v>
      </c>
      <c r="C401" s="138" t="s">
        <v>6120</v>
      </c>
      <c r="D401" s="138" t="s">
        <v>5979</v>
      </c>
      <c r="E401" s="139">
        <v>5</v>
      </c>
      <c r="F401" s="139" t="s">
        <v>5588</v>
      </c>
      <c r="G401" s="138" t="s">
        <v>5363</v>
      </c>
      <c r="H401" s="138" t="s">
        <v>5720</v>
      </c>
      <c r="I401" s="138" t="s">
        <v>6121</v>
      </c>
      <c r="J401" s="137">
        <v>42719</v>
      </c>
      <c r="K401" s="140">
        <v>42727</v>
      </c>
      <c r="L401" s="141">
        <v>5</v>
      </c>
      <c r="M401" s="142">
        <v>550</v>
      </c>
      <c r="N401" s="143">
        <v>42909</v>
      </c>
      <c r="O401" s="137">
        <v>42754</v>
      </c>
      <c r="P401" s="137">
        <v>42765</v>
      </c>
      <c r="Q401" s="138">
        <v>5</v>
      </c>
      <c r="R401" s="137">
        <v>42758</v>
      </c>
      <c r="S401" s="137">
        <v>42765</v>
      </c>
      <c r="T401" s="86"/>
      <c r="U401" s="113"/>
      <c r="V401" s="89"/>
      <c r="W401" s="89"/>
      <c r="X401" s="89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</row>
    <row r="402" spans="1:256" ht="15" x14ac:dyDescent="0.25">
      <c r="A402" s="75">
        <v>371</v>
      </c>
      <c r="B402" s="137">
        <v>42718</v>
      </c>
      <c r="C402" s="138" t="s">
        <v>6122</v>
      </c>
      <c r="D402" s="138" t="s">
        <v>5367</v>
      </c>
      <c r="E402" s="139">
        <v>5</v>
      </c>
      <c r="F402" s="139" t="s">
        <v>5588</v>
      </c>
      <c r="G402" s="83">
        <v>42787</v>
      </c>
      <c r="H402" s="138" t="s">
        <v>5720</v>
      </c>
      <c r="I402" s="138" t="s">
        <v>6123</v>
      </c>
      <c r="J402" s="137">
        <v>42720</v>
      </c>
      <c r="K402" s="127" t="s">
        <v>5363</v>
      </c>
      <c r="L402" s="141">
        <v>0</v>
      </c>
      <c r="M402" s="127" t="s">
        <v>5363</v>
      </c>
      <c r="N402" s="127" t="s">
        <v>5363</v>
      </c>
      <c r="O402" s="127" t="s">
        <v>5363</v>
      </c>
      <c r="P402" s="127" t="s">
        <v>5363</v>
      </c>
      <c r="Q402" s="127" t="s">
        <v>5363</v>
      </c>
      <c r="R402" s="127" t="s">
        <v>5363</v>
      </c>
      <c r="S402" s="127" t="s">
        <v>5363</v>
      </c>
      <c r="T402" s="86"/>
      <c r="U402" s="113"/>
      <c r="V402" s="89"/>
      <c r="W402" s="89"/>
      <c r="X402" s="89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</row>
    <row r="403" spans="1:256" ht="15" x14ac:dyDescent="0.25">
      <c r="A403" s="75">
        <v>372</v>
      </c>
      <c r="B403" s="137">
        <v>42720</v>
      </c>
      <c r="C403" s="138" t="s">
        <v>6124</v>
      </c>
      <c r="D403" s="138" t="s">
        <v>5520</v>
      </c>
      <c r="E403" s="139">
        <v>5</v>
      </c>
      <c r="F403" s="139" t="s">
        <v>5588</v>
      </c>
      <c r="G403" s="138" t="s">
        <v>5363</v>
      </c>
      <c r="H403" s="138" t="s">
        <v>5720</v>
      </c>
      <c r="I403" s="138" t="s">
        <v>6125</v>
      </c>
      <c r="J403" s="137">
        <v>42725</v>
      </c>
      <c r="K403" s="140">
        <v>42726</v>
      </c>
      <c r="L403" s="141">
        <v>5</v>
      </c>
      <c r="M403" s="142">
        <v>550</v>
      </c>
      <c r="N403" s="143">
        <v>42848</v>
      </c>
      <c r="O403" s="137">
        <v>42759</v>
      </c>
      <c r="P403" s="137">
        <v>42851</v>
      </c>
      <c r="Q403" s="138">
        <v>5</v>
      </c>
      <c r="R403" s="137">
        <v>42823</v>
      </c>
      <c r="S403" s="137">
        <v>42828</v>
      </c>
      <c r="T403" s="86"/>
      <c r="U403" s="113"/>
      <c r="V403" s="89"/>
      <c r="W403" s="89"/>
      <c r="X403" s="89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</row>
    <row r="404" spans="1:256" ht="15" x14ac:dyDescent="0.25">
      <c r="A404" s="75">
        <v>373</v>
      </c>
      <c r="B404" s="137">
        <v>42731</v>
      </c>
      <c r="C404" s="138" t="s">
        <v>6126</v>
      </c>
      <c r="D404" s="138" t="s">
        <v>5367</v>
      </c>
      <c r="E404" s="139">
        <v>3</v>
      </c>
      <c r="F404" s="139" t="s">
        <v>5588</v>
      </c>
      <c r="G404" s="138" t="s">
        <v>5363</v>
      </c>
      <c r="H404" s="138" t="s">
        <v>5720</v>
      </c>
      <c r="I404" s="138" t="s">
        <v>6127</v>
      </c>
      <c r="J404" s="137">
        <v>42733</v>
      </c>
      <c r="K404" s="140">
        <v>42744</v>
      </c>
      <c r="L404" s="141">
        <v>3</v>
      </c>
      <c r="M404" s="142">
        <v>349.15</v>
      </c>
      <c r="N404" s="143">
        <v>42866</v>
      </c>
      <c r="O404" s="137">
        <v>42748</v>
      </c>
      <c r="P404" s="137">
        <v>42751</v>
      </c>
      <c r="Q404" s="138">
        <v>3</v>
      </c>
      <c r="R404" s="137">
        <v>42751</v>
      </c>
      <c r="S404" s="137">
        <v>42758</v>
      </c>
      <c r="T404" s="86"/>
      <c r="U404" s="113"/>
      <c r="V404" s="89"/>
      <c r="W404" s="89"/>
      <c r="X404" s="89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</row>
    <row r="405" spans="1:256" ht="15" x14ac:dyDescent="0.25">
      <c r="A405" s="75">
        <v>374</v>
      </c>
      <c r="B405" s="137">
        <v>42732</v>
      </c>
      <c r="C405" s="138" t="s">
        <v>6128</v>
      </c>
      <c r="D405" s="138" t="s">
        <v>5520</v>
      </c>
      <c r="E405" s="139">
        <v>5</v>
      </c>
      <c r="F405" s="139" t="s">
        <v>5588</v>
      </c>
      <c r="G405" s="138" t="s">
        <v>5363</v>
      </c>
      <c r="H405" s="138" t="s">
        <v>5720</v>
      </c>
      <c r="I405" s="138" t="s">
        <v>6129</v>
      </c>
      <c r="J405" s="137">
        <v>42733</v>
      </c>
      <c r="K405" s="140">
        <v>42744</v>
      </c>
      <c r="L405" s="141">
        <v>5</v>
      </c>
      <c r="M405" s="142">
        <v>550</v>
      </c>
      <c r="N405" s="143">
        <v>42866</v>
      </c>
      <c r="O405" s="137">
        <v>42765</v>
      </c>
      <c r="P405" s="137">
        <v>42825</v>
      </c>
      <c r="Q405" s="138">
        <v>5</v>
      </c>
      <c r="R405" s="137">
        <v>42795</v>
      </c>
      <c r="S405" s="137">
        <v>42800</v>
      </c>
      <c r="T405" s="86"/>
      <c r="U405" s="113"/>
      <c r="V405" s="89"/>
      <c r="W405" s="89"/>
      <c r="X405" s="89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</row>
    <row r="406" spans="1:256" ht="19.899999999999999" customHeight="1" x14ac:dyDescent="0.25">
      <c r="A406" s="238" t="s">
        <v>6130</v>
      </c>
      <c r="B406" s="238"/>
      <c r="C406" s="238"/>
      <c r="D406" s="238"/>
      <c r="E406" s="238"/>
      <c r="F406" s="238"/>
      <c r="G406" s="238"/>
      <c r="H406" s="238"/>
      <c r="I406" s="238"/>
      <c r="J406" s="238"/>
      <c r="K406" s="238"/>
      <c r="L406" s="238"/>
      <c r="M406" s="238"/>
      <c r="N406" s="238"/>
      <c r="O406" s="238"/>
      <c r="P406" s="238"/>
      <c r="Q406" s="238"/>
      <c r="R406" s="238"/>
      <c r="S406" s="238"/>
      <c r="T406" s="86"/>
      <c r="U406" s="113"/>
      <c r="V406" s="89"/>
      <c r="W406" s="89"/>
      <c r="X406" s="89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</row>
    <row r="407" spans="1:256" ht="15" x14ac:dyDescent="0.25">
      <c r="A407" s="75">
        <v>375</v>
      </c>
      <c r="B407" s="137">
        <v>42752</v>
      </c>
      <c r="C407" s="138" t="s">
        <v>5587</v>
      </c>
      <c r="D407" s="138" t="s">
        <v>6131</v>
      </c>
      <c r="E407" s="139">
        <v>10</v>
      </c>
      <c r="F407" s="139" t="s">
        <v>5588</v>
      </c>
      <c r="G407" s="138" t="s">
        <v>5363</v>
      </c>
      <c r="H407" s="138" t="s">
        <v>5723</v>
      </c>
      <c r="I407" s="138" t="s">
        <v>6132</v>
      </c>
      <c r="J407" s="137">
        <v>42754</v>
      </c>
      <c r="K407" s="140">
        <v>42759</v>
      </c>
      <c r="L407" s="141">
        <v>10</v>
      </c>
      <c r="M407" s="142">
        <v>1274.4000000000001</v>
      </c>
      <c r="N407" s="143">
        <v>42881</v>
      </c>
      <c r="O407" s="137">
        <v>42762</v>
      </c>
      <c r="P407" s="137">
        <v>42765</v>
      </c>
      <c r="Q407" s="138">
        <v>10</v>
      </c>
      <c r="R407" s="137">
        <v>42765</v>
      </c>
      <c r="S407" s="137">
        <v>42773</v>
      </c>
      <c r="T407" s="86"/>
      <c r="U407" s="113"/>
      <c r="V407" s="89"/>
      <c r="W407" s="89"/>
      <c r="X407" s="89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</row>
    <row r="408" spans="1:256" ht="15" x14ac:dyDescent="0.25">
      <c r="A408" s="75">
        <v>376</v>
      </c>
      <c r="B408" s="137">
        <v>42759</v>
      </c>
      <c r="C408" s="138" t="s">
        <v>5370</v>
      </c>
      <c r="D408" s="138" t="s">
        <v>6133</v>
      </c>
      <c r="E408" s="139">
        <v>19</v>
      </c>
      <c r="F408" s="139" t="s">
        <v>5588</v>
      </c>
      <c r="G408" s="138" t="s">
        <v>5363</v>
      </c>
      <c r="H408" s="138" t="s">
        <v>5723</v>
      </c>
      <c r="I408" s="138" t="s">
        <v>6134</v>
      </c>
      <c r="J408" s="137">
        <v>42761</v>
      </c>
      <c r="K408" s="140">
        <v>42765</v>
      </c>
      <c r="L408" s="141">
        <v>19</v>
      </c>
      <c r="M408" s="142">
        <v>2421.36</v>
      </c>
      <c r="N408" s="143">
        <v>42887</v>
      </c>
      <c r="O408" s="137">
        <v>42773</v>
      </c>
      <c r="P408" s="137">
        <v>42775</v>
      </c>
      <c r="Q408" s="138">
        <v>19</v>
      </c>
      <c r="R408" s="137">
        <v>42775</v>
      </c>
      <c r="S408" s="137">
        <v>42839</v>
      </c>
      <c r="T408" s="86"/>
      <c r="U408" s="113"/>
      <c r="V408" s="89"/>
      <c r="W408" s="89"/>
      <c r="X408" s="89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</row>
    <row r="409" spans="1:256" ht="19.899999999999999" customHeight="1" x14ac:dyDescent="0.25">
      <c r="A409" s="238" t="s">
        <v>6135</v>
      </c>
      <c r="B409" s="238"/>
      <c r="C409" s="238"/>
      <c r="D409" s="238"/>
      <c r="E409" s="238"/>
      <c r="F409" s="238"/>
      <c r="G409" s="238"/>
      <c r="H409" s="238"/>
      <c r="I409" s="238"/>
      <c r="J409" s="238"/>
      <c r="K409" s="238"/>
      <c r="L409" s="238"/>
      <c r="M409" s="238"/>
      <c r="N409" s="238"/>
      <c r="O409" s="238"/>
      <c r="P409" s="238"/>
      <c r="Q409" s="238"/>
      <c r="R409" s="238"/>
      <c r="S409" s="238"/>
      <c r="T409" s="86"/>
      <c r="U409" s="113"/>
      <c r="V409" s="89"/>
      <c r="W409" s="89"/>
      <c r="X409" s="8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</row>
    <row r="410" spans="1:256" ht="15" x14ac:dyDescent="0.25">
      <c r="A410" s="75">
        <v>377</v>
      </c>
      <c r="B410" s="137">
        <v>408021</v>
      </c>
      <c r="C410" s="138" t="s">
        <v>5376</v>
      </c>
      <c r="D410" s="138" t="s">
        <v>6136</v>
      </c>
      <c r="E410" s="139">
        <v>25</v>
      </c>
      <c r="F410" s="139" t="s">
        <v>5588</v>
      </c>
      <c r="G410" s="138" t="s">
        <v>5363</v>
      </c>
      <c r="H410" s="138" t="s">
        <v>5723</v>
      </c>
      <c r="I410" s="138" t="s">
        <v>6137</v>
      </c>
      <c r="J410" s="137">
        <v>42782</v>
      </c>
      <c r="K410" s="140">
        <v>42787</v>
      </c>
      <c r="L410" s="141">
        <v>25</v>
      </c>
      <c r="M410" s="142">
        <v>3186</v>
      </c>
      <c r="N410" s="143">
        <v>42909</v>
      </c>
      <c r="O410" s="137">
        <v>42795</v>
      </c>
      <c r="P410" s="137">
        <v>42815</v>
      </c>
      <c r="Q410" s="138">
        <v>25</v>
      </c>
      <c r="R410" s="137">
        <v>42800</v>
      </c>
      <c r="S410" s="137">
        <v>42815</v>
      </c>
      <c r="T410" s="86"/>
      <c r="U410" s="113"/>
      <c r="V410" s="89"/>
      <c r="W410" s="89"/>
      <c r="X410" s="89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</row>
    <row r="411" spans="1:256" ht="15" x14ac:dyDescent="0.25">
      <c r="A411" s="75">
        <v>378</v>
      </c>
      <c r="B411" s="137">
        <v>42782</v>
      </c>
      <c r="C411" s="138" t="s">
        <v>5596</v>
      </c>
      <c r="D411" s="138" t="s">
        <v>5708</v>
      </c>
      <c r="E411" s="139">
        <v>5</v>
      </c>
      <c r="F411" s="139" t="s">
        <v>5588</v>
      </c>
      <c r="G411" s="138" t="s">
        <v>5363</v>
      </c>
      <c r="H411" s="138" t="s">
        <v>5720</v>
      </c>
      <c r="I411" s="138" t="s">
        <v>6138</v>
      </c>
      <c r="J411" s="137">
        <v>42786</v>
      </c>
      <c r="K411" s="140">
        <v>42788</v>
      </c>
      <c r="L411" s="141">
        <v>5</v>
      </c>
      <c r="M411" s="142">
        <v>550</v>
      </c>
      <c r="N411" s="143">
        <v>42910</v>
      </c>
      <c r="O411" s="137">
        <v>42800</v>
      </c>
      <c r="P411" s="137"/>
      <c r="Q411" s="138"/>
      <c r="R411" s="137"/>
      <c r="S411" s="137"/>
      <c r="T411" s="86"/>
      <c r="U411" s="113"/>
      <c r="V411" s="89"/>
      <c r="W411" s="89"/>
      <c r="X411" s="89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</row>
    <row r="412" spans="1:256" ht="15" x14ac:dyDescent="0.25">
      <c r="A412" s="75">
        <v>379</v>
      </c>
      <c r="B412" s="137">
        <v>42782</v>
      </c>
      <c r="C412" s="138" t="s">
        <v>6139</v>
      </c>
      <c r="D412" s="138" t="s">
        <v>5485</v>
      </c>
      <c r="E412" s="139">
        <v>15</v>
      </c>
      <c r="F412" s="139" t="s">
        <v>5588</v>
      </c>
      <c r="G412" s="138" t="s">
        <v>5363</v>
      </c>
      <c r="H412" s="138" t="s">
        <v>5720</v>
      </c>
      <c r="I412" s="138" t="s">
        <v>6140</v>
      </c>
      <c r="J412" s="137">
        <v>42786</v>
      </c>
      <c r="K412" s="140">
        <v>42794</v>
      </c>
      <c r="L412" s="141">
        <v>15</v>
      </c>
      <c r="M412" s="142">
        <v>550</v>
      </c>
      <c r="N412" s="143">
        <v>42916</v>
      </c>
      <c r="O412" s="137">
        <v>42804</v>
      </c>
      <c r="P412" s="137">
        <v>42922</v>
      </c>
      <c r="Q412" s="138">
        <v>15</v>
      </c>
      <c r="R412" s="137">
        <v>42902</v>
      </c>
      <c r="S412" s="137">
        <v>42913</v>
      </c>
      <c r="T412" s="86"/>
      <c r="U412" s="113"/>
      <c r="V412" s="89"/>
      <c r="W412" s="89"/>
      <c r="X412" s="89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</row>
    <row r="413" spans="1:256" ht="15" x14ac:dyDescent="0.25">
      <c r="A413" s="75">
        <v>380</v>
      </c>
      <c r="B413" s="137">
        <v>42783</v>
      </c>
      <c r="C413" s="138" t="s">
        <v>5381</v>
      </c>
      <c r="D413" s="138" t="s">
        <v>5498</v>
      </c>
      <c r="E413" s="139">
        <v>10</v>
      </c>
      <c r="F413" s="139" t="s">
        <v>5588</v>
      </c>
      <c r="G413" s="138" t="s">
        <v>5363</v>
      </c>
      <c r="H413" s="138" t="s">
        <v>5720</v>
      </c>
      <c r="I413" s="138" t="s">
        <v>6141</v>
      </c>
      <c r="J413" s="137">
        <v>42788</v>
      </c>
      <c r="K413" s="140">
        <v>42795</v>
      </c>
      <c r="L413" s="141">
        <v>10</v>
      </c>
      <c r="M413" s="142">
        <v>550</v>
      </c>
      <c r="N413" s="143">
        <v>42917</v>
      </c>
      <c r="O413" s="137">
        <v>42807</v>
      </c>
      <c r="P413" s="137">
        <v>42825</v>
      </c>
      <c r="Q413" s="138">
        <v>10</v>
      </c>
      <c r="R413" s="137">
        <v>42808</v>
      </c>
      <c r="S413" s="137">
        <v>42814</v>
      </c>
      <c r="T413" s="86"/>
      <c r="U413" s="113"/>
      <c r="V413" s="89"/>
      <c r="W413" s="89"/>
      <c r="X413" s="89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</row>
    <row r="414" spans="1:256" ht="15" x14ac:dyDescent="0.25">
      <c r="A414" s="75">
        <v>381</v>
      </c>
      <c r="B414" s="137">
        <v>42788</v>
      </c>
      <c r="C414" s="138" t="s">
        <v>5847</v>
      </c>
      <c r="D414" s="138" t="s">
        <v>6142</v>
      </c>
      <c r="E414" s="139">
        <v>5</v>
      </c>
      <c r="F414" s="139" t="s">
        <v>5588</v>
      </c>
      <c r="G414" s="138" t="s">
        <v>5363</v>
      </c>
      <c r="H414" s="138" t="s">
        <v>5720</v>
      </c>
      <c r="I414" s="138" t="s">
        <v>6143</v>
      </c>
      <c r="J414" s="137">
        <v>42797</v>
      </c>
      <c r="K414" s="140">
        <v>42800</v>
      </c>
      <c r="L414" s="141">
        <v>5</v>
      </c>
      <c r="M414" s="142">
        <v>550</v>
      </c>
      <c r="N414" s="143">
        <v>42922</v>
      </c>
      <c r="O414" s="137">
        <v>42811</v>
      </c>
      <c r="P414" s="137">
        <v>42922</v>
      </c>
      <c r="Q414" s="138">
        <v>5</v>
      </c>
      <c r="R414" s="137">
        <v>42894</v>
      </c>
      <c r="S414" s="137">
        <v>42908</v>
      </c>
      <c r="T414" s="86"/>
      <c r="U414" s="113"/>
      <c r="V414" s="89"/>
      <c r="W414" s="89"/>
      <c r="X414" s="89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</row>
    <row r="415" spans="1:256" ht="15" x14ac:dyDescent="0.25">
      <c r="A415" s="75">
        <v>382</v>
      </c>
      <c r="B415" s="137">
        <v>42793</v>
      </c>
      <c r="C415" s="138" t="s">
        <v>6144</v>
      </c>
      <c r="D415" s="138" t="s">
        <v>5498</v>
      </c>
      <c r="E415" s="139">
        <v>10</v>
      </c>
      <c r="F415" s="139" t="s">
        <v>5588</v>
      </c>
      <c r="G415" s="138" t="s">
        <v>5363</v>
      </c>
      <c r="H415" s="138" t="s">
        <v>5720</v>
      </c>
      <c r="I415" s="138" t="s">
        <v>6145</v>
      </c>
      <c r="J415" s="137">
        <v>42797</v>
      </c>
      <c r="K415" s="140">
        <v>42800</v>
      </c>
      <c r="L415" s="141">
        <v>10</v>
      </c>
      <c r="M415" s="142">
        <v>550</v>
      </c>
      <c r="N415" s="143">
        <v>42922</v>
      </c>
      <c r="O415" s="137">
        <v>42816</v>
      </c>
      <c r="P415" s="137">
        <v>42824</v>
      </c>
      <c r="Q415" s="138">
        <v>10</v>
      </c>
      <c r="R415" s="137">
        <v>42817</v>
      </c>
      <c r="S415" s="137">
        <v>42822</v>
      </c>
      <c r="T415" s="86"/>
      <c r="U415" s="113"/>
      <c r="V415" s="89"/>
      <c r="W415" s="89"/>
      <c r="X415" s="89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</row>
    <row r="416" spans="1:256" ht="15" x14ac:dyDescent="0.25">
      <c r="A416" s="75">
        <v>383</v>
      </c>
      <c r="B416" s="137">
        <v>42793</v>
      </c>
      <c r="C416" s="138" t="s">
        <v>5851</v>
      </c>
      <c r="D416" s="138" t="s">
        <v>5382</v>
      </c>
      <c r="E416" s="139">
        <v>5</v>
      </c>
      <c r="F416" s="139" t="s">
        <v>5588</v>
      </c>
      <c r="G416" s="138" t="s">
        <v>5363</v>
      </c>
      <c r="H416" s="138" t="s">
        <v>5720</v>
      </c>
      <c r="I416" s="138" t="s">
        <v>6146</v>
      </c>
      <c r="J416" s="137">
        <v>42797</v>
      </c>
      <c r="K416" s="140">
        <v>42800</v>
      </c>
      <c r="L416" s="141">
        <v>5</v>
      </c>
      <c r="M416" s="142">
        <v>550</v>
      </c>
      <c r="N416" s="143">
        <v>42922</v>
      </c>
      <c r="O416" s="137">
        <v>42821</v>
      </c>
      <c r="P416" s="137"/>
      <c r="Q416" s="138"/>
      <c r="R416" s="137">
        <v>42842</v>
      </c>
      <c r="S416" s="137">
        <v>42853</v>
      </c>
      <c r="T416" s="86"/>
      <c r="U416" s="113"/>
      <c r="V416" s="89"/>
      <c r="W416" s="89"/>
      <c r="X416" s="89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</row>
    <row r="417" spans="1:256" ht="24.6" customHeight="1" x14ac:dyDescent="0.25">
      <c r="A417" s="238" t="s">
        <v>6147</v>
      </c>
      <c r="B417" s="238"/>
      <c r="C417" s="238"/>
      <c r="D417" s="238"/>
      <c r="E417" s="238"/>
      <c r="F417" s="238"/>
      <c r="G417" s="238"/>
      <c r="H417" s="238"/>
      <c r="I417" s="238"/>
      <c r="J417" s="238"/>
      <c r="K417" s="238"/>
      <c r="L417" s="238"/>
      <c r="M417" s="238"/>
      <c r="N417" s="238"/>
      <c r="O417" s="238"/>
      <c r="P417" s="238"/>
      <c r="Q417" s="238"/>
      <c r="R417" s="238"/>
      <c r="S417" s="238"/>
      <c r="T417" s="86"/>
      <c r="U417" s="113"/>
      <c r="V417" s="89"/>
      <c r="W417" s="89"/>
      <c r="X417" s="89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</row>
    <row r="418" spans="1:256" ht="45" x14ac:dyDescent="0.25">
      <c r="A418" s="75">
        <v>384</v>
      </c>
      <c r="B418" s="137">
        <v>42801</v>
      </c>
      <c r="C418" s="138" t="s">
        <v>5390</v>
      </c>
      <c r="D418" s="138" t="s">
        <v>5461</v>
      </c>
      <c r="E418" s="139">
        <v>60</v>
      </c>
      <c r="F418" s="139" t="s">
        <v>5588</v>
      </c>
      <c r="G418" s="138" t="s">
        <v>5363</v>
      </c>
      <c r="H418" s="138" t="s">
        <v>5723</v>
      </c>
      <c r="I418" s="138" t="s">
        <v>6148</v>
      </c>
      <c r="J418" s="137">
        <v>42804</v>
      </c>
      <c r="K418" s="140">
        <v>42814</v>
      </c>
      <c r="L418" s="141">
        <v>60</v>
      </c>
      <c r="M418" s="142">
        <v>7646.4</v>
      </c>
      <c r="N418" s="143">
        <v>42936</v>
      </c>
      <c r="O418" s="137">
        <v>42825</v>
      </c>
      <c r="P418" s="83" t="s">
        <v>5363</v>
      </c>
      <c r="Q418" s="91" t="s">
        <v>5363</v>
      </c>
      <c r="R418" s="83" t="s">
        <v>5363</v>
      </c>
      <c r="S418" s="83" t="s">
        <v>5363</v>
      </c>
      <c r="T418" s="123" t="s">
        <v>6149</v>
      </c>
      <c r="U418" s="113"/>
      <c r="V418" s="89"/>
      <c r="W418" s="89"/>
      <c r="X418" s="89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</row>
    <row r="419" spans="1:256" ht="15" x14ac:dyDescent="0.25">
      <c r="A419" s="75">
        <v>383</v>
      </c>
      <c r="B419" s="137">
        <v>42803</v>
      </c>
      <c r="C419" s="138" t="s">
        <v>6150</v>
      </c>
      <c r="D419" s="138" t="s">
        <v>5443</v>
      </c>
      <c r="E419" s="139">
        <v>5</v>
      </c>
      <c r="F419" s="139" t="s">
        <v>5588</v>
      </c>
      <c r="G419" s="138" t="s">
        <v>5363</v>
      </c>
      <c r="H419" s="138" t="s">
        <v>5720</v>
      </c>
      <c r="I419" s="138" t="s">
        <v>6151</v>
      </c>
      <c r="J419" s="137">
        <v>42815</v>
      </c>
      <c r="K419" s="140">
        <v>42817</v>
      </c>
      <c r="L419" s="141">
        <v>5</v>
      </c>
      <c r="M419" s="142">
        <v>550</v>
      </c>
      <c r="N419" s="143">
        <v>42939</v>
      </c>
      <c r="O419" s="137">
        <v>42825</v>
      </c>
      <c r="P419" s="137">
        <v>42850</v>
      </c>
      <c r="Q419" s="138">
        <v>5</v>
      </c>
      <c r="R419" s="137">
        <v>42842</v>
      </c>
      <c r="S419" s="137">
        <v>42845</v>
      </c>
      <c r="T419" s="86"/>
      <c r="U419" s="113"/>
      <c r="V419" s="89"/>
      <c r="W419" s="89"/>
      <c r="X419" s="8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</row>
    <row r="420" spans="1:256" ht="15" x14ac:dyDescent="0.25">
      <c r="A420" s="75">
        <v>386</v>
      </c>
      <c r="B420" s="137">
        <v>42804</v>
      </c>
      <c r="C420" s="138" t="s">
        <v>6152</v>
      </c>
      <c r="D420" s="138" t="s">
        <v>6136</v>
      </c>
      <c r="E420" s="139">
        <v>30</v>
      </c>
      <c r="F420" s="139" t="s">
        <v>5588</v>
      </c>
      <c r="G420" s="138" t="s">
        <v>5363</v>
      </c>
      <c r="H420" s="138" t="s">
        <v>5723</v>
      </c>
      <c r="I420" s="138" t="s">
        <v>6153</v>
      </c>
      <c r="J420" s="137">
        <v>42811</v>
      </c>
      <c r="K420" s="140">
        <v>42816</v>
      </c>
      <c r="L420" s="141">
        <v>30</v>
      </c>
      <c r="M420" s="142">
        <v>3823.2</v>
      </c>
      <c r="N420" s="143">
        <v>42938</v>
      </c>
      <c r="O420" s="137">
        <v>42822</v>
      </c>
      <c r="P420" s="137">
        <v>42836</v>
      </c>
      <c r="Q420" s="138">
        <v>30</v>
      </c>
      <c r="R420" s="137">
        <v>42824</v>
      </c>
      <c r="S420" s="137">
        <v>42831</v>
      </c>
      <c r="T420" s="86"/>
      <c r="U420" s="113"/>
      <c r="V420" s="89"/>
      <c r="W420" s="89"/>
      <c r="X420" s="89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</row>
    <row r="421" spans="1:256" ht="15" x14ac:dyDescent="0.25">
      <c r="A421" s="75">
        <v>387</v>
      </c>
      <c r="B421" s="137">
        <v>42808</v>
      </c>
      <c r="C421" s="138" t="s">
        <v>6154</v>
      </c>
      <c r="D421" s="138" t="s">
        <v>6155</v>
      </c>
      <c r="E421" s="139">
        <v>150</v>
      </c>
      <c r="F421" s="139" t="s">
        <v>5588</v>
      </c>
      <c r="G421" s="138" t="s">
        <v>5363</v>
      </c>
      <c r="H421" s="138" t="s">
        <v>5723</v>
      </c>
      <c r="I421" s="138" t="s">
        <v>6156</v>
      </c>
      <c r="J421" s="137">
        <v>42811</v>
      </c>
      <c r="K421" s="140">
        <v>42815</v>
      </c>
      <c r="L421" s="141">
        <v>150</v>
      </c>
      <c r="M421" s="142">
        <v>19116</v>
      </c>
      <c r="N421" s="143">
        <v>42937</v>
      </c>
      <c r="O421" s="137">
        <v>42822</v>
      </c>
      <c r="P421" s="137">
        <v>42836</v>
      </c>
      <c r="Q421" s="138">
        <v>150</v>
      </c>
      <c r="R421" s="137">
        <v>42824</v>
      </c>
      <c r="S421" s="137">
        <v>42830</v>
      </c>
      <c r="T421" s="86"/>
      <c r="U421" s="113"/>
      <c r="V421" s="89"/>
      <c r="W421" s="89"/>
      <c r="X421" s="89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</row>
    <row r="422" spans="1:256" ht="15" x14ac:dyDescent="0.25">
      <c r="A422" s="75">
        <v>388</v>
      </c>
      <c r="B422" s="137">
        <v>42816</v>
      </c>
      <c r="C422" s="138" t="s">
        <v>6157</v>
      </c>
      <c r="D422" s="138" t="s">
        <v>5979</v>
      </c>
      <c r="E422" s="139">
        <v>5</v>
      </c>
      <c r="F422" s="139" t="s">
        <v>5588</v>
      </c>
      <c r="G422" s="138" t="s">
        <v>5363</v>
      </c>
      <c r="H422" s="138" t="s">
        <v>5720</v>
      </c>
      <c r="I422" s="138" t="s">
        <v>6158</v>
      </c>
      <c r="J422" s="137">
        <v>42821</v>
      </c>
      <c r="K422" s="140">
        <v>42824</v>
      </c>
      <c r="L422" s="141">
        <v>5</v>
      </c>
      <c r="M422" s="142">
        <v>550</v>
      </c>
      <c r="N422" s="143">
        <v>43006</v>
      </c>
      <c r="O422" s="137">
        <v>42846</v>
      </c>
      <c r="P422" s="137">
        <v>42866</v>
      </c>
      <c r="Q422" s="138">
        <v>5</v>
      </c>
      <c r="R422" s="137">
        <v>42849</v>
      </c>
      <c r="S422" s="137">
        <v>42852</v>
      </c>
      <c r="T422" s="86"/>
      <c r="U422" s="113"/>
      <c r="V422" s="89"/>
      <c r="W422" s="89"/>
      <c r="X422" s="89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</row>
    <row r="423" spans="1:256" ht="15" x14ac:dyDescent="0.25">
      <c r="A423" s="75">
        <v>389</v>
      </c>
      <c r="B423" s="137">
        <v>42824</v>
      </c>
      <c r="C423" s="138" t="s">
        <v>6159</v>
      </c>
      <c r="D423" s="138" t="s">
        <v>5979</v>
      </c>
      <c r="E423" s="139">
        <v>5</v>
      </c>
      <c r="F423" s="139" t="s">
        <v>5588</v>
      </c>
      <c r="G423" s="138" t="s">
        <v>5363</v>
      </c>
      <c r="H423" s="138" t="s">
        <v>5720</v>
      </c>
      <c r="I423" s="138" t="s">
        <v>6160</v>
      </c>
      <c r="J423" s="137">
        <v>42825</v>
      </c>
      <c r="K423" s="140">
        <v>42831</v>
      </c>
      <c r="L423" s="141">
        <v>5</v>
      </c>
      <c r="M423" s="142">
        <v>550</v>
      </c>
      <c r="N423" s="143">
        <v>43013</v>
      </c>
      <c r="O423" s="137">
        <v>42846</v>
      </c>
      <c r="P423" s="137">
        <v>42860</v>
      </c>
      <c r="Q423" s="138">
        <v>5</v>
      </c>
      <c r="R423" s="137">
        <v>42849</v>
      </c>
      <c r="S423" s="137">
        <v>42852</v>
      </c>
      <c r="T423" s="86"/>
      <c r="U423" s="113"/>
      <c r="V423" s="89"/>
      <c r="W423" s="89"/>
      <c r="X423" s="89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</row>
    <row r="424" spans="1:256" ht="17.850000000000001" customHeight="1" x14ac:dyDescent="0.25">
      <c r="A424" s="238" t="s">
        <v>6161</v>
      </c>
      <c r="B424" s="238"/>
      <c r="C424" s="238"/>
      <c r="D424" s="238"/>
      <c r="E424" s="238"/>
      <c r="F424" s="238"/>
      <c r="G424" s="238"/>
      <c r="H424" s="238"/>
      <c r="I424" s="238"/>
      <c r="J424" s="238"/>
      <c r="K424" s="238"/>
      <c r="L424" s="238"/>
      <c r="M424" s="238"/>
      <c r="N424" s="238"/>
      <c r="O424" s="238"/>
      <c r="P424" s="238"/>
      <c r="Q424" s="238"/>
      <c r="R424" s="238"/>
      <c r="S424" s="238"/>
      <c r="T424" s="86"/>
      <c r="U424" s="113"/>
      <c r="V424" s="89"/>
      <c r="W424" s="89"/>
      <c r="X424" s="89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</row>
    <row r="425" spans="1:256" ht="15" x14ac:dyDescent="0.25">
      <c r="A425" s="75">
        <v>390</v>
      </c>
      <c r="B425" s="137">
        <v>42828</v>
      </c>
      <c r="C425" s="138" t="s">
        <v>6162</v>
      </c>
      <c r="D425" s="138" t="s">
        <v>5979</v>
      </c>
      <c r="E425" s="139">
        <v>5</v>
      </c>
      <c r="F425" s="139" t="s">
        <v>5588</v>
      </c>
      <c r="G425" s="138" t="s">
        <v>5363</v>
      </c>
      <c r="H425" s="138" t="s">
        <v>5720</v>
      </c>
      <c r="I425" s="138" t="s">
        <v>6163</v>
      </c>
      <c r="J425" s="137">
        <v>42831</v>
      </c>
      <c r="K425" s="140">
        <v>42835</v>
      </c>
      <c r="L425" s="141">
        <v>5</v>
      </c>
      <c r="M425" s="142">
        <v>550</v>
      </c>
      <c r="N425" s="143">
        <v>43017</v>
      </c>
      <c r="O425" s="137">
        <v>42851</v>
      </c>
      <c r="P425" s="137">
        <v>42886</v>
      </c>
      <c r="Q425" s="138">
        <v>5</v>
      </c>
      <c r="R425" s="137">
        <v>42851</v>
      </c>
      <c r="S425" s="137">
        <v>42858</v>
      </c>
      <c r="T425" s="86"/>
      <c r="U425" s="113"/>
      <c r="V425" s="89"/>
      <c r="W425" s="89"/>
      <c r="X425" s="89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</row>
    <row r="426" spans="1:256" ht="15" x14ac:dyDescent="0.25">
      <c r="A426" s="75">
        <v>391</v>
      </c>
      <c r="B426" s="137">
        <v>42835</v>
      </c>
      <c r="C426" s="138" t="s">
        <v>5867</v>
      </c>
      <c r="D426" s="138" t="s">
        <v>6164</v>
      </c>
      <c r="E426" s="139">
        <v>50</v>
      </c>
      <c r="F426" s="139" t="s">
        <v>5588</v>
      </c>
      <c r="G426" s="138" t="s">
        <v>5363</v>
      </c>
      <c r="H426" s="138" t="s">
        <v>5720</v>
      </c>
      <c r="I426" s="138" t="s">
        <v>6165</v>
      </c>
      <c r="J426" s="137">
        <v>42836</v>
      </c>
      <c r="K426" s="140">
        <v>42842</v>
      </c>
      <c r="L426" s="141">
        <v>50</v>
      </c>
      <c r="M426" s="142">
        <v>5723</v>
      </c>
      <c r="N426" s="143">
        <v>42964</v>
      </c>
      <c r="O426" s="137">
        <v>42919</v>
      </c>
      <c r="P426" s="137"/>
      <c r="Q426" s="138"/>
      <c r="R426" s="137"/>
      <c r="S426" s="137"/>
      <c r="T426" s="86"/>
      <c r="U426" s="113"/>
      <c r="V426" s="89"/>
      <c r="W426" s="89"/>
      <c r="X426" s="89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</row>
    <row r="427" spans="1:256" ht="15" x14ac:dyDescent="0.25">
      <c r="A427" s="75">
        <v>392</v>
      </c>
      <c r="B427" s="137">
        <v>42836</v>
      </c>
      <c r="C427" s="138" t="s">
        <v>5869</v>
      </c>
      <c r="D427" s="138" t="s">
        <v>6166</v>
      </c>
      <c r="E427" s="139">
        <v>15</v>
      </c>
      <c r="F427" s="139" t="s">
        <v>5588</v>
      </c>
      <c r="G427" s="138" t="s">
        <v>5363</v>
      </c>
      <c r="H427" s="138" t="s">
        <v>5720</v>
      </c>
      <c r="I427" s="138" t="s">
        <v>6167</v>
      </c>
      <c r="J427" s="137">
        <v>42838</v>
      </c>
      <c r="K427" s="140">
        <v>42842</v>
      </c>
      <c r="L427" s="141">
        <v>15</v>
      </c>
      <c r="M427" s="142">
        <v>550</v>
      </c>
      <c r="N427" s="143">
        <v>42964</v>
      </c>
      <c r="O427" s="137">
        <v>42853</v>
      </c>
      <c r="P427" s="137">
        <v>42893</v>
      </c>
      <c r="Q427" s="138">
        <v>15</v>
      </c>
      <c r="R427" s="137">
        <v>42879</v>
      </c>
      <c r="S427" s="137">
        <v>42886</v>
      </c>
      <c r="T427" s="86"/>
      <c r="U427" s="113"/>
      <c r="V427" s="89"/>
      <c r="W427" s="89"/>
      <c r="X427" s="89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</row>
    <row r="428" spans="1:256" ht="15" x14ac:dyDescent="0.25">
      <c r="A428" s="75">
        <v>393</v>
      </c>
      <c r="B428" s="137">
        <v>42843</v>
      </c>
      <c r="C428" s="138" t="s">
        <v>5414</v>
      </c>
      <c r="D428" s="138" t="s">
        <v>5461</v>
      </c>
      <c r="E428" s="139">
        <v>5</v>
      </c>
      <c r="F428" s="139" t="s">
        <v>5588</v>
      </c>
      <c r="G428" s="138" t="s">
        <v>5363</v>
      </c>
      <c r="H428" s="138" t="s">
        <v>5723</v>
      </c>
      <c r="I428" s="138" t="s">
        <v>6168</v>
      </c>
      <c r="J428" s="137">
        <v>42845</v>
      </c>
      <c r="K428" s="140">
        <v>42846</v>
      </c>
      <c r="L428" s="141">
        <v>5</v>
      </c>
      <c r="M428" s="142">
        <v>550</v>
      </c>
      <c r="N428" s="143">
        <v>42861</v>
      </c>
      <c r="O428" s="137">
        <v>42853</v>
      </c>
      <c r="P428" s="137">
        <v>42860</v>
      </c>
      <c r="Q428" s="138">
        <v>5</v>
      </c>
      <c r="R428" s="137">
        <v>42859</v>
      </c>
      <c r="S428" s="137">
        <v>42860</v>
      </c>
      <c r="T428" s="86"/>
      <c r="U428" s="113"/>
      <c r="V428" s="89"/>
      <c r="W428" s="89"/>
      <c r="X428" s="89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</row>
    <row r="429" spans="1:256" ht="15" x14ac:dyDescent="0.25">
      <c r="A429" s="75">
        <v>394</v>
      </c>
      <c r="B429" s="137">
        <v>42845</v>
      </c>
      <c r="C429" s="138" t="s">
        <v>5617</v>
      </c>
      <c r="D429" s="138" t="s">
        <v>5965</v>
      </c>
      <c r="E429" s="139">
        <v>7</v>
      </c>
      <c r="F429" s="139" t="s">
        <v>5588</v>
      </c>
      <c r="G429" s="138" t="s">
        <v>5363</v>
      </c>
      <c r="H429" s="138" t="s">
        <v>5723</v>
      </c>
      <c r="I429" s="138" t="s">
        <v>6169</v>
      </c>
      <c r="J429" s="137">
        <v>42849</v>
      </c>
      <c r="K429" s="140">
        <v>42851</v>
      </c>
      <c r="L429" s="141">
        <v>7</v>
      </c>
      <c r="M429" s="142">
        <v>550</v>
      </c>
      <c r="N429" s="143">
        <v>42973</v>
      </c>
      <c r="O429" s="137">
        <v>42886</v>
      </c>
      <c r="P429" s="137"/>
      <c r="Q429" s="138"/>
      <c r="R429" s="137"/>
      <c r="S429" s="137"/>
      <c r="T429" s="86"/>
      <c r="U429" s="113"/>
      <c r="V429" s="89"/>
      <c r="W429" s="89"/>
      <c r="X429" s="8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</row>
    <row r="430" spans="1:256" ht="15" x14ac:dyDescent="0.25">
      <c r="A430" s="75">
        <v>395</v>
      </c>
      <c r="B430" s="137">
        <v>42846</v>
      </c>
      <c r="C430" s="138" t="s">
        <v>5424</v>
      </c>
      <c r="D430" s="138" t="s">
        <v>5461</v>
      </c>
      <c r="E430" s="139">
        <v>8</v>
      </c>
      <c r="F430" s="139" t="s">
        <v>5588</v>
      </c>
      <c r="G430" s="138" t="s">
        <v>5363</v>
      </c>
      <c r="H430" s="138" t="s">
        <v>5723</v>
      </c>
      <c r="I430" s="138" t="s">
        <v>6170</v>
      </c>
      <c r="J430" s="137">
        <v>42849</v>
      </c>
      <c r="K430" s="140">
        <v>42850</v>
      </c>
      <c r="L430" s="141">
        <v>8</v>
      </c>
      <c r="M430" s="142">
        <v>550</v>
      </c>
      <c r="N430" s="143">
        <v>42865</v>
      </c>
      <c r="O430" s="137">
        <v>42853</v>
      </c>
      <c r="P430" s="137">
        <v>42859</v>
      </c>
      <c r="Q430" s="138">
        <v>8</v>
      </c>
      <c r="R430" s="137">
        <v>42853</v>
      </c>
      <c r="S430" s="137">
        <v>42857</v>
      </c>
      <c r="T430" s="86"/>
      <c r="U430" s="113"/>
      <c r="V430" s="89"/>
      <c r="W430" s="89"/>
      <c r="X430" s="89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</row>
    <row r="431" spans="1:256" ht="15" x14ac:dyDescent="0.25">
      <c r="A431" s="75">
        <v>396</v>
      </c>
      <c r="B431" s="137">
        <v>42846</v>
      </c>
      <c r="C431" s="138" t="s">
        <v>5872</v>
      </c>
      <c r="D431" s="138" t="s">
        <v>5603</v>
      </c>
      <c r="E431" s="139">
        <v>70</v>
      </c>
      <c r="F431" s="139" t="s">
        <v>5588</v>
      </c>
      <c r="G431" s="138" t="s">
        <v>5363</v>
      </c>
      <c r="H431" s="138" t="s">
        <v>5723</v>
      </c>
      <c r="I431" s="138" t="s">
        <v>6171</v>
      </c>
      <c r="J431" s="137">
        <v>42852</v>
      </c>
      <c r="K431" s="140">
        <v>42858</v>
      </c>
      <c r="L431" s="141">
        <v>70</v>
      </c>
      <c r="M431" s="142">
        <v>8920.7999999999993</v>
      </c>
      <c r="N431" s="143">
        <v>42980</v>
      </c>
      <c r="O431" s="137">
        <v>42870</v>
      </c>
      <c r="P431" s="137"/>
      <c r="Q431" s="138"/>
      <c r="R431" s="137">
        <v>42872</v>
      </c>
      <c r="S431" s="137">
        <v>42880</v>
      </c>
      <c r="T431" s="86"/>
      <c r="U431" s="113"/>
      <c r="V431" s="89"/>
      <c r="W431" s="89"/>
      <c r="X431" s="89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</row>
    <row r="432" spans="1:256" ht="15" x14ac:dyDescent="0.25">
      <c r="A432" s="75">
        <v>397</v>
      </c>
      <c r="B432" s="137">
        <v>42851</v>
      </c>
      <c r="C432" s="138" t="s">
        <v>6172</v>
      </c>
      <c r="D432" s="138" t="s">
        <v>5746</v>
      </c>
      <c r="E432" s="139">
        <v>20</v>
      </c>
      <c r="F432" s="139" t="s">
        <v>5588</v>
      </c>
      <c r="G432" s="138" t="s">
        <v>5363</v>
      </c>
      <c r="H432" s="138" t="s">
        <v>5723</v>
      </c>
      <c r="I432" s="138" t="s">
        <v>6173</v>
      </c>
      <c r="J432" s="137">
        <v>42853</v>
      </c>
      <c r="K432" s="140">
        <v>42859</v>
      </c>
      <c r="L432" s="141">
        <v>20</v>
      </c>
      <c r="M432" s="142">
        <v>2548.8000000000002</v>
      </c>
      <c r="N432" s="143">
        <v>42981</v>
      </c>
      <c r="O432" s="137">
        <v>42885</v>
      </c>
      <c r="P432" s="137">
        <v>42916</v>
      </c>
      <c r="Q432" s="138">
        <v>20</v>
      </c>
      <c r="R432" s="137">
        <v>42895</v>
      </c>
      <c r="S432" s="137">
        <v>42907</v>
      </c>
      <c r="T432" s="86"/>
      <c r="U432" s="113"/>
      <c r="V432" s="89"/>
      <c r="W432" s="89"/>
      <c r="X432" s="89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</row>
    <row r="433" spans="1:256" ht="24.6" customHeight="1" x14ac:dyDescent="0.25">
      <c r="A433" s="238" t="s">
        <v>6174</v>
      </c>
      <c r="B433" s="238"/>
      <c r="C433" s="238"/>
      <c r="D433" s="238"/>
      <c r="E433" s="238"/>
      <c r="F433" s="238"/>
      <c r="G433" s="238"/>
      <c r="H433" s="238"/>
      <c r="I433" s="238"/>
      <c r="J433" s="238"/>
      <c r="K433" s="238"/>
      <c r="L433" s="238"/>
      <c r="M433" s="238"/>
      <c r="N433" s="238"/>
      <c r="O433" s="238"/>
      <c r="P433" s="238"/>
      <c r="Q433" s="238"/>
      <c r="R433" s="238"/>
      <c r="S433" s="238"/>
      <c r="T433" s="86"/>
      <c r="U433" s="113"/>
      <c r="V433" s="89"/>
      <c r="W433" s="89"/>
      <c r="X433" s="89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</row>
    <row r="434" spans="1:256" ht="15" x14ac:dyDescent="0.25">
      <c r="A434" s="75">
        <f>1+A432</f>
        <v>398</v>
      </c>
      <c r="B434" s="137">
        <v>42858</v>
      </c>
      <c r="C434" s="138" t="s">
        <v>5430</v>
      </c>
      <c r="D434" s="138" t="s">
        <v>5461</v>
      </c>
      <c r="E434" s="139">
        <v>5</v>
      </c>
      <c r="F434" s="139" t="s">
        <v>5588</v>
      </c>
      <c r="G434" s="138" t="s">
        <v>5363</v>
      </c>
      <c r="H434" s="138" t="s">
        <v>5723</v>
      </c>
      <c r="I434" s="138" t="s">
        <v>6175</v>
      </c>
      <c r="J434" s="137">
        <v>42858</v>
      </c>
      <c r="K434" s="140">
        <v>42860</v>
      </c>
      <c r="L434" s="141">
        <v>5</v>
      </c>
      <c r="M434" s="142">
        <v>637.20000000000005</v>
      </c>
      <c r="N434" s="143">
        <v>42875</v>
      </c>
      <c r="O434" s="137">
        <v>42867</v>
      </c>
      <c r="P434" s="137">
        <v>42879</v>
      </c>
      <c r="Q434" s="138">
        <v>5</v>
      </c>
      <c r="R434" s="137">
        <v>42872</v>
      </c>
      <c r="S434" s="137">
        <v>42873</v>
      </c>
      <c r="T434" s="86"/>
      <c r="U434" s="113"/>
      <c r="V434" s="89"/>
      <c r="W434" s="89"/>
      <c r="X434" s="89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</row>
    <row r="435" spans="1:256" ht="15" x14ac:dyDescent="0.25">
      <c r="A435" s="75">
        <f t="shared" ref="A435:A451" si="38">1+A434</f>
        <v>399</v>
      </c>
      <c r="B435" s="137">
        <v>42858</v>
      </c>
      <c r="C435" s="138" t="s">
        <v>5881</v>
      </c>
      <c r="D435" s="138" t="s">
        <v>5601</v>
      </c>
      <c r="E435" s="145">
        <v>0.30000000000000004</v>
      </c>
      <c r="F435" s="139" t="s">
        <v>5588</v>
      </c>
      <c r="G435" s="138" t="s">
        <v>5363</v>
      </c>
      <c r="H435" s="138" t="s">
        <v>5723</v>
      </c>
      <c r="I435" s="138" t="s">
        <v>6176</v>
      </c>
      <c r="J435" s="137">
        <v>42867</v>
      </c>
      <c r="K435" s="140">
        <v>42899</v>
      </c>
      <c r="L435" s="146">
        <v>0.30000000000000004</v>
      </c>
      <c r="M435" s="142">
        <v>38.229999999999997</v>
      </c>
      <c r="N435" s="143">
        <v>43021</v>
      </c>
      <c r="O435" s="137">
        <v>42912</v>
      </c>
      <c r="P435" s="137"/>
      <c r="Q435" s="138"/>
      <c r="R435" s="137"/>
      <c r="S435" s="137"/>
      <c r="T435" s="86"/>
      <c r="U435" s="113"/>
      <c r="V435" s="89"/>
      <c r="W435" s="89"/>
      <c r="X435" s="89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</row>
    <row r="436" spans="1:256" ht="15" x14ac:dyDescent="0.25">
      <c r="A436" s="75">
        <f t="shared" si="38"/>
        <v>400</v>
      </c>
      <c r="B436" s="137">
        <v>42858</v>
      </c>
      <c r="C436" s="138" t="s">
        <v>5433</v>
      </c>
      <c r="D436" s="138" t="s">
        <v>5400</v>
      </c>
      <c r="E436" s="145">
        <v>0.30000000000000004</v>
      </c>
      <c r="F436" s="139" t="s">
        <v>5588</v>
      </c>
      <c r="G436" s="138" t="s">
        <v>5363</v>
      </c>
      <c r="H436" s="138" t="s">
        <v>5723</v>
      </c>
      <c r="I436" s="138" t="s">
        <v>6177</v>
      </c>
      <c r="J436" s="137">
        <v>42867</v>
      </c>
      <c r="K436" s="140">
        <v>42899</v>
      </c>
      <c r="L436" s="146">
        <v>0.30000000000000004</v>
      </c>
      <c r="M436" s="142">
        <v>38.229999999999997</v>
      </c>
      <c r="N436" s="143">
        <v>43021</v>
      </c>
      <c r="O436" s="137">
        <v>42912</v>
      </c>
      <c r="P436" s="137"/>
      <c r="Q436" s="138"/>
      <c r="R436" s="137"/>
      <c r="S436" s="137"/>
      <c r="T436" s="86"/>
      <c r="U436" s="113"/>
      <c r="V436" s="89"/>
      <c r="W436" s="89"/>
      <c r="X436" s="89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</row>
    <row r="437" spans="1:256" ht="15" x14ac:dyDescent="0.25">
      <c r="A437" s="75">
        <f t="shared" si="38"/>
        <v>401</v>
      </c>
      <c r="B437" s="137">
        <v>42858</v>
      </c>
      <c r="C437" s="138" t="s">
        <v>5436</v>
      </c>
      <c r="D437" s="138" t="s">
        <v>5468</v>
      </c>
      <c r="E437" s="145">
        <v>0.30000000000000004</v>
      </c>
      <c r="F437" s="139" t="s">
        <v>5588</v>
      </c>
      <c r="G437" s="138" t="s">
        <v>5363</v>
      </c>
      <c r="H437" s="138" t="s">
        <v>5723</v>
      </c>
      <c r="I437" s="138" t="s">
        <v>6178</v>
      </c>
      <c r="J437" s="137">
        <v>42867</v>
      </c>
      <c r="K437" s="140">
        <v>42899</v>
      </c>
      <c r="L437" s="146">
        <v>0.30000000000000004</v>
      </c>
      <c r="M437" s="142">
        <v>38.229999999999997</v>
      </c>
      <c r="N437" s="143">
        <v>43021</v>
      </c>
      <c r="O437" s="137">
        <v>42912</v>
      </c>
      <c r="P437" s="137"/>
      <c r="Q437" s="138"/>
      <c r="R437" s="137"/>
      <c r="S437" s="137"/>
      <c r="T437" s="86"/>
      <c r="U437" s="113"/>
      <c r="V437" s="89"/>
      <c r="W437" s="89"/>
      <c r="X437" s="89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</row>
    <row r="438" spans="1:256" ht="15" x14ac:dyDescent="0.25">
      <c r="A438" s="75">
        <f t="shared" si="38"/>
        <v>402</v>
      </c>
      <c r="B438" s="137">
        <v>42858</v>
      </c>
      <c r="C438" s="138" t="s">
        <v>6179</v>
      </c>
      <c r="D438" s="138" t="s">
        <v>6180</v>
      </c>
      <c r="E438" s="145">
        <v>0.30000000000000004</v>
      </c>
      <c r="F438" s="139" t="s">
        <v>5588</v>
      </c>
      <c r="G438" s="138" t="s">
        <v>5363</v>
      </c>
      <c r="H438" s="138" t="s">
        <v>5723</v>
      </c>
      <c r="I438" s="138" t="s">
        <v>6181</v>
      </c>
      <c r="J438" s="137">
        <v>42867</v>
      </c>
      <c r="K438" s="140">
        <v>42899</v>
      </c>
      <c r="L438" s="146">
        <v>0.30000000000000004</v>
      </c>
      <c r="M438" s="142">
        <v>38.229999999999997</v>
      </c>
      <c r="N438" s="143">
        <v>43021</v>
      </c>
      <c r="O438" s="137">
        <v>42912</v>
      </c>
      <c r="P438" s="137"/>
      <c r="Q438" s="138"/>
      <c r="R438" s="137"/>
      <c r="S438" s="137"/>
      <c r="T438" s="86"/>
      <c r="U438" s="113"/>
      <c r="V438" s="89"/>
      <c r="W438" s="89"/>
      <c r="X438" s="89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</row>
    <row r="439" spans="1:256" ht="30" x14ac:dyDescent="0.25">
      <c r="A439" s="75">
        <f t="shared" si="38"/>
        <v>403</v>
      </c>
      <c r="B439" s="137">
        <v>42860</v>
      </c>
      <c r="C439" s="138" t="s">
        <v>5440</v>
      </c>
      <c r="D439" s="138" t="s">
        <v>6182</v>
      </c>
      <c r="E439" s="139">
        <v>15</v>
      </c>
      <c r="F439" s="139" t="s">
        <v>5363</v>
      </c>
      <c r="G439" s="147">
        <v>42933</v>
      </c>
      <c r="H439" s="138" t="s">
        <v>5723</v>
      </c>
      <c r="I439" s="138" t="s">
        <v>6183</v>
      </c>
      <c r="J439" s="137">
        <v>42860</v>
      </c>
      <c r="K439" s="140" t="s">
        <v>5363</v>
      </c>
      <c r="L439" s="140" t="s">
        <v>5363</v>
      </c>
      <c r="M439" s="140" t="s">
        <v>5363</v>
      </c>
      <c r="N439" s="140" t="s">
        <v>5363</v>
      </c>
      <c r="O439" s="140" t="s">
        <v>5363</v>
      </c>
      <c r="P439" s="140" t="s">
        <v>5363</v>
      </c>
      <c r="Q439" s="140" t="s">
        <v>5363</v>
      </c>
      <c r="R439" s="140" t="s">
        <v>5363</v>
      </c>
      <c r="S439" s="140" t="s">
        <v>5363</v>
      </c>
      <c r="T439" s="123" t="s">
        <v>6184</v>
      </c>
      <c r="U439" s="113"/>
      <c r="V439" s="89"/>
      <c r="W439" s="89"/>
      <c r="X439" s="8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</row>
    <row r="440" spans="1:256" ht="15" x14ac:dyDescent="0.25">
      <c r="A440" s="75">
        <f t="shared" si="38"/>
        <v>404</v>
      </c>
      <c r="B440" s="137">
        <v>42865</v>
      </c>
      <c r="C440" s="138" t="s">
        <v>5442</v>
      </c>
      <c r="D440" s="138" t="s">
        <v>5428</v>
      </c>
      <c r="E440" s="139">
        <v>60</v>
      </c>
      <c r="F440" s="139" t="s">
        <v>5588</v>
      </c>
      <c r="G440" s="138" t="s">
        <v>5363</v>
      </c>
      <c r="H440" s="138" t="s">
        <v>5723</v>
      </c>
      <c r="I440" s="138" t="s">
        <v>6185</v>
      </c>
      <c r="J440" s="137">
        <v>42866</v>
      </c>
      <c r="K440" s="140">
        <v>42871</v>
      </c>
      <c r="L440" s="141">
        <v>60</v>
      </c>
      <c r="M440" s="142">
        <v>7646.4</v>
      </c>
      <c r="N440" s="143">
        <v>42993</v>
      </c>
      <c r="O440" s="137">
        <v>42886</v>
      </c>
      <c r="P440" s="137">
        <v>43060</v>
      </c>
      <c r="Q440" s="138">
        <v>60</v>
      </c>
      <c r="R440" s="137">
        <v>43060</v>
      </c>
      <c r="S440" s="137"/>
      <c r="T440" s="86"/>
      <c r="U440" s="113"/>
      <c r="V440" s="89"/>
      <c r="W440" s="89"/>
      <c r="X440" s="89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</row>
    <row r="441" spans="1:256" ht="15" x14ac:dyDescent="0.25">
      <c r="A441" s="75">
        <f t="shared" si="38"/>
        <v>405</v>
      </c>
      <c r="B441" s="137">
        <v>42872</v>
      </c>
      <c r="C441" s="138" t="s">
        <v>5456</v>
      </c>
      <c r="D441" s="138" t="s">
        <v>5979</v>
      </c>
      <c r="E441" s="139">
        <v>5</v>
      </c>
      <c r="F441" s="139" t="s">
        <v>5588</v>
      </c>
      <c r="G441" s="138" t="s">
        <v>5363</v>
      </c>
      <c r="H441" s="138" t="s">
        <v>5720</v>
      </c>
      <c r="I441" s="138" t="s">
        <v>6186</v>
      </c>
      <c r="J441" s="137">
        <v>42877</v>
      </c>
      <c r="K441" s="140">
        <v>42880</v>
      </c>
      <c r="L441" s="141">
        <v>5</v>
      </c>
      <c r="M441" s="142">
        <v>550</v>
      </c>
      <c r="N441" s="143">
        <v>43062</v>
      </c>
      <c r="O441" s="137">
        <v>42899</v>
      </c>
      <c r="P441" s="137">
        <v>42951</v>
      </c>
      <c r="Q441" s="138">
        <v>5</v>
      </c>
      <c r="R441" s="137">
        <v>42940</v>
      </c>
      <c r="S441" s="137">
        <v>42944</v>
      </c>
      <c r="T441" s="86"/>
      <c r="U441" s="113"/>
      <c r="V441" s="89"/>
      <c r="W441" s="89"/>
      <c r="X441" s="89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</row>
    <row r="442" spans="1:256" ht="30" x14ac:dyDescent="0.25">
      <c r="A442" s="75">
        <f t="shared" si="38"/>
        <v>406</v>
      </c>
      <c r="B442" s="137">
        <v>42874</v>
      </c>
      <c r="C442" s="138" t="s">
        <v>5467</v>
      </c>
      <c r="D442" s="138" t="s">
        <v>5406</v>
      </c>
      <c r="E442" s="139">
        <v>15</v>
      </c>
      <c r="F442" s="139" t="s">
        <v>5363</v>
      </c>
      <c r="G442" s="147">
        <v>42947</v>
      </c>
      <c r="H442" s="138" t="s">
        <v>5723</v>
      </c>
      <c r="I442" s="138" t="s">
        <v>6187</v>
      </c>
      <c r="J442" s="137">
        <v>42879</v>
      </c>
      <c r="K442" s="140" t="s">
        <v>5363</v>
      </c>
      <c r="L442" s="140" t="s">
        <v>5363</v>
      </c>
      <c r="M442" s="140" t="s">
        <v>5363</v>
      </c>
      <c r="N442" s="140" t="s">
        <v>5363</v>
      </c>
      <c r="O442" s="140" t="s">
        <v>5363</v>
      </c>
      <c r="P442" s="140" t="s">
        <v>5363</v>
      </c>
      <c r="Q442" s="140" t="s">
        <v>5363</v>
      </c>
      <c r="R442" s="140" t="s">
        <v>5363</v>
      </c>
      <c r="S442" s="140" t="s">
        <v>5363</v>
      </c>
      <c r="T442" s="123" t="s">
        <v>6184</v>
      </c>
      <c r="U442" s="113"/>
      <c r="V442" s="89"/>
      <c r="W442" s="89"/>
      <c r="X442" s="89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</row>
    <row r="443" spans="1:256" ht="15" x14ac:dyDescent="0.25">
      <c r="A443" s="75">
        <f t="shared" si="38"/>
        <v>407</v>
      </c>
      <c r="B443" s="137">
        <v>42871</v>
      </c>
      <c r="C443" s="138" t="s">
        <v>5452</v>
      </c>
      <c r="D443" s="138" t="s">
        <v>6188</v>
      </c>
      <c r="E443" s="139">
        <v>5</v>
      </c>
      <c r="F443" s="139" t="s">
        <v>5588</v>
      </c>
      <c r="G443" s="138" t="s">
        <v>5363</v>
      </c>
      <c r="H443" s="138" t="s">
        <v>5720</v>
      </c>
      <c r="I443" s="138" t="s">
        <v>6189</v>
      </c>
      <c r="J443" s="137">
        <v>42881</v>
      </c>
      <c r="K443" s="140">
        <v>42887</v>
      </c>
      <c r="L443" s="141">
        <v>5</v>
      </c>
      <c r="M443" s="142">
        <v>550</v>
      </c>
      <c r="N443" s="143">
        <v>43069</v>
      </c>
      <c r="O443" s="137">
        <v>43040</v>
      </c>
      <c r="P443" s="137">
        <v>43077</v>
      </c>
      <c r="Q443" s="138">
        <v>5</v>
      </c>
      <c r="R443" s="137">
        <v>43061</v>
      </c>
      <c r="S443" s="137">
        <v>43068</v>
      </c>
      <c r="T443" s="86"/>
      <c r="U443" s="113"/>
      <c r="V443" s="89"/>
      <c r="W443" s="89"/>
      <c r="X443" s="89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</row>
    <row r="444" spans="1:256" ht="15" x14ac:dyDescent="0.25">
      <c r="A444" s="75">
        <f t="shared" si="38"/>
        <v>408</v>
      </c>
      <c r="B444" s="137">
        <v>42872</v>
      </c>
      <c r="C444" s="138" t="s">
        <v>5463</v>
      </c>
      <c r="D444" s="138" t="s">
        <v>5450</v>
      </c>
      <c r="E444" s="139">
        <v>5</v>
      </c>
      <c r="F444" s="139" t="s">
        <v>5588</v>
      </c>
      <c r="G444" s="138" t="s">
        <v>5363</v>
      </c>
      <c r="H444" s="138" t="s">
        <v>5720</v>
      </c>
      <c r="I444" s="138" t="s">
        <v>6190</v>
      </c>
      <c r="J444" s="137">
        <v>42881</v>
      </c>
      <c r="K444" s="140">
        <v>42887</v>
      </c>
      <c r="L444" s="141">
        <v>5</v>
      </c>
      <c r="M444" s="142">
        <v>637.20000000000005</v>
      </c>
      <c r="N444" s="143">
        <v>43069</v>
      </c>
      <c r="O444" s="137">
        <v>43010</v>
      </c>
      <c r="P444" s="137">
        <v>43035</v>
      </c>
      <c r="Q444" s="138">
        <v>5</v>
      </c>
      <c r="R444" s="137">
        <v>43014</v>
      </c>
      <c r="S444" s="137">
        <v>43027</v>
      </c>
      <c r="T444" s="86"/>
      <c r="U444" s="113"/>
      <c r="V444" s="89"/>
      <c r="W444" s="89"/>
      <c r="X444" s="89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</row>
    <row r="445" spans="1:256" ht="45" x14ac:dyDescent="0.25">
      <c r="A445" s="75">
        <f t="shared" si="38"/>
        <v>409</v>
      </c>
      <c r="B445" s="137">
        <v>42872</v>
      </c>
      <c r="C445" s="138" t="s">
        <v>5460</v>
      </c>
      <c r="D445" s="138" t="s">
        <v>6191</v>
      </c>
      <c r="E445" s="139">
        <v>5</v>
      </c>
      <c r="F445" s="139" t="s">
        <v>5588</v>
      </c>
      <c r="G445" s="138" t="s">
        <v>5363</v>
      </c>
      <c r="H445" s="138" t="s">
        <v>5720</v>
      </c>
      <c r="I445" s="138" t="s">
        <v>6192</v>
      </c>
      <c r="J445" s="137">
        <v>42881</v>
      </c>
      <c r="K445" s="140">
        <v>42887</v>
      </c>
      <c r="L445" s="141">
        <v>5</v>
      </c>
      <c r="M445" s="142">
        <v>550</v>
      </c>
      <c r="N445" s="143">
        <v>43069</v>
      </c>
      <c r="O445" s="137" t="s">
        <v>5363</v>
      </c>
      <c r="P445" s="83" t="s">
        <v>5363</v>
      </c>
      <c r="Q445" s="91" t="s">
        <v>5363</v>
      </c>
      <c r="R445" s="83" t="s">
        <v>5363</v>
      </c>
      <c r="S445" s="83" t="s">
        <v>5363</v>
      </c>
      <c r="T445" s="123" t="s">
        <v>6193</v>
      </c>
      <c r="U445" s="113"/>
      <c r="V445" s="89"/>
      <c r="W445" s="89"/>
      <c r="X445" s="89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</row>
    <row r="446" spans="1:256" ht="15" x14ac:dyDescent="0.25">
      <c r="A446" s="75">
        <f t="shared" si="38"/>
        <v>410</v>
      </c>
      <c r="B446" s="137">
        <v>42881</v>
      </c>
      <c r="C446" s="138" t="s">
        <v>5477</v>
      </c>
      <c r="D446" s="138" t="s">
        <v>5979</v>
      </c>
      <c r="E446" s="139">
        <v>5</v>
      </c>
      <c r="F446" s="139" t="s">
        <v>5588</v>
      </c>
      <c r="G446" s="138" t="s">
        <v>5363</v>
      </c>
      <c r="H446" s="138" t="s">
        <v>5720</v>
      </c>
      <c r="I446" s="138" t="s">
        <v>6194</v>
      </c>
      <c r="J446" s="137">
        <v>42885</v>
      </c>
      <c r="K446" s="140">
        <v>42887</v>
      </c>
      <c r="L446" s="141">
        <v>5</v>
      </c>
      <c r="M446" s="142">
        <v>550</v>
      </c>
      <c r="N446" s="143">
        <v>43069</v>
      </c>
      <c r="O446" s="137">
        <v>42900</v>
      </c>
      <c r="P446" s="137">
        <v>43000</v>
      </c>
      <c r="Q446" s="138">
        <v>5</v>
      </c>
      <c r="R446" s="137">
        <v>42983</v>
      </c>
      <c r="S446" s="137">
        <v>42991</v>
      </c>
      <c r="T446" s="86"/>
      <c r="U446" s="113"/>
      <c r="V446" s="89"/>
      <c r="W446" s="89"/>
      <c r="X446" s="89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</row>
    <row r="447" spans="1:256" ht="15" x14ac:dyDescent="0.25">
      <c r="A447" s="75">
        <f t="shared" si="38"/>
        <v>411</v>
      </c>
      <c r="B447" s="137">
        <v>42878</v>
      </c>
      <c r="C447" s="138" t="s">
        <v>5470</v>
      </c>
      <c r="D447" s="138" t="s">
        <v>5957</v>
      </c>
      <c r="E447" s="139">
        <v>10</v>
      </c>
      <c r="F447" s="139" t="s">
        <v>5588</v>
      </c>
      <c r="G447" s="138" t="s">
        <v>5363</v>
      </c>
      <c r="H447" s="138" t="s">
        <v>5723</v>
      </c>
      <c r="I447" s="138" t="s">
        <v>6195</v>
      </c>
      <c r="J447" s="137">
        <v>42885</v>
      </c>
      <c r="K447" s="140">
        <v>42887</v>
      </c>
      <c r="L447" s="141">
        <v>10</v>
      </c>
      <c r="M447" s="142">
        <v>550</v>
      </c>
      <c r="N447" s="143">
        <v>43009</v>
      </c>
      <c r="O447" s="137">
        <v>42901</v>
      </c>
      <c r="P447" s="137">
        <v>42965</v>
      </c>
      <c r="Q447" s="138">
        <v>10</v>
      </c>
      <c r="R447" s="137">
        <v>42949</v>
      </c>
      <c r="S447" s="137">
        <v>42949</v>
      </c>
      <c r="T447" s="86"/>
      <c r="U447" s="113"/>
      <c r="V447" s="89"/>
      <c r="W447" s="89"/>
      <c r="X447" s="89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</row>
    <row r="448" spans="1:256" ht="45" x14ac:dyDescent="0.25">
      <c r="A448" s="75">
        <f t="shared" si="38"/>
        <v>412</v>
      </c>
      <c r="B448" s="137">
        <v>42881</v>
      </c>
      <c r="C448" s="138" t="s">
        <v>5474</v>
      </c>
      <c r="D448" s="138" t="s">
        <v>5434</v>
      </c>
      <c r="E448" s="139">
        <v>5</v>
      </c>
      <c r="F448" s="139" t="s">
        <v>5588</v>
      </c>
      <c r="G448" s="138" t="s">
        <v>5363</v>
      </c>
      <c r="H448" s="138" t="s">
        <v>5723</v>
      </c>
      <c r="I448" s="138" t="s">
        <v>6196</v>
      </c>
      <c r="J448" s="137">
        <v>42885</v>
      </c>
      <c r="K448" s="140">
        <v>42891</v>
      </c>
      <c r="L448" s="141">
        <v>5</v>
      </c>
      <c r="M448" s="142">
        <v>637.20000000000005</v>
      </c>
      <c r="N448" s="143">
        <v>42906</v>
      </c>
      <c r="O448" s="137" t="s">
        <v>5363</v>
      </c>
      <c r="P448" s="83" t="s">
        <v>5363</v>
      </c>
      <c r="Q448" s="91" t="s">
        <v>5363</v>
      </c>
      <c r="R448" s="83" t="s">
        <v>5363</v>
      </c>
      <c r="S448" s="83" t="s">
        <v>5363</v>
      </c>
      <c r="T448" s="123" t="s">
        <v>6193</v>
      </c>
      <c r="U448" s="113"/>
      <c r="V448" s="89"/>
      <c r="W448" s="89"/>
      <c r="X448" s="89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</row>
    <row r="449" spans="1:256" ht="15" x14ac:dyDescent="0.25">
      <c r="A449" s="75">
        <f t="shared" si="38"/>
        <v>413</v>
      </c>
      <c r="B449" s="137">
        <v>42884</v>
      </c>
      <c r="C449" s="138" t="s">
        <v>5482</v>
      </c>
      <c r="D449" s="138" t="s">
        <v>5450</v>
      </c>
      <c r="E449" s="139">
        <v>5</v>
      </c>
      <c r="F449" s="139" t="s">
        <v>5588</v>
      </c>
      <c r="G449" s="138" t="s">
        <v>5363</v>
      </c>
      <c r="H449" s="138" t="s">
        <v>5720</v>
      </c>
      <c r="I449" s="138" t="s">
        <v>6197</v>
      </c>
      <c r="J449" s="137">
        <v>42886</v>
      </c>
      <c r="K449" s="140">
        <v>42888</v>
      </c>
      <c r="L449" s="141">
        <v>5</v>
      </c>
      <c r="M449" s="142">
        <v>550</v>
      </c>
      <c r="N449" s="143">
        <v>43070</v>
      </c>
      <c r="O449" s="137">
        <v>43010</v>
      </c>
      <c r="P449" s="137">
        <v>43035</v>
      </c>
      <c r="Q449" s="138">
        <v>5</v>
      </c>
      <c r="R449" s="137">
        <v>43014</v>
      </c>
      <c r="S449" s="137">
        <v>43026</v>
      </c>
      <c r="T449" s="86"/>
      <c r="U449" s="113"/>
      <c r="V449" s="89"/>
      <c r="W449" s="89"/>
      <c r="X449" s="8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</row>
    <row r="450" spans="1:256" ht="15" x14ac:dyDescent="0.25">
      <c r="A450" s="75">
        <f t="shared" si="38"/>
        <v>414</v>
      </c>
      <c r="B450" s="137">
        <v>42884</v>
      </c>
      <c r="C450" s="138" t="s">
        <v>6198</v>
      </c>
      <c r="D450" s="138" t="s">
        <v>5450</v>
      </c>
      <c r="E450" s="139">
        <v>5</v>
      </c>
      <c r="F450" s="139" t="s">
        <v>5588</v>
      </c>
      <c r="G450" s="138" t="s">
        <v>5363</v>
      </c>
      <c r="H450" s="138" t="s">
        <v>5720</v>
      </c>
      <c r="I450" s="138" t="s">
        <v>6199</v>
      </c>
      <c r="J450" s="137">
        <v>42886</v>
      </c>
      <c r="K450" s="140">
        <v>42891</v>
      </c>
      <c r="L450" s="141">
        <v>5</v>
      </c>
      <c r="M450" s="142">
        <v>550</v>
      </c>
      <c r="N450" s="143">
        <v>43073</v>
      </c>
      <c r="O450" s="137">
        <v>43010</v>
      </c>
      <c r="P450" s="137"/>
      <c r="Q450" s="138"/>
      <c r="R450" s="137">
        <v>43038</v>
      </c>
      <c r="S450" s="137">
        <v>43048</v>
      </c>
      <c r="T450" s="86"/>
      <c r="U450" s="113"/>
      <c r="V450" s="89"/>
      <c r="W450" s="89"/>
      <c r="X450" s="89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</row>
    <row r="451" spans="1:256" ht="15" x14ac:dyDescent="0.25">
      <c r="A451" s="75">
        <f t="shared" si="38"/>
        <v>415</v>
      </c>
      <c r="B451" s="137">
        <v>42884</v>
      </c>
      <c r="C451" s="138" t="s">
        <v>6200</v>
      </c>
      <c r="D451" s="138" t="s">
        <v>5422</v>
      </c>
      <c r="E451" s="139">
        <v>8</v>
      </c>
      <c r="F451" s="139" t="s">
        <v>5588</v>
      </c>
      <c r="G451" s="138" t="s">
        <v>5363</v>
      </c>
      <c r="H451" s="138" t="s">
        <v>5720</v>
      </c>
      <c r="I451" s="138" t="s">
        <v>6201</v>
      </c>
      <c r="J451" s="137">
        <v>42893</v>
      </c>
      <c r="K451" s="140">
        <v>42902</v>
      </c>
      <c r="L451" s="141">
        <v>8</v>
      </c>
      <c r="M451" s="142">
        <v>550</v>
      </c>
      <c r="N451" s="143">
        <v>43024</v>
      </c>
      <c r="O451" s="137">
        <v>42914</v>
      </c>
      <c r="P451" s="137">
        <v>42970</v>
      </c>
      <c r="Q451" s="138">
        <v>8</v>
      </c>
      <c r="R451" s="137">
        <v>42948</v>
      </c>
      <c r="S451" s="137">
        <v>42965</v>
      </c>
      <c r="T451" s="86"/>
      <c r="U451" s="113"/>
      <c r="V451" s="89"/>
      <c r="W451" s="89"/>
      <c r="X451" s="89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</row>
    <row r="452" spans="1:256" ht="15" x14ac:dyDescent="0.25">
      <c r="A452" s="75">
        <v>416</v>
      </c>
      <c r="B452" s="137">
        <v>42884</v>
      </c>
      <c r="C452" s="138" t="s">
        <v>5898</v>
      </c>
      <c r="D452" s="138" t="s">
        <v>5382</v>
      </c>
      <c r="E452" s="139">
        <v>5</v>
      </c>
      <c r="F452" s="139" t="s">
        <v>5588</v>
      </c>
      <c r="G452" s="138" t="s">
        <v>5363</v>
      </c>
      <c r="H452" s="138" t="s">
        <v>5720</v>
      </c>
      <c r="I452" s="138" t="s">
        <v>6202</v>
      </c>
      <c r="J452" s="137">
        <v>42893</v>
      </c>
      <c r="K452" s="140">
        <v>42906</v>
      </c>
      <c r="L452" s="141">
        <v>5</v>
      </c>
      <c r="M452" s="142">
        <v>550</v>
      </c>
      <c r="N452" s="143">
        <v>43028</v>
      </c>
      <c r="O452" s="137">
        <v>42916</v>
      </c>
      <c r="P452" s="137">
        <v>42951</v>
      </c>
      <c r="Q452" s="138">
        <v>5</v>
      </c>
      <c r="R452" s="137">
        <v>42942</v>
      </c>
      <c r="S452" s="137">
        <v>42949</v>
      </c>
      <c r="T452" s="86"/>
      <c r="U452" s="113"/>
      <c r="V452" s="89"/>
      <c r="W452" s="89"/>
      <c r="X452" s="89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</row>
    <row r="453" spans="1:256" ht="19.350000000000001" customHeight="1" x14ac:dyDescent="0.25">
      <c r="A453" s="238" t="s">
        <v>6203</v>
      </c>
      <c r="B453" s="238"/>
      <c r="C453" s="238"/>
      <c r="D453" s="238"/>
      <c r="E453" s="238"/>
      <c r="F453" s="238"/>
      <c r="G453" s="238"/>
      <c r="H453" s="238"/>
      <c r="I453" s="238"/>
      <c r="J453" s="238"/>
      <c r="K453" s="238"/>
      <c r="L453" s="238"/>
      <c r="M453" s="238"/>
      <c r="N453" s="238"/>
      <c r="O453" s="238"/>
      <c r="P453" s="238"/>
      <c r="Q453" s="238"/>
      <c r="R453" s="238"/>
      <c r="S453" s="238"/>
      <c r="T453" s="86"/>
      <c r="U453" s="113"/>
      <c r="V453" s="89"/>
      <c r="W453" s="89"/>
      <c r="X453" s="89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</row>
    <row r="454" spans="1:256" ht="30" x14ac:dyDescent="0.25">
      <c r="A454" s="75">
        <v>417</v>
      </c>
      <c r="B454" s="137">
        <v>42887</v>
      </c>
      <c r="C454" s="138" t="s">
        <v>5636</v>
      </c>
      <c r="D454" s="138" t="s">
        <v>6191</v>
      </c>
      <c r="E454" s="139">
        <v>5</v>
      </c>
      <c r="F454" s="139" t="s">
        <v>5588</v>
      </c>
      <c r="G454" s="138" t="s">
        <v>5363</v>
      </c>
      <c r="H454" s="138" t="s">
        <v>5720</v>
      </c>
      <c r="I454" s="138" t="s">
        <v>6204</v>
      </c>
      <c r="J454" s="137">
        <v>42893</v>
      </c>
      <c r="K454" s="140">
        <v>42901</v>
      </c>
      <c r="L454" s="141">
        <v>5</v>
      </c>
      <c r="M454" s="142">
        <v>550</v>
      </c>
      <c r="N454" s="143">
        <v>43083</v>
      </c>
      <c r="O454" s="140" t="s">
        <v>5363</v>
      </c>
      <c r="P454" s="140" t="s">
        <v>5363</v>
      </c>
      <c r="Q454" s="140" t="s">
        <v>5363</v>
      </c>
      <c r="R454" s="140" t="s">
        <v>5363</v>
      </c>
      <c r="S454" s="140" t="s">
        <v>5363</v>
      </c>
      <c r="T454" s="148" t="s">
        <v>6205</v>
      </c>
      <c r="U454" s="113"/>
      <c r="V454" s="89"/>
      <c r="W454" s="89"/>
      <c r="X454" s="89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</row>
    <row r="455" spans="1:256" ht="15" x14ac:dyDescent="0.25">
      <c r="A455" s="75">
        <v>418</v>
      </c>
      <c r="B455" s="137">
        <v>42888</v>
      </c>
      <c r="C455" s="138" t="s">
        <v>6206</v>
      </c>
      <c r="D455" s="138" t="s">
        <v>5422</v>
      </c>
      <c r="E455" s="139">
        <v>8</v>
      </c>
      <c r="F455" s="139" t="s">
        <v>5588</v>
      </c>
      <c r="G455" s="138" t="s">
        <v>5363</v>
      </c>
      <c r="H455" s="138" t="s">
        <v>5720</v>
      </c>
      <c r="I455" s="138" t="s">
        <v>6207</v>
      </c>
      <c r="J455" s="137">
        <v>42893</v>
      </c>
      <c r="K455" s="140">
        <v>42899</v>
      </c>
      <c r="L455" s="141">
        <v>8</v>
      </c>
      <c r="M455" s="142">
        <v>550</v>
      </c>
      <c r="N455" s="143">
        <v>43021</v>
      </c>
      <c r="O455" s="137">
        <v>42912</v>
      </c>
      <c r="P455" s="137">
        <v>42986</v>
      </c>
      <c r="Q455" s="138">
        <v>8</v>
      </c>
      <c r="R455" s="137">
        <v>42957</v>
      </c>
      <c r="S455" s="137">
        <v>42971</v>
      </c>
      <c r="T455" s="86"/>
      <c r="U455" s="113"/>
      <c r="V455" s="89"/>
      <c r="W455" s="89"/>
      <c r="X455" s="89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</row>
    <row r="456" spans="1:256" ht="15" x14ac:dyDescent="0.25">
      <c r="A456" s="75">
        <v>419</v>
      </c>
      <c r="B456" s="137">
        <v>42887</v>
      </c>
      <c r="C456" s="138" t="s">
        <v>5638</v>
      </c>
      <c r="D456" s="138" t="s">
        <v>6166</v>
      </c>
      <c r="E456" s="139">
        <v>5</v>
      </c>
      <c r="F456" s="139" t="s">
        <v>5588</v>
      </c>
      <c r="G456" s="138" t="s">
        <v>5363</v>
      </c>
      <c r="H456" s="138" t="s">
        <v>5720</v>
      </c>
      <c r="I456" s="138" t="s">
        <v>6208</v>
      </c>
      <c r="J456" s="137">
        <v>42895</v>
      </c>
      <c r="K456" s="140">
        <v>42900</v>
      </c>
      <c r="L456" s="141">
        <v>3</v>
      </c>
      <c r="M456" s="142">
        <v>550</v>
      </c>
      <c r="N456" s="143">
        <v>43022</v>
      </c>
      <c r="O456" s="137">
        <v>42912</v>
      </c>
      <c r="P456" s="137">
        <v>43025</v>
      </c>
      <c r="Q456" s="138">
        <v>5</v>
      </c>
      <c r="R456" s="137">
        <v>42993</v>
      </c>
      <c r="S456" s="137">
        <v>43000</v>
      </c>
      <c r="T456" s="86"/>
      <c r="U456" s="113"/>
      <c r="V456" s="89"/>
      <c r="W456" s="89"/>
      <c r="X456" s="89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</row>
    <row r="457" spans="1:256" ht="15" x14ac:dyDescent="0.25">
      <c r="A457" s="75">
        <v>420</v>
      </c>
      <c r="B457" s="137">
        <v>42892</v>
      </c>
      <c r="C457" s="138" t="s">
        <v>5646</v>
      </c>
      <c r="D457" s="138" t="s">
        <v>5443</v>
      </c>
      <c r="E457" s="139">
        <v>5</v>
      </c>
      <c r="F457" s="139" t="s">
        <v>5588</v>
      </c>
      <c r="G457" s="138" t="s">
        <v>5363</v>
      </c>
      <c r="H457" s="138" t="s">
        <v>5720</v>
      </c>
      <c r="I457" s="138" t="s">
        <v>6209</v>
      </c>
      <c r="J457" s="137">
        <v>42895</v>
      </c>
      <c r="K457" s="140">
        <v>42902</v>
      </c>
      <c r="L457" s="141">
        <v>5</v>
      </c>
      <c r="M457" s="142">
        <v>550</v>
      </c>
      <c r="N457" s="143">
        <v>43024</v>
      </c>
      <c r="O457" s="137">
        <v>42913</v>
      </c>
      <c r="P457" s="137">
        <v>42963</v>
      </c>
      <c r="Q457" s="138">
        <v>5</v>
      </c>
      <c r="R457" s="137">
        <v>42949</v>
      </c>
      <c r="S457" s="137">
        <v>42956</v>
      </c>
      <c r="T457" s="86"/>
      <c r="U457" s="113"/>
      <c r="V457" s="89"/>
      <c r="W457" s="89"/>
      <c r="X457" s="89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</row>
    <row r="458" spans="1:256" ht="15" x14ac:dyDescent="0.25">
      <c r="A458" s="75">
        <v>421</v>
      </c>
      <c r="B458" s="137">
        <v>42888</v>
      </c>
      <c r="C458" s="138" t="s">
        <v>5642</v>
      </c>
      <c r="D458" s="138" t="s">
        <v>5498</v>
      </c>
      <c r="E458" s="139">
        <v>10</v>
      </c>
      <c r="F458" s="139" t="s">
        <v>5588</v>
      </c>
      <c r="G458" s="138" t="s">
        <v>5363</v>
      </c>
      <c r="H458" s="138" t="s">
        <v>5720</v>
      </c>
      <c r="I458" s="138" t="s">
        <v>6210</v>
      </c>
      <c r="J458" s="137">
        <v>42902</v>
      </c>
      <c r="K458" s="140">
        <v>42902</v>
      </c>
      <c r="L458" s="141">
        <v>10</v>
      </c>
      <c r="M458" s="142">
        <v>550</v>
      </c>
      <c r="N458" s="143">
        <v>43024</v>
      </c>
      <c r="O458" s="137">
        <v>42913</v>
      </c>
      <c r="P458" s="137">
        <v>43032</v>
      </c>
      <c r="Q458" s="138">
        <v>10</v>
      </c>
      <c r="R458" s="137">
        <v>43012</v>
      </c>
      <c r="S458" s="137">
        <v>43025</v>
      </c>
      <c r="T458" s="86"/>
      <c r="U458" s="113"/>
      <c r="V458" s="89"/>
      <c r="W458" s="89"/>
      <c r="X458" s="89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</row>
    <row r="459" spans="1:256" ht="15" x14ac:dyDescent="0.25">
      <c r="A459" s="75">
        <v>422</v>
      </c>
      <c r="B459" s="137">
        <v>42893</v>
      </c>
      <c r="C459" s="138" t="s">
        <v>5648</v>
      </c>
      <c r="D459" s="138" t="s">
        <v>5979</v>
      </c>
      <c r="E459" s="139">
        <v>5</v>
      </c>
      <c r="F459" s="139" t="s">
        <v>5588</v>
      </c>
      <c r="G459" s="138" t="s">
        <v>5363</v>
      </c>
      <c r="H459" s="138" t="s">
        <v>5720</v>
      </c>
      <c r="I459" s="138" t="s">
        <v>6211</v>
      </c>
      <c r="J459" s="137">
        <v>42902</v>
      </c>
      <c r="K459" s="140">
        <v>42907</v>
      </c>
      <c r="L459" s="141">
        <v>5</v>
      </c>
      <c r="M459" s="142">
        <v>550</v>
      </c>
      <c r="N459" s="143">
        <v>43089</v>
      </c>
      <c r="O459" s="137">
        <v>42916</v>
      </c>
      <c r="P459" s="137">
        <v>42986</v>
      </c>
      <c r="Q459" s="138">
        <v>5</v>
      </c>
      <c r="R459" s="137">
        <v>42958</v>
      </c>
      <c r="S459" s="137">
        <v>42979</v>
      </c>
      <c r="T459" s="86"/>
      <c r="U459" s="113"/>
      <c r="V459" s="89"/>
      <c r="W459" s="89"/>
      <c r="X459" s="8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  <c r="IT459"/>
      <c r="IU459"/>
      <c r="IV459"/>
    </row>
    <row r="460" spans="1:256" ht="15" x14ac:dyDescent="0.25">
      <c r="A460" s="75">
        <v>423</v>
      </c>
      <c r="B460" s="137">
        <v>42899</v>
      </c>
      <c r="C460" s="138" t="s">
        <v>6212</v>
      </c>
      <c r="D460" s="138" t="s">
        <v>5450</v>
      </c>
      <c r="E460" s="139">
        <v>5</v>
      </c>
      <c r="F460" s="139" t="s">
        <v>5588</v>
      </c>
      <c r="G460" s="138" t="s">
        <v>5363</v>
      </c>
      <c r="H460" s="138" t="s">
        <v>5720</v>
      </c>
      <c r="I460" s="138" t="s">
        <v>6213</v>
      </c>
      <c r="J460" s="137">
        <v>42912</v>
      </c>
      <c r="K460" s="140">
        <v>42913</v>
      </c>
      <c r="L460" s="141">
        <v>5</v>
      </c>
      <c r="M460" s="142">
        <v>550</v>
      </c>
      <c r="N460" s="143">
        <v>43095</v>
      </c>
      <c r="O460" s="137">
        <v>43010</v>
      </c>
      <c r="P460" s="137">
        <v>43031</v>
      </c>
      <c r="Q460" s="138">
        <v>5</v>
      </c>
      <c r="R460" s="137">
        <v>43014</v>
      </c>
      <c r="S460" s="137">
        <v>43026</v>
      </c>
      <c r="T460" s="86"/>
      <c r="U460" s="113"/>
      <c r="V460" s="89"/>
      <c r="W460" s="89"/>
      <c r="X460" s="89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  <c r="IT460"/>
      <c r="IU460"/>
      <c r="IV460"/>
    </row>
    <row r="461" spans="1:256" ht="15" x14ac:dyDescent="0.25">
      <c r="A461" s="75">
        <v>424</v>
      </c>
      <c r="B461" s="137">
        <v>42900</v>
      </c>
      <c r="C461" s="138" t="s">
        <v>6214</v>
      </c>
      <c r="D461" s="138" t="s">
        <v>5979</v>
      </c>
      <c r="E461" s="139">
        <v>5</v>
      </c>
      <c r="F461" s="139" t="s">
        <v>5588</v>
      </c>
      <c r="G461" s="138" t="s">
        <v>5363</v>
      </c>
      <c r="H461" s="138" t="s">
        <v>5720</v>
      </c>
      <c r="I461" s="138" t="s">
        <v>6215</v>
      </c>
      <c r="J461" s="137">
        <v>42912</v>
      </c>
      <c r="K461" s="140">
        <v>42913</v>
      </c>
      <c r="L461" s="141">
        <v>5</v>
      </c>
      <c r="M461" s="142">
        <v>550</v>
      </c>
      <c r="N461" s="143">
        <v>43460</v>
      </c>
      <c r="O461" s="137">
        <v>42947</v>
      </c>
      <c r="P461" s="137"/>
      <c r="Q461" s="138"/>
      <c r="R461" s="137"/>
      <c r="S461" s="137"/>
      <c r="T461" s="86"/>
      <c r="U461" s="113"/>
      <c r="V461" s="89"/>
      <c r="W461" s="89"/>
      <c r="X461" s="89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</row>
    <row r="462" spans="1:256" ht="15" x14ac:dyDescent="0.25">
      <c r="A462" s="75">
        <v>425</v>
      </c>
      <c r="B462" s="137">
        <v>42900</v>
      </c>
      <c r="C462" s="138" t="s">
        <v>5489</v>
      </c>
      <c r="D462" s="138" t="s">
        <v>6216</v>
      </c>
      <c r="E462" s="145">
        <v>19.5</v>
      </c>
      <c r="F462" s="139" t="s">
        <v>5588</v>
      </c>
      <c r="G462" s="138" t="s">
        <v>5363</v>
      </c>
      <c r="H462" s="138" t="s">
        <v>5723</v>
      </c>
      <c r="I462" s="138" t="s">
        <v>6217</v>
      </c>
      <c r="J462" s="137">
        <v>42912</v>
      </c>
      <c r="K462" s="140">
        <v>42915</v>
      </c>
      <c r="L462" s="146">
        <v>19.5</v>
      </c>
      <c r="M462" s="142">
        <v>2485.08</v>
      </c>
      <c r="N462" s="143">
        <v>43037</v>
      </c>
      <c r="O462" s="137">
        <v>42934</v>
      </c>
      <c r="P462" s="137">
        <v>43039</v>
      </c>
      <c r="Q462" s="138">
        <v>25</v>
      </c>
      <c r="R462" s="137">
        <v>43033</v>
      </c>
      <c r="S462" s="137">
        <v>43039</v>
      </c>
      <c r="T462" s="86"/>
      <c r="U462" s="113"/>
      <c r="V462" s="89"/>
      <c r="W462" s="89"/>
      <c r="X462" s="89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</row>
    <row r="463" spans="1:256" ht="15" x14ac:dyDescent="0.25">
      <c r="A463" s="75">
        <v>426</v>
      </c>
      <c r="B463" s="137">
        <v>42902</v>
      </c>
      <c r="C463" s="138" t="s">
        <v>5493</v>
      </c>
      <c r="D463" s="138" t="s">
        <v>5485</v>
      </c>
      <c r="E463" s="139">
        <v>20</v>
      </c>
      <c r="F463" s="139" t="s">
        <v>5588</v>
      </c>
      <c r="G463" s="138" t="s">
        <v>5363</v>
      </c>
      <c r="H463" s="138" t="s">
        <v>5723</v>
      </c>
      <c r="I463" s="138" t="s">
        <v>6218</v>
      </c>
      <c r="J463" s="137">
        <v>42912</v>
      </c>
      <c r="K463" s="140">
        <v>42916</v>
      </c>
      <c r="L463" s="141">
        <v>20</v>
      </c>
      <c r="M463" s="142">
        <v>2548.8000000000002</v>
      </c>
      <c r="N463" s="143">
        <v>43038</v>
      </c>
      <c r="O463" s="137">
        <v>42922</v>
      </c>
      <c r="P463" s="137"/>
      <c r="Q463" s="138"/>
      <c r="R463" s="137"/>
      <c r="S463" s="137"/>
      <c r="T463" s="86"/>
      <c r="U463" s="113"/>
      <c r="V463" s="89"/>
      <c r="W463" s="89"/>
      <c r="X463" s="89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</row>
    <row r="464" spans="1:256" ht="15" x14ac:dyDescent="0.25">
      <c r="A464" s="75">
        <v>427</v>
      </c>
      <c r="B464" s="137">
        <v>42902</v>
      </c>
      <c r="C464" s="138" t="s">
        <v>5651</v>
      </c>
      <c r="D464" s="138" t="s">
        <v>5485</v>
      </c>
      <c r="E464" s="139">
        <v>20</v>
      </c>
      <c r="F464" s="139" t="s">
        <v>5588</v>
      </c>
      <c r="G464" s="138" t="s">
        <v>5363</v>
      </c>
      <c r="H464" s="138" t="s">
        <v>5723</v>
      </c>
      <c r="I464" s="138" t="s">
        <v>6219</v>
      </c>
      <c r="J464" s="137">
        <v>42912</v>
      </c>
      <c r="K464" s="140">
        <v>42916</v>
      </c>
      <c r="L464" s="141">
        <v>20</v>
      </c>
      <c r="M464" s="142">
        <v>2548.8000000000002</v>
      </c>
      <c r="N464" s="143">
        <v>43038</v>
      </c>
      <c r="O464" s="137">
        <v>42922</v>
      </c>
      <c r="P464" s="137"/>
      <c r="Q464" s="138"/>
      <c r="R464" s="137">
        <v>43060</v>
      </c>
      <c r="S464" s="137">
        <v>43073</v>
      </c>
      <c r="T464" s="86"/>
      <c r="U464" s="113"/>
      <c r="V464" s="89"/>
      <c r="W464" s="89"/>
      <c r="X464" s="89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</row>
    <row r="465" spans="1:256" ht="15" x14ac:dyDescent="0.25">
      <c r="A465" s="75">
        <v>428</v>
      </c>
      <c r="B465" s="137">
        <v>42902</v>
      </c>
      <c r="C465" s="138" t="s">
        <v>5491</v>
      </c>
      <c r="D465" s="138" t="s">
        <v>5450</v>
      </c>
      <c r="E465" s="139">
        <v>5</v>
      </c>
      <c r="F465" s="139" t="s">
        <v>5588</v>
      </c>
      <c r="G465" s="138" t="s">
        <v>5363</v>
      </c>
      <c r="H465" s="138" t="s">
        <v>5720</v>
      </c>
      <c r="I465" s="138" t="s">
        <v>6220</v>
      </c>
      <c r="J465" s="137">
        <v>42912</v>
      </c>
      <c r="K465" s="140">
        <v>42916</v>
      </c>
      <c r="L465" s="141">
        <v>5</v>
      </c>
      <c r="M465" s="142">
        <v>550</v>
      </c>
      <c r="N465" s="143">
        <v>43098</v>
      </c>
      <c r="O465" s="137">
        <v>43010</v>
      </c>
      <c r="P465" s="137">
        <v>43042</v>
      </c>
      <c r="Q465" s="138">
        <v>5</v>
      </c>
      <c r="R465" s="137">
        <v>43025</v>
      </c>
      <c r="S465" s="137">
        <v>43033</v>
      </c>
      <c r="T465" s="86"/>
      <c r="U465" s="113"/>
      <c r="V465" s="89"/>
      <c r="W465" s="89"/>
      <c r="X465" s="89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</row>
    <row r="466" spans="1:256" ht="15" x14ac:dyDescent="0.25">
      <c r="A466" s="75">
        <v>429</v>
      </c>
      <c r="B466" s="137">
        <v>42901</v>
      </c>
      <c r="C466" s="138" t="s">
        <v>5906</v>
      </c>
      <c r="D466" s="138" t="s">
        <v>5450</v>
      </c>
      <c r="E466" s="139">
        <v>5</v>
      </c>
      <c r="F466" s="139" t="s">
        <v>5588</v>
      </c>
      <c r="G466" s="138" t="s">
        <v>5363</v>
      </c>
      <c r="H466" s="138" t="s">
        <v>5720</v>
      </c>
      <c r="I466" s="138" t="s">
        <v>6221</v>
      </c>
      <c r="J466" s="137">
        <v>42912</v>
      </c>
      <c r="K466" s="140">
        <v>42916</v>
      </c>
      <c r="L466" s="141">
        <v>5</v>
      </c>
      <c r="M466" s="142">
        <v>550</v>
      </c>
      <c r="N466" s="143">
        <v>43098</v>
      </c>
      <c r="O466" s="137">
        <v>43010</v>
      </c>
      <c r="P466" s="137">
        <v>43031</v>
      </c>
      <c r="Q466" s="138">
        <v>5</v>
      </c>
      <c r="R466" s="137">
        <v>43014</v>
      </c>
      <c r="S466" s="137">
        <v>43025</v>
      </c>
      <c r="T466" s="86"/>
      <c r="U466" s="113"/>
      <c r="V466" s="89"/>
      <c r="W466" s="89"/>
      <c r="X466" s="89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</row>
    <row r="467" spans="1:256" ht="15" x14ac:dyDescent="0.25">
      <c r="A467" s="75">
        <v>430</v>
      </c>
      <c r="B467" s="137">
        <v>42907</v>
      </c>
      <c r="C467" s="138" t="s">
        <v>6222</v>
      </c>
      <c r="D467" s="138" t="s">
        <v>5382</v>
      </c>
      <c r="E467" s="139">
        <v>10</v>
      </c>
      <c r="F467" s="139" t="s">
        <v>5588</v>
      </c>
      <c r="G467" s="138" t="s">
        <v>5363</v>
      </c>
      <c r="H467" s="138" t="s">
        <v>5720</v>
      </c>
      <c r="I467" s="138" t="s">
        <v>6223</v>
      </c>
      <c r="J467" s="137">
        <v>42916</v>
      </c>
      <c r="K467" s="140">
        <v>42921</v>
      </c>
      <c r="L467" s="141">
        <v>10</v>
      </c>
      <c r="M467" s="142">
        <v>550</v>
      </c>
      <c r="N467" s="143">
        <v>43043</v>
      </c>
      <c r="O467" s="137">
        <v>42936</v>
      </c>
      <c r="P467" s="137">
        <v>42998</v>
      </c>
      <c r="Q467" s="138">
        <v>10</v>
      </c>
      <c r="R467" s="137">
        <v>42982</v>
      </c>
      <c r="S467" s="137">
        <v>42985</v>
      </c>
      <c r="T467" s="86"/>
      <c r="U467" s="113"/>
      <c r="V467" s="89"/>
      <c r="W467" s="89"/>
      <c r="X467" s="89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</row>
    <row r="468" spans="1:256" ht="15" x14ac:dyDescent="0.25">
      <c r="A468" s="75">
        <v>431</v>
      </c>
      <c r="B468" s="137">
        <v>42909</v>
      </c>
      <c r="C468" s="138" t="s">
        <v>6224</v>
      </c>
      <c r="D468" s="138" t="s">
        <v>6225</v>
      </c>
      <c r="E468" s="139">
        <v>15</v>
      </c>
      <c r="F468" s="139" t="s">
        <v>5588</v>
      </c>
      <c r="G468" s="138" t="s">
        <v>5363</v>
      </c>
      <c r="H468" s="138" t="s">
        <v>5723</v>
      </c>
      <c r="I468" s="138" t="s">
        <v>6226</v>
      </c>
      <c r="J468" s="137">
        <v>42916</v>
      </c>
      <c r="K468" s="140">
        <v>42919</v>
      </c>
      <c r="L468" s="141">
        <v>15</v>
      </c>
      <c r="M468" s="142">
        <v>550</v>
      </c>
      <c r="N468" s="143">
        <v>42934</v>
      </c>
      <c r="O468" s="137">
        <v>42921</v>
      </c>
      <c r="P468" s="137">
        <v>42936</v>
      </c>
      <c r="Q468" s="138">
        <v>15</v>
      </c>
      <c r="R468" s="140">
        <v>42936</v>
      </c>
      <c r="S468" s="140">
        <v>42936</v>
      </c>
      <c r="T468" s="86"/>
      <c r="U468" s="113"/>
      <c r="V468" s="89"/>
      <c r="W468" s="89"/>
      <c r="X468" s="89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</row>
    <row r="469" spans="1:256" ht="15" x14ac:dyDescent="0.25">
      <c r="A469" s="75">
        <v>432</v>
      </c>
      <c r="B469" s="137">
        <v>42909</v>
      </c>
      <c r="C469" s="138" t="s">
        <v>6227</v>
      </c>
      <c r="D469" s="138" t="s">
        <v>6075</v>
      </c>
      <c r="E469" s="139">
        <v>10</v>
      </c>
      <c r="F469" s="139" t="s">
        <v>5588</v>
      </c>
      <c r="G469" s="138" t="s">
        <v>5363</v>
      </c>
      <c r="H469" s="138" t="s">
        <v>5723</v>
      </c>
      <c r="I469" s="138" t="s">
        <v>6228</v>
      </c>
      <c r="J469" s="137">
        <v>42916</v>
      </c>
      <c r="K469" s="140">
        <v>42922</v>
      </c>
      <c r="L469" s="141">
        <v>10</v>
      </c>
      <c r="M469" s="142">
        <v>550</v>
      </c>
      <c r="N469" s="143">
        <v>43044</v>
      </c>
      <c r="O469" s="137">
        <v>42929</v>
      </c>
      <c r="P469" s="137"/>
      <c r="Q469" s="138"/>
      <c r="R469" s="137"/>
      <c r="S469" s="137"/>
      <c r="T469" s="86"/>
      <c r="U469" s="113"/>
      <c r="V469" s="89"/>
      <c r="W469" s="89"/>
      <c r="X469" s="8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</row>
    <row r="470" spans="1:256" ht="15" x14ac:dyDescent="0.25">
      <c r="A470" s="75">
        <v>433</v>
      </c>
      <c r="B470" s="137">
        <v>42912</v>
      </c>
      <c r="C470" s="138" t="s">
        <v>5500</v>
      </c>
      <c r="D470" s="138" t="s">
        <v>5450</v>
      </c>
      <c r="E470" s="139">
        <v>5</v>
      </c>
      <c r="F470" s="139" t="s">
        <v>5588</v>
      </c>
      <c r="G470" s="138" t="s">
        <v>5363</v>
      </c>
      <c r="H470" s="138" t="s">
        <v>5720</v>
      </c>
      <c r="I470" s="138" t="s">
        <v>6229</v>
      </c>
      <c r="J470" s="137">
        <v>42916</v>
      </c>
      <c r="K470" s="140">
        <v>42922</v>
      </c>
      <c r="L470" s="141">
        <v>5</v>
      </c>
      <c r="M470" s="142">
        <v>550</v>
      </c>
      <c r="N470" s="143">
        <v>43104</v>
      </c>
      <c r="O470" s="137">
        <v>43010</v>
      </c>
      <c r="P470" s="137">
        <v>43077</v>
      </c>
      <c r="Q470" s="138">
        <v>5</v>
      </c>
      <c r="R470" s="137">
        <v>43056</v>
      </c>
      <c r="S470" s="137">
        <v>43068</v>
      </c>
      <c r="T470" s="86"/>
      <c r="U470" s="113"/>
      <c r="V470" s="89"/>
      <c r="W470" s="89"/>
      <c r="X470" s="89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</row>
    <row r="471" spans="1:256" ht="15" x14ac:dyDescent="0.25">
      <c r="A471" s="75">
        <v>434</v>
      </c>
      <c r="B471" s="137">
        <v>42914</v>
      </c>
      <c r="C471" s="138" t="s">
        <v>6230</v>
      </c>
      <c r="D471" s="138" t="s">
        <v>5382</v>
      </c>
      <c r="E471" s="139">
        <v>5</v>
      </c>
      <c r="F471" s="139" t="s">
        <v>5588</v>
      </c>
      <c r="G471" s="138" t="s">
        <v>5363</v>
      </c>
      <c r="H471" s="138" t="s">
        <v>5720</v>
      </c>
      <c r="I471" s="138" t="s">
        <v>6231</v>
      </c>
      <c r="J471" s="137">
        <v>42916</v>
      </c>
      <c r="K471" s="140">
        <v>42922</v>
      </c>
      <c r="L471" s="141">
        <v>5</v>
      </c>
      <c r="M471" s="142">
        <v>550</v>
      </c>
      <c r="N471" s="143">
        <v>43044</v>
      </c>
      <c r="O471" s="137">
        <v>42936</v>
      </c>
      <c r="P471" s="137">
        <v>42963</v>
      </c>
      <c r="Q471" s="138">
        <v>5</v>
      </c>
      <c r="R471" s="137">
        <v>42951</v>
      </c>
      <c r="S471" s="137">
        <v>42958</v>
      </c>
      <c r="T471" s="86"/>
      <c r="U471" s="113"/>
      <c r="V471" s="89"/>
      <c r="W471" s="89"/>
      <c r="X471" s="89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</row>
    <row r="472" spans="1:256" ht="19.350000000000001" customHeight="1" x14ac:dyDescent="0.25">
      <c r="A472" s="238" t="s">
        <v>6232</v>
      </c>
      <c r="B472" s="238"/>
      <c r="C472" s="238"/>
      <c r="D472" s="238"/>
      <c r="E472" s="238"/>
      <c r="F472" s="238"/>
      <c r="G472" s="238"/>
      <c r="H472" s="238"/>
      <c r="I472" s="238"/>
      <c r="J472" s="238"/>
      <c r="K472" s="238"/>
      <c r="L472" s="238"/>
      <c r="M472" s="238"/>
      <c r="N472" s="238"/>
      <c r="O472" s="238"/>
      <c r="P472" s="238"/>
      <c r="Q472" s="238"/>
      <c r="R472" s="238"/>
      <c r="S472" s="238"/>
      <c r="T472" s="86"/>
      <c r="U472" s="113"/>
      <c r="V472" s="89"/>
      <c r="W472" s="89"/>
      <c r="X472" s="89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</row>
    <row r="473" spans="1:256" ht="15" x14ac:dyDescent="0.25">
      <c r="A473" s="75">
        <v>435</v>
      </c>
      <c r="B473" s="137">
        <v>42919</v>
      </c>
      <c r="C473" s="138" t="s">
        <v>5503</v>
      </c>
      <c r="D473" s="138" t="s">
        <v>5382</v>
      </c>
      <c r="E473" s="139">
        <v>5</v>
      </c>
      <c r="F473" s="139" t="s">
        <v>5588</v>
      </c>
      <c r="G473" s="138" t="s">
        <v>5363</v>
      </c>
      <c r="H473" s="138" t="s">
        <v>5720</v>
      </c>
      <c r="I473" s="138" t="s">
        <v>6233</v>
      </c>
      <c r="J473" s="137">
        <v>42923</v>
      </c>
      <c r="K473" s="140">
        <v>42927</v>
      </c>
      <c r="L473" s="141">
        <v>5</v>
      </c>
      <c r="M473" s="142">
        <v>550</v>
      </c>
      <c r="N473" s="143">
        <v>43049</v>
      </c>
      <c r="O473" s="137">
        <v>42936</v>
      </c>
      <c r="P473" s="137">
        <v>42951</v>
      </c>
      <c r="Q473" s="138">
        <v>5</v>
      </c>
      <c r="R473" s="137">
        <v>42940</v>
      </c>
      <c r="S473" s="137">
        <v>42947</v>
      </c>
      <c r="T473" s="86"/>
      <c r="U473" s="113"/>
      <c r="V473" s="89"/>
      <c r="W473" s="89"/>
      <c r="X473" s="89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</row>
    <row r="474" spans="1:256" ht="15" x14ac:dyDescent="0.25">
      <c r="A474" s="75">
        <f t="shared" ref="A474:A489" si="39">1+A473</f>
        <v>436</v>
      </c>
      <c r="B474" s="137">
        <v>42919</v>
      </c>
      <c r="C474" s="138" t="s">
        <v>6234</v>
      </c>
      <c r="D474" s="138" t="s">
        <v>5367</v>
      </c>
      <c r="E474" s="139">
        <v>10</v>
      </c>
      <c r="F474" s="139" t="s">
        <v>5588</v>
      </c>
      <c r="G474" s="138" t="s">
        <v>5363</v>
      </c>
      <c r="H474" s="138" t="s">
        <v>5720</v>
      </c>
      <c r="I474" s="138" t="s">
        <v>6235</v>
      </c>
      <c r="J474" s="137">
        <v>42923</v>
      </c>
      <c r="K474" s="140">
        <v>42928</v>
      </c>
      <c r="L474" s="141">
        <v>10</v>
      </c>
      <c r="M474" s="142">
        <v>1274.4000000000001</v>
      </c>
      <c r="N474" s="143">
        <v>43050</v>
      </c>
      <c r="O474" s="137">
        <v>42937</v>
      </c>
      <c r="P474" s="137">
        <v>42940</v>
      </c>
      <c r="Q474" s="138">
        <v>10</v>
      </c>
      <c r="R474" s="137">
        <v>42940</v>
      </c>
      <c r="S474" s="137">
        <v>43019</v>
      </c>
      <c r="T474" s="86"/>
      <c r="U474" s="113"/>
      <c r="V474" s="89"/>
      <c r="W474" s="89"/>
      <c r="X474" s="89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</row>
    <row r="475" spans="1:256" ht="15" x14ac:dyDescent="0.25">
      <c r="A475" s="75">
        <f t="shared" si="39"/>
        <v>437</v>
      </c>
      <c r="B475" s="137">
        <v>42919</v>
      </c>
      <c r="C475" s="138" t="s">
        <v>5655</v>
      </c>
      <c r="D475" s="138" t="s">
        <v>5382</v>
      </c>
      <c r="E475" s="139">
        <v>5</v>
      </c>
      <c r="F475" s="139" t="s">
        <v>5588</v>
      </c>
      <c r="G475" s="138" t="s">
        <v>5363</v>
      </c>
      <c r="H475" s="138" t="s">
        <v>5720</v>
      </c>
      <c r="I475" s="138" t="s">
        <v>6236</v>
      </c>
      <c r="J475" s="137">
        <v>42923</v>
      </c>
      <c r="K475" s="140">
        <v>42927</v>
      </c>
      <c r="L475" s="141">
        <v>5</v>
      </c>
      <c r="M475" s="142">
        <v>550</v>
      </c>
      <c r="N475" s="143">
        <v>43049</v>
      </c>
      <c r="O475" s="137">
        <v>42936</v>
      </c>
      <c r="P475" s="137">
        <v>42951</v>
      </c>
      <c r="Q475" s="138">
        <v>5</v>
      </c>
      <c r="R475" s="137">
        <v>42940</v>
      </c>
      <c r="S475" s="137">
        <v>42947</v>
      </c>
      <c r="T475" s="86"/>
      <c r="U475" s="113"/>
      <c r="V475" s="89"/>
      <c r="W475" s="89"/>
      <c r="X475" s="89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</row>
    <row r="476" spans="1:256" ht="15" x14ac:dyDescent="0.25">
      <c r="A476" s="75">
        <f t="shared" si="39"/>
        <v>438</v>
      </c>
      <c r="B476" s="137">
        <v>42920</v>
      </c>
      <c r="C476" s="138" t="s">
        <v>5505</v>
      </c>
      <c r="D476" s="138" t="s">
        <v>5643</v>
      </c>
      <c r="E476" s="139">
        <v>15</v>
      </c>
      <c r="F476" s="139" t="s">
        <v>5588</v>
      </c>
      <c r="G476" s="138" t="s">
        <v>5363</v>
      </c>
      <c r="H476" s="138" t="s">
        <v>5720</v>
      </c>
      <c r="I476" s="138" t="s">
        <v>6237</v>
      </c>
      <c r="J476" s="137">
        <v>42923</v>
      </c>
      <c r="K476" s="140">
        <v>42929</v>
      </c>
      <c r="L476" s="141">
        <v>15</v>
      </c>
      <c r="M476" s="142">
        <v>550</v>
      </c>
      <c r="N476" s="143">
        <v>43051</v>
      </c>
      <c r="O476" s="137">
        <v>42962</v>
      </c>
      <c r="P476" s="137">
        <v>42998</v>
      </c>
      <c r="Q476" s="138">
        <v>15</v>
      </c>
      <c r="R476" s="137">
        <v>42969</v>
      </c>
      <c r="S476" s="137">
        <v>42991</v>
      </c>
      <c r="T476" s="86"/>
      <c r="U476" s="113"/>
      <c r="V476" s="89"/>
      <c r="W476" s="89"/>
      <c r="X476" s="89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</row>
    <row r="477" spans="1:256" ht="28.9" customHeight="1" x14ac:dyDescent="0.25">
      <c r="A477" s="75">
        <f t="shared" si="39"/>
        <v>439</v>
      </c>
      <c r="B477" s="137">
        <v>42921</v>
      </c>
      <c r="C477" s="138" t="s">
        <v>5513</v>
      </c>
      <c r="D477" s="77" t="s">
        <v>6238</v>
      </c>
      <c r="E477" s="145">
        <v>0.5</v>
      </c>
      <c r="F477" s="139" t="s">
        <v>5588</v>
      </c>
      <c r="G477" s="138" t="s">
        <v>5363</v>
      </c>
      <c r="H477" s="138" t="s">
        <v>5723</v>
      </c>
      <c r="I477" s="138" t="s">
        <v>6239</v>
      </c>
      <c r="J477" s="137">
        <v>42923</v>
      </c>
      <c r="K477" s="140">
        <v>42928</v>
      </c>
      <c r="L477" s="146">
        <v>0.5</v>
      </c>
      <c r="M477" s="142">
        <v>550</v>
      </c>
      <c r="N477" s="143">
        <v>43050</v>
      </c>
      <c r="O477" s="137">
        <v>42949</v>
      </c>
      <c r="P477" s="137">
        <v>42998</v>
      </c>
      <c r="Q477" s="138">
        <v>0.5</v>
      </c>
      <c r="R477" s="137">
        <v>42950</v>
      </c>
      <c r="S477" s="137">
        <v>42998</v>
      </c>
      <c r="T477" s="86"/>
      <c r="U477" s="113"/>
      <c r="V477" s="89"/>
      <c r="W477" s="89"/>
      <c r="X477" s="89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</row>
    <row r="478" spans="1:256" ht="15" x14ac:dyDescent="0.25">
      <c r="A478" s="75">
        <f t="shared" si="39"/>
        <v>440</v>
      </c>
      <c r="B478" s="137">
        <v>42922</v>
      </c>
      <c r="C478" s="138" t="s">
        <v>5517</v>
      </c>
      <c r="D478" s="138" t="s">
        <v>5382</v>
      </c>
      <c r="E478" s="139">
        <v>5</v>
      </c>
      <c r="F478" s="139" t="s">
        <v>5588</v>
      </c>
      <c r="G478" s="138" t="s">
        <v>5363</v>
      </c>
      <c r="H478" s="138" t="s">
        <v>5720</v>
      </c>
      <c r="I478" s="138" t="s">
        <v>6240</v>
      </c>
      <c r="J478" s="137">
        <v>42928</v>
      </c>
      <c r="K478" s="140">
        <v>42930</v>
      </c>
      <c r="L478" s="141">
        <v>5</v>
      </c>
      <c r="M478" s="142">
        <v>550</v>
      </c>
      <c r="N478" s="143">
        <v>43052</v>
      </c>
      <c r="O478" s="137">
        <v>42936</v>
      </c>
      <c r="P478" s="137">
        <v>42951</v>
      </c>
      <c r="Q478" s="138">
        <v>5</v>
      </c>
      <c r="R478" s="137">
        <v>42940</v>
      </c>
      <c r="S478" s="137">
        <v>42947</v>
      </c>
      <c r="T478" s="86"/>
      <c r="U478" s="113"/>
      <c r="V478" s="89"/>
      <c r="W478" s="89"/>
      <c r="X478" s="89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</row>
    <row r="479" spans="1:256" ht="15" x14ac:dyDescent="0.25">
      <c r="A479" s="75">
        <f t="shared" si="39"/>
        <v>441</v>
      </c>
      <c r="B479" s="137">
        <v>42922</v>
      </c>
      <c r="C479" s="138" t="s">
        <v>5515</v>
      </c>
      <c r="D479" s="138" t="s">
        <v>5367</v>
      </c>
      <c r="E479" s="139">
        <v>5</v>
      </c>
      <c r="F479" s="139" t="s">
        <v>5588</v>
      </c>
      <c r="G479" s="138" t="s">
        <v>5363</v>
      </c>
      <c r="H479" s="138" t="s">
        <v>5720</v>
      </c>
      <c r="I479" s="138" t="s">
        <v>6241</v>
      </c>
      <c r="J479" s="137">
        <v>42930</v>
      </c>
      <c r="K479" s="140">
        <v>42934</v>
      </c>
      <c r="L479" s="141">
        <v>5</v>
      </c>
      <c r="M479" s="142">
        <v>550</v>
      </c>
      <c r="N479" s="143">
        <v>43056</v>
      </c>
      <c r="O479" s="137">
        <v>42979</v>
      </c>
      <c r="P479" s="137">
        <v>42997</v>
      </c>
      <c r="Q479" s="138">
        <v>5</v>
      </c>
      <c r="R479" s="137">
        <v>43354</v>
      </c>
      <c r="S479" s="137">
        <v>42996</v>
      </c>
      <c r="T479" s="86"/>
      <c r="U479" s="113"/>
      <c r="V479" s="89"/>
      <c r="W479" s="89"/>
      <c r="X479" s="8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</row>
    <row r="480" spans="1:256" ht="15" x14ac:dyDescent="0.25">
      <c r="A480" s="75">
        <f t="shared" si="39"/>
        <v>442</v>
      </c>
      <c r="B480" s="137">
        <v>42928</v>
      </c>
      <c r="C480" s="138" t="s">
        <v>5519</v>
      </c>
      <c r="D480" s="77" t="s">
        <v>5422</v>
      </c>
      <c r="E480" s="139">
        <v>5</v>
      </c>
      <c r="F480" s="139" t="s">
        <v>5588</v>
      </c>
      <c r="G480" s="138" t="s">
        <v>5363</v>
      </c>
      <c r="H480" s="138" t="s">
        <v>5720</v>
      </c>
      <c r="I480" s="138" t="s">
        <v>6242</v>
      </c>
      <c r="J480" s="137">
        <v>42933</v>
      </c>
      <c r="K480" s="140">
        <v>42937</v>
      </c>
      <c r="L480" s="141">
        <v>5</v>
      </c>
      <c r="M480" s="142">
        <v>550</v>
      </c>
      <c r="N480" s="143">
        <v>43059</v>
      </c>
      <c r="O480" s="137">
        <v>42948</v>
      </c>
      <c r="P480" s="137">
        <v>42986</v>
      </c>
      <c r="Q480" s="138">
        <v>5</v>
      </c>
      <c r="R480" s="137">
        <v>42957</v>
      </c>
      <c r="S480" s="137">
        <v>42972</v>
      </c>
      <c r="T480" s="86"/>
      <c r="U480" s="113"/>
      <c r="V480" s="89"/>
      <c r="W480" s="89"/>
      <c r="X480" s="89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</row>
    <row r="481" spans="1:256" ht="15" x14ac:dyDescent="0.25">
      <c r="A481" s="75">
        <f t="shared" si="39"/>
        <v>443</v>
      </c>
      <c r="B481" s="137">
        <v>42928</v>
      </c>
      <c r="C481" s="138" t="s">
        <v>6243</v>
      </c>
      <c r="D481" s="77" t="s">
        <v>5498</v>
      </c>
      <c r="E481" s="139">
        <v>40</v>
      </c>
      <c r="F481" s="139" t="s">
        <v>5588</v>
      </c>
      <c r="G481" s="138" t="s">
        <v>5363</v>
      </c>
      <c r="H481" s="138" t="s">
        <v>5720</v>
      </c>
      <c r="I481" s="138" t="s">
        <v>6244</v>
      </c>
      <c r="J481" s="137">
        <v>42935</v>
      </c>
      <c r="K481" s="140">
        <v>42936</v>
      </c>
      <c r="L481" s="141">
        <v>40</v>
      </c>
      <c r="M481" s="142">
        <v>4578.3999999999996</v>
      </c>
      <c r="N481" s="143">
        <v>43058</v>
      </c>
      <c r="O481" s="137">
        <v>43003</v>
      </c>
      <c r="P481" s="137"/>
      <c r="Q481" s="138"/>
      <c r="R481" s="137"/>
      <c r="S481" s="137"/>
      <c r="T481" s="86"/>
      <c r="U481" s="113"/>
      <c r="V481" s="89"/>
      <c r="W481" s="89"/>
      <c r="X481" s="89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</row>
    <row r="482" spans="1:256" ht="15" x14ac:dyDescent="0.25">
      <c r="A482" s="75">
        <f t="shared" si="39"/>
        <v>444</v>
      </c>
      <c r="B482" s="137">
        <v>42930</v>
      </c>
      <c r="C482" s="138" t="s">
        <v>6245</v>
      </c>
      <c r="D482" s="77" t="s">
        <v>5422</v>
      </c>
      <c r="E482" s="139">
        <v>5</v>
      </c>
      <c r="F482" s="139" t="s">
        <v>5588</v>
      </c>
      <c r="G482" s="138" t="s">
        <v>5363</v>
      </c>
      <c r="H482" s="138" t="s">
        <v>5720</v>
      </c>
      <c r="I482" s="138" t="s">
        <v>6246</v>
      </c>
      <c r="J482" s="137">
        <v>42935</v>
      </c>
      <c r="K482" s="140">
        <v>42937</v>
      </c>
      <c r="L482" s="141">
        <v>5</v>
      </c>
      <c r="M482" s="142">
        <v>550</v>
      </c>
      <c r="N482" s="143">
        <v>43059</v>
      </c>
      <c r="O482" s="137">
        <v>42989</v>
      </c>
      <c r="P482" s="137">
        <v>43027</v>
      </c>
      <c r="Q482" s="138">
        <v>5</v>
      </c>
      <c r="R482" s="137">
        <v>43003</v>
      </c>
      <c r="S482" s="137">
        <v>43014</v>
      </c>
      <c r="T482" s="86"/>
      <c r="U482" s="113"/>
      <c r="V482" s="89"/>
      <c r="W482" s="89"/>
      <c r="X482" s="89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</row>
    <row r="483" spans="1:256" ht="15" x14ac:dyDescent="0.25">
      <c r="A483" s="75">
        <f t="shared" si="39"/>
        <v>445</v>
      </c>
      <c r="B483" s="137">
        <v>42934</v>
      </c>
      <c r="C483" s="138" t="s">
        <v>5525</v>
      </c>
      <c r="D483" s="77" t="s">
        <v>5979</v>
      </c>
      <c r="E483" s="139">
        <v>5</v>
      </c>
      <c r="F483" s="139" t="s">
        <v>5588</v>
      </c>
      <c r="G483" s="138" t="s">
        <v>5363</v>
      </c>
      <c r="H483" s="138" t="s">
        <v>5720</v>
      </c>
      <c r="I483" s="138" t="s">
        <v>6247</v>
      </c>
      <c r="J483" s="137">
        <v>42936</v>
      </c>
      <c r="K483" s="140">
        <v>42937</v>
      </c>
      <c r="L483" s="141">
        <v>5</v>
      </c>
      <c r="M483" s="142">
        <v>550</v>
      </c>
      <c r="N483" s="143">
        <v>43118</v>
      </c>
      <c r="O483" s="137">
        <v>42949</v>
      </c>
      <c r="P483" s="137">
        <v>42993</v>
      </c>
      <c r="Q483" s="138">
        <v>5</v>
      </c>
      <c r="R483" s="137">
        <v>42954</v>
      </c>
      <c r="S483" s="137">
        <v>42957</v>
      </c>
      <c r="T483" s="86"/>
      <c r="U483" s="113"/>
      <c r="V483" s="89"/>
      <c r="W483" s="89"/>
      <c r="X483" s="89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</row>
    <row r="484" spans="1:256" ht="15" x14ac:dyDescent="0.25">
      <c r="A484" s="75">
        <f t="shared" si="39"/>
        <v>446</v>
      </c>
      <c r="B484" s="137">
        <v>42934</v>
      </c>
      <c r="C484" s="138" t="s">
        <v>5527</v>
      </c>
      <c r="D484" s="77" t="s">
        <v>5450</v>
      </c>
      <c r="E484" s="139">
        <v>6</v>
      </c>
      <c r="F484" s="139" t="s">
        <v>5588</v>
      </c>
      <c r="G484" s="138" t="s">
        <v>5363</v>
      </c>
      <c r="H484" s="138" t="s">
        <v>5720</v>
      </c>
      <c r="I484" s="138" t="s">
        <v>6248</v>
      </c>
      <c r="J484" s="137">
        <v>42936</v>
      </c>
      <c r="K484" s="140">
        <v>42941</v>
      </c>
      <c r="L484" s="141">
        <v>6</v>
      </c>
      <c r="M484" s="142">
        <v>550</v>
      </c>
      <c r="N484" s="143">
        <v>43123</v>
      </c>
      <c r="O484" s="137">
        <v>43010</v>
      </c>
      <c r="P484" s="137">
        <v>43077</v>
      </c>
      <c r="Q484" s="138">
        <v>6</v>
      </c>
      <c r="R484" s="137">
        <v>43046</v>
      </c>
      <c r="S484" s="137">
        <v>43069</v>
      </c>
      <c r="T484" s="86"/>
      <c r="U484" s="113"/>
      <c r="V484" s="89"/>
      <c r="W484" s="89"/>
      <c r="X484" s="89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  <c r="IP484"/>
      <c r="IQ484"/>
      <c r="IR484"/>
      <c r="IS484"/>
      <c r="IT484"/>
      <c r="IU484"/>
      <c r="IV484"/>
    </row>
    <row r="485" spans="1:256" ht="15" x14ac:dyDescent="0.25">
      <c r="A485" s="75">
        <f t="shared" si="39"/>
        <v>447</v>
      </c>
      <c r="B485" s="137">
        <v>42933</v>
      </c>
      <c r="C485" s="138" t="s">
        <v>6249</v>
      </c>
      <c r="D485" s="77" t="s">
        <v>5520</v>
      </c>
      <c r="E485" s="139">
        <v>5</v>
      </c>
      <c r="F485" s="139" t="s">
        <v>5588</v>
      </c>
      <c r="G485" s="138" t="s">
        <v>5363</v>
      </c>
      <c r="H485" s="138" t="s">
        <v>5720</v>
      </c>
      <c r="I485" s="138" t="s">
        <v>6250</v>
      </c>
      <c r="J485" s="137">
        <v>42936</v>
      </c>
      <c r="K485" s="140">
        <v>42941</v>
      </c>
      <c r="L485" s="141">
        <v>5</v>
      </c>
      <c r="M485" s="142">
        <v>550</v>
      </c>
      <c r="N485" s="143">
        <v>43063</v>
      </c>
      <c r="O485" s="137">
        <v>42948</v>
      </c>
      <c r="P485" s="137">
        <v>42964</v>
      </c>
      <c r="Q485" s="138">
        <v>5</v>
      </c>
      <c r="R485" s="137">
        <v>42950</v>
      </c>
      <c r="S485" s="137">
        <v>42958</v>
      </c>
      <c r="T485" s="86"/>
      <c r="U485" s="113"/>
      <c r="V485" s="89"/>
      <c r="W485" s="89"/>
      <c r="X485" s="89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  <c r="IR485"/>
      <c r="IS485"/>
      <c r="IT485"/>
      <c r="IU485"/>
      <c r="IV485"/>
    </row>
    <row r="486" spans="1:256" ht="15" x14ac:dyDescent="0.25">
      <c r="A486" s="75">
        <f t="shared" si="39"/>
        <v>448</v>
      </c>
      <c r="B486" s="137">
        <v>42936</v>
      </c>
      <c r="C486" s="138" t="s">
        <v>5671</v>
      </c>
      <c r="D486" s="77" t="s">
        <v>6251</v>
      </c>
      <c r="E486" s="139">
        <v>10</v>
      </c>
      <c r="F486" s="139" t="s">
        <v>5588</v>
      </c>
      <c r="G486" s="138" t="s">
        <v>5363</v>
      </c>
      <c r="H486" s="138" t="s">
        <v>5720</v>
      </c>
      <c r="I486" s="138" t="s">
        <v>6252</v>
      </c>
      <c r="J486" s="137">
        <v>42941</v>
      </c>
      <c r="K486" s="140">
        <v>42947</v>
      </c>
      <c r="L486" s="141">
        <v>10</v>
      </c>
      <c r="M486" s="142">
        <v>550</v>
      </c>
      <c r="N486" s="143">
        <v>43069</v>
      </c>
      <c r="O486" s="137">
        <v>43010</v>
      </c>
      <c r="P486" s="137"/>
      <c r="Q486" s="138"/>
      <c r="R486" s="137"/>
      <c r="S486" s="137"/>
      <c r="T486" s="86"/>
      <c r="U486" s="113"/>
      <c r="V486" s="89"/>
      <c r="W486" s="89"/>
      <c r="X486" s="89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  <c r="IR486"/>
      <c r="IS486"/>
      <c r="IT486"/>
      <c r="IU486"/>
      <c r="IV486"/>
    </row>
    <row r="487" spans="1:256" ht="15" x14ac:dyDescent="0.25">
      <c r="A487" s="75">
        <f t="shared" si="39"/>
        <v>449</v>
      </c>
      <c r="B487" s="137">
        <v>42941</v>
      </c>
      <c r="C487" s="138" t="s">
        <v>6253</v>
      </c>
      <c r="D487" s="77" t="s">
        <v>5382</v>
      </c>
      <c r="E487" s="139">
        <v>5</v>
      </c>
      <c r="F487" s="139" t="s">
        <v>5588</v>
      </c>
      <c r="G487" s="138" t="s">
        <v>5363</v>
      </c>
      <c r="H487" s="138" t="s">
        <v>5720</v>
      </c>
      <c r="I487" s="138" t="s">
        <v>6254</v>
      </c>
      <c r="J487" s="137">
        <v>42917</v>
      </c>
      <c r="K487" s="140">
        <v>42950</v>
      </c>
      <c r="L487" s="141">
        <v>5</v>
      </c>
      <c r="M487" s="142">
        <v>550</v>
      </c>
      <c r="N487" s="143">
        <v>43071</v>
      </c>
      <c r="O487" s="137">
        <v>42956</v>
      </c>
      <c r="P487" s="137">
        <v>42998</v>
      </c>
      <c r="Q487" s="138">
        <v>5</v>
      </c>
      <c r="R487" s="137">
        <v>42965</v>
      </c>
      <c r="S487" s="137">
        <v>42985</v>
      </c>
      <c r="T487" s="86"/>
      <c r="U487" s="113"/>
      <c r="V487" s="89"/>
      <c r="W487" s="89"/>
      <c r="X487" s="89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</row>
    <row r="488" spans="1:256" ht="15" x14ac:dyDescent="0.25">
      <c r="A488" s="75">
        <f t="shared" si="39"/>
        <v>450</v>
      </c>
      <c r="B488" s="137">
        <v>42944</v>
      </c>
      <c r="C488" s="149" t="s">
        <v>6255</v>
      </c>
      <c r="D488" s="77" t="s">
        <v>5461</v>
      </c>
      <c r="E488" s="139">
        <v>25</v>
      </c>
      <c r="F488" s="139" t="s">
        <v>5588</v>
      </c>
      <c r="G488" s="138" t="s">
        <v>5363</v>
      </c>
      <c r="H488" s="138" t="s">
        <v>5723</v>
      </c>
      <c r="I488" s="138" t="s">
        <v>6256</v>
      </c>
      <c r="J488" s="137">
        <v>42948</v>
      </c>
      <c r="K488" s="140">
        <v>42950</v>
      </c>
      <c r="L488" s="141">
        <v>25</v>
      </c>
      <c r="M488" s="142">
        <v>3186</v>
      </c>
      <c r="N488" s="143">
        <v>43071</v>
      </c>
      <c r="O488" s="137">
        <v>42958</v>
      </c>
      <c r="P488" s="137"/>
      <c r="Q488" s="138"/>
      <c r="R488" s="137"/>
      <c r="S488" s="137"/>
      <c r="T488" s="86"/>
      <c r="U488" s="113"/>
      <c r="V488" s="89"/>
      <c r="W488" s="89"/>
      <c r="X488" s="89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  <c r="IO488"/>
      <c r="IP488"/>
      <c r="IQ488"/>
      <c r="IR488"/>
      <c r="IS488"/>
      <c r="IT488"/>
      <c r="IU488"/>
      <c r="IV488"/>
    </row>
    <row r="489" spans="1:256" ht="15" x14ac:dyDescent="0.25">
      <c r="A489" s="75">
        <f t="shared" si="39"/>
        <v>451</v>
      </c>
      <c r="B489" s="137">
        <v>42944</v>
      </c>
      <c r="C489" s="149" t="s">
        <v>6257</v>
      </c>
      <c r="D489" s="77" t="s">
        <v>5979</v>
      </c>
      <c r="E489" s="139">
        <v>5</v>
      </c>
      <c r="F489" s="139" t="s">
        <v>5588</v>
      </c>
      <c r="G489" s="138" t="s">
        <v>5363</v>
      </c>
      <c r="H489" s="138" t="s">
        <v>5720</v>
      </c>
      <c r="I489" s="138" t="s">
        <v>6258</v>
      </c>
      <c r="J489" s="137">
        <v>42949</v>
      </c>
      <c r="K489" s="140">
        <v>42951</v>
      </c>
      <c r="L489" s="141">
        <v>5</v>
      </c>
      <c r="M489" s="142">
        <v>550</v>
      </c>
      <c r="N489" s="143">
        <v>43072</v>
      </c>
      <c r="O489" s="143">
        <v>42961</v>
      </c>
      <c r="P489" s="137">
        <v>43020</v>
      </c>
      <c r="Q489" s="138">
        <v>5</v>
      </c>
      <c r="R489" s="137">
        <v>43006</v>
      </c>
      <c r="S489" s="137">
        <v>43017</v>
      </c>
      <c r="T489" s="86"/>
      <c r="U489" s="113"/>
      <c r="V489" s="89"/>
      <c r="W489" s="89"/>
      <c r="X489" s="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  <c r="IR489"/>
      <c r="IS489"/>
      <c r="IT489"/>
      <c r="IU489"/>
      <c r="IV489"/>
    </row>
    <row r="490" spans="1:256" ht="21.4" customHeight="1" x14ac:dyDescent="0.25">
      <c r="A490" s="238" t="s">
        <v>6259</v>
      </c>
      <c r="B490" s="238"/>
      <c r="C490" s="238"/>
      <c r="D490" s="238"/>
      <c r="E490" s="238"/>
      <c r="F490" s="238"/>
      <c r="G490" s="238"/>
      <c r="H490" s="238"/>
      <c r="I490" s="238"/>
      <c r="J490" s="238"/>
      <c r="K490" s="238"/>
      <c r="L490" s="238"/>
      <c r="M490" s="238"/>
      <c r="N490" s="238"/>
      <c r="O490" s="238"/>
      <c r="P490" s="238"/>
      <c r="Q490" s="238"/>
      <c r="R490" s="238"/>
      <c r="S490" s="238"/>
      <c r="T490" s="86"/>
      <c r="U490" s="113"/>
      <c r="V490" s="89"/>
      <c r="W490" s="89"/>
      <c r="X490" s="89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  <c r="IS490"/>
      <c r="IT490"/>
      <c r="IU490"/>
      <c r="IV490"/>
    </row>
    <row r="491" spans="1:256" ht="45" x14ac:dyDescent="0.25">
      <c r="A491" s="75">
        <f>1+A489</f>
        <v>452</v>
      </c>
      <c r="B491" s="137">
        <v>42949</v>
      </c>
      <c r="C491" s="149" t="s">
        <v>6260</v>
      </c>
      <c r="D491" s="77" t="s">
        <v>6136</v>
      </c>
      <c r="E491" s="139">
        <v>15</v>
      </c>
      <c r="F491" s="139" t="s">
        <v>5363</v>
      </c>
      <c r="G491" s="137">
        <v>43017</v>
      </c>
      <c r="H491" s="138" t="s">
        <v>5720</v>
      </c>
      <c r="I491" s="138" t="s">
        <v>6261</v>
      </c>
      <c r="J491" s="137">
        <v>42949</v>
      </c>
      <c r="K491" s="140" t="s">
        <v>5363</v>
      </c>
      <c r="L491" s="140" t="s">
        <v>5363</v>
      </c>
      <c r="M491" s="140" t="s">
        <v>5363</v>
      </c>
      <c r="N491" s="140" t="s">
        <v>5363</v>
      </c>
      <c r="O491" s="140" t="s">
        <v>5363</v>
      </c>
      <c r="P491" s="140" t="s">
        <v>5363</v>
      </c>
      <c r="Q491" s="140" t="s">
        <v>5363</v>
      </c>
      <c r="R491" s="140" t="s">
        <v>5363</v>
      </c>
      <c r="S491" s="137" t="s">
        <v>5363</v>
      </c>
      <c r="T491" s="148" t="s">
        <v>6262</v>
      </c>
      <c r="U491" s="113"/>
      <c r="V491" s="89"/>
      <c r="W491" s="89"/>
      <c r="X491" s="89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  <c r="IS491"/>
      <c r="IT491"/>
      <c r="IU491"/>
      <c r="IV491"/>
    </row>
    <row r="492" spans="1:256" ht="30" x14ac:dyDescent="0.25">
      <c r="A492" s="75">
        <f t="shared" ref="A492:A505" si="40">1+A491</f>
        <v>453</v>
      </c>
      <c r="B492" s="137">
        <v>42948</v>
      </c>
      <c r="C492" s="149" t="s">
        <v>6263</v>
      </c>
      <c r="D492" s="77" t="s">
        <v>6264</v>
      </c>
      <c r="E492" s="145">
        <v>1.2</v>
      </c>
      <c r="F492" s="139" t="s">
        <v>5588</v>
      </c>
      <c r="G492" s="138" t="s">
        <v>5363</v>
      </c>
      <c r="H492" s="138" t="s">
        <v>5723</v>
      </c>
      <c r="I492" s="138" t="s">
        <v>6265</v>
      </c>
      <c r="J492" s="137">
        <v>42954</v>
      </c>
      <c r="K492" s="140" t="s">
        <v>5363</v>
      </c>
      <c r="L492" s="140" t="s">
        <v>5363</v>
      </c>
      <c r="M492" s="140" t="s">
        <v>5363</v>
      </c>
      <c r="N492" s="140" t="s">
        <v>5363</v>
      </c>
      <c r="O492" s="140" t="s">
        <v>5363</v>
      </c>
      <c r="P492" s="140" t="s">
        <v>5363</v>
      </c>
      <c r="Q492" s="140" t="s">
        <v>5363</v>
      </c>
      <c r="R492" s="140" t="s">
        <v>5363</v>
      </c>
      <c r="S492" s="137" t="s">
        <v>5363</v>
      </c>
      <c r="T492" s="148" t="s">
        <v>6266</v>
      </c>
      <c r="U492" s="113"/>
      <c r="V492" s="89"/>
      <c r="W492" s="89"/>
      <c r="X492" s="89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</row>
    <row r="493" spans="1:256" ht="15" x14ac:dyDescent="0.25">
      <c r="A493" s="75">
        <f t="shared" si="40"/>
        <v>454</v>
      </c>
      <c r="B493" s="137">
        <v>42954</v>
      </c>
      <c r="C493" s="149" t="s">
        <v>5550</v>
      </c>
      <c r="D493" s="77" t="s">
        <v>5382</v>
      </c>
      <c r="E493" s="139">
        <v>5</v>
      </c>
      <c r="F493" s="139" t="s">
        <v>5588</v>
      </c>
      <c r="G493" s="138" t="s">
        <v>5363</v>
      </c>
      <c r="H493" s="138" t="s">
        <v>5720</v>
      </c>
      <c r="I493" s="138" t="s">
        <v>6267</v>
      </c>
      <c r="J493" s="137">
        <v>42957</v>
      </c>
      <c r="K493" s="140">
        <v>42977</v>
      </c>
      <c r="L493" s="141">
        <v>5</v>
      </c>
      <c r="M493" s="142">
        <v>550</v>
      </c>
      <c r="N493" s="143">
        <v>43098</v>
      </c>
      <c r="O493" s="137">
        <v>43013</v>
      </c>
      <c r="P493" s="137"/>
      <c r="Q493" s="138"/>
      <c r="R493" s="137"/>
      <c r="S493" s="137"/>
      <c r="T493" s="86"/>
      <c r="U493" s="113"/>
      <c r="V493" s="89"/>
      <c r="W493" s="89"/>
      <c r="X493" s="89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  <c r="IP493"/>
      <c r="IQ493"/>
      <c r="IR493"/>
      <c r="IS493"/>
      <c r="IT493"/>
      <c r="IU493"/>
      <c r="IV493"/>
    </row>
    <row r="494" spans="1:256" ht="15" x14ac:dyDescent="0.25">
      <c r="A494" s="75">
        <f t="shared" si="40"/>
        <v>455</v>
      </c>
      <c r="B494" s="137">
        <v>42958</v>
      </c>
      <c r="C494" s="149" t="s">
        <v>6268</v>
      </c>
      <c r="D494" s="77" t="s">
        <v>6136</v>
      </c>
      <c r="E494" s="139">
        <v>30</v>
      </c>
      <c r="F494" s="139" t="s">
        <v>5588</v>
      </c>
      <c r="G494" s="138" t="s">
        <v>5363</v>
      </c>
      <c r="H494" s="138" t="s">
        <v>5723</v>
      </c>
      <c r="I494" s="138" t="s">
        <v>6269</v>
      </c>
      <c r="J494" s="137">
        <v>42963</v>
      </c>
      <c r="K494" s="140">
        <v>42993</v>
      </c>
      <c r="L494" s="141">
        <v>30</v>
      </c>
      <c r="M494" s="142">
        <v>3823.2</v>
      </c>
      <c r="N494" s="143">
        <v>43115</v>
      </c>
      <c r="O494" s="137">
        <v>43003</v>
      </c>
      <c r="P494" s="137">
        <v>43070</v>
      </c>
      <c r="Q494" s="138">
        <v>30</v>
      </c>
      <c r="R494" s="137">
        <v>43041</v>
      </c>
      <c r="S494" s="137">
        <v>43059</v>
      </c>
      <c r="T494" s="86"/>
      <c r="U494" s="113"/>
      <c r="V494" s="89"/>
      <c r="W494" s="89"/>
      <c r="X494" s="89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  <c r="IS494"/>
      <c r="IT494"/>
      <c r="IU494"/>
      <c r="IV494"/>
    </row>
    <row r="495" spans="1:256" ht="15" x14ac:dyDescent="0.25">
      <c r="A495" s="75">
        <f t="shared" si="40"/>
        <v>456</v>
      </c>
      <c r="B495" s="137">
        <v>42956</v>
      </c>
      <c r="C495" s="149" t="s">
        <v>6270</v>
      </c>
      <c r="D495" s="77" t="s">
        <v>5623</v>
      </c>
      <c r="E495" s="145">
        <v>0.30000000000000004</v>
      </c>
      <c r="F495" s="139" t="s">
        <v>5588</v>
      </c>
      <c r="G495" s="138" t="s">
        <v>5363</v>
      </c>
      <c r="H495" s="138" t="s">
        <v>5723</v>
      </c>
      <c r="I495" s="138" t="s">
        <v>6271</v>
      </c>
      <c r="J495" s="137">
        <v>42965</v>
      </c>
      <c r="K495" s="140">
        <v>42989</v>
      </c>
      <c r="L495" s="141">
        <v>0.30000000000000004</v>
      </c>
      <c r="M495" s="142">
        <v>38.229999999999997</v>
      </c>
      <c r="N495" s="143">
        <v>43110</v>
      </c>
      <c r="O495" s="137">
        <v>42979</v>
      </c>
      <c r="P495" s="137"/>
      <c r="Q495" s="138"/>
      <c r="R495" s="137">
        <v>43056</v>
      </c>
      <c r="S495" s="137"/>
      <c r="T495" s="86"/>
      <c r="U495" s="113"/>
      <c r="V495" s="89"/>
      <c r="W495" s="89"/>
      <c r="X495" s="89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</row>
    <row r="496" spans="1:256" ht="15" x14ac:dyDescent="0.25">
      <c r="A496" s="75">
        <f t="shared" si="40"/>
        <v>457</v>
      </c>
      <c r="B496" s="137">
        <v>42963</v>
      </c>
      <c r="C496" s="149" t="s">
        <v>5554</v>
      </c>
      <c r="D496" s="77" t="s">
        <v>5450</v>
      </c>
      <c r="E496" s="139">
        <v>8</v>
      </c>
      <c r="F496" s="139" t="s">
        <v>5588</v>
      </c>
      <c r="G496" s="138" t="s">
        <v>5363</v>
      </c>
      <c r="H496" s="138" t="s">
        <v>5720</v>
      </c>
      <c r="I496" s="138" t="s">
        <v>6272</v>
      </c>
      <c r="J496" s="137">
        <v>42965</v>
      </c>
      <c r="K496" s="140">
        <v>42975</v>
      </c>
      <c r="L496" s="141">
        <v>8</v>
      </c>
      <c r="M496" s="142">
        <v>550</v>
      </c>
      <c r="N496" s="143">
        <v>43158</v>
      </c>
      <c r="O496" s="137">
        <v>43010</v>
      </c>
      <c r="P496" s="137">
        <v>43047</v>
      </c>
      <c r="Q496" s="138">
        <v>8</v>
      </c>
      <c r="R496" s="137">
        <v>43014</v>
      </c>
      <c r="S496" s="137">
        <v>43025</v>
      </c>
      <c r="T496" s="86"/>
      <c r="U496" s="113"/>
      <c r="V496" s="89"/>
      <c r="W496" s="89"/>
      <c r="X496" s="89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</row>
    <row r="497" spans="1:256" ht="15" x14ac:dyDescent="0.25">
      <c r="A497" s="75">
        <f t="shared" si="40"/>
        <v>458</v>
      </c>
      <c r="B497" s="137">
        <v>42969</v>
      </c>
      <c r="C497" s="149" t="s">
        <v>5687</v>
      </c>
      <c r="D497" s="77" t="s">
        <v>5450</v>
      </c>
      <c r="E497" s="139">
        <v>8</v>
      </c>
      <c r="F497" s="139" t="s">
        <v>5588</v>
      </c>
      <c r="G497" s="138" t="s">
        <v>5363</v>
      </c>
      <c r="H497" s="138" t="s">
        <v>5720</v>
      </c>
      <c r="I497" s="138" t="s">
        <v>6273</v>
      </c>
      <c r="J497" s="137">
        <v>42975</v>
      </c>
      <c r="K497" s="140">
        <v>42976</v>
      </c>
      <c r="L497" s="141">
        <v>8</v>
      </c>
      <c r="M497" s="142">
        <v>550</v>
      </c>
      <c r="N497" s="143">
        <v>43159</v>
      </c>
      <c r="O497" s="137">
        <v>43010</v>
      </c>
      <c r="P497" s="137">
        <v>43032</v>
      </c>
      <c r="Q497" s="138">
        <v>8</v>
      </c>
      <c r="R497" s="137">
        <v>43014</v>
      </c>
      <c r="S497" s="137">
        <v>43028</v>
      </c>
      <c r="T497" s="86"/>
      <c r="U497" s="113"/>
      <c r="V497" s="89"/>
      <c r="W497" s="89"/>
      <c r="X497" s="89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</row>
    <row r="498" spans="1:256" ht="15" x14ac:dyDescent="0.25">
      <c r="A498" s="75">
        <f t="shared" si="40"/>
        <v>459</v>
      </c>
      <c r="B498" s="137">
        <v>42969</v>
      </c>
      <c r="C498" s="149" t="s">
        <v>5941</v>
      </c>
      <c r="D498" s="77" t="s">
        <v>5450</v>
      </c>
      <c r="E498" s="139">
        <v>8</v>
      </c>
      <c r="F498" s="139" t="s">
        <v>5588</v>
      </c>
      <c r="G498" s="138" t="s">
        <v>5363</v>
      </c>
      <c r="H498" s="138" t="s">
        <v>5720</v>
      </c>
      <c r="I498" s="138" t="s">
        <v>6274</v>
      </c>
      <c r="J498" s="137">
        <v>42975</v>
      </c>
      <c r="K498" s="140">
        <v>42976</v>
      </c>
      <c r="L498" s="141">
        <v>8</v>
      </c>
      <c r="M498" s="142">
        <v>550</v>
      </c>
      <c r="N498" s="143">
        <v>43159</v>
      </c>
      <c r="O498" s="137">
        <v>43010</v>
      </c>
      <c r="P498" s="137">
        <v>43035</v>
      </c>
      <c r="Q498" s="138">
        <v>8</v>
      </c>
      <c r="R498" s="137">
        <v>43014</v>
      </c>
      <c r="S498" s="137">
        <v>43027</v>
      </c>
      <c r="T498" s="86"/>
      <c r="U498" s="113"/>
      <c r="V498" s="89"/>
      <c r="W498" s="89"/>
      <c r="X498" s="89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</row>
    <row r="499" spans="1:256" ht="45" x14ac:dyDescent="0.25">
      <c r="A499" s="75">
        <f t="shared" si="40"/>
        <v>460</v>
      </c>
      <c r="B499" s="137">
        <v>42969</v>
      </c>
      <c r="C499" s="138" t="s">
        <v>6275</v>
      </c>
      <c r="D499" s="77" t="s">
        <v>5450</v>
      </c>
      <c r="E499" s="139">
        <v>8</v>
      </c>
      <c r="F499" s="139" t="s">
        <v>5363</v>
      </c>
      <c r="G499" s="137">
        <v>43040</v>
      </c>
      <c r="H499" s="138" t="s">
        <v>5720</v>
      </c>
      <c r="I499" s="138" t="s">
        <v>6276</v>
      </c>
      <c r="J499" s="137">
        <v>42975</v>
      </c>
      <c r="K499" s="140" t="s">
        <v>5363</v>
      </c>
      <c r="L499" s="140" t="s">
        <v>5363</v>
      </c>
      <c r="M499" s="140" t="s">
        <v>5363</v>
      </c>
      <c r="N499" s="140" t="s">
        <v>5363</v>
      </c>
      <c r="O499" s="140" t="s">
        <v>5363</v>
      </c>
      <c r="P499" s="140" t="s">
        <v>5363</v>
      </c>
      <c r="Q499" s="140" t="s">
        <v>5363</v>
      </c>
      <c r="R499" s="140" t="s">
        <v>5363</v>
      </c>
      <c r="S499" s="140" t="s">
        <v>5363</v>
      </c>
      <c r="T499" s="148" t="s">
        <v>6277</v>
      </c>
      <c r="U499" s="113"/>
      <c r="V499" s="89"/>
      <c r="W499" s="89"/>
      <c r="X499" s="8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</row>
    <row r="500" spans="1:256" ht="15" x14ac:dyDescent="0.25">
      <c r="A500" s="75">
        <f t="shared" si="40"/>
        <v>461</v>
      </c>
      <c r="B500" s="137">
        <v>42970</v>
      </c>
      <c r="C500" s="138" t="s">
        <v>5934</v>
      </c>
      <c r="D500" s="77" t="s">
        <v>5450</v>
      </c>
      <c r="E500" s="139">
        <v>8</v>
      </c>
      <c r="F500" s="139" t="s">
        <v>5588</v>
      </c>
      <c r="G500" s="138" t="s">
        <v>5363</v>
      </c>
      <c r="H500" s="138" t="s">
        <v>5720</v>
      </c>
      <c r="I500" s="138" t="s">
        <v>6278</v>
      </c>
      <c r="J500" s="137">
        <v>42975</v>
      </c>
      <c r="K500" s="140">
        <v>42978</v>
      </c>
      <c r="L500" s="141">
        <v>8</v>
      </c>
      <c r="M500" s="142">
        <v>550</v>
      </c>
      <c r="N500" s="143">
        <v>43159</v>
      </c>
      <c r="O500" s="137">
        <v>43010</v>
      </c>
      <c r="P500" s="137">
        <v>43038</v>
      </c>
      <c r="Q500" s="138">
        <v>8</v>
      </c>
      <c r="R500" s="137">
        <v>43025</v>
      </c>
      <c r="S500" s="137">
        <v>43034</v>
      </c>
      <c r="T500" s="86"/>
      <c r="U500" s="113"/>
      <c r="V500" s="89"/>
      <c r="W500" s="89"/>
      <c r="X500" s="89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</row>
    <row r="501" spans="1:256" ht="15" x14ac:dyDescent="0.25">
      <c r="A501" s="75">
        <f t="shared" si="40"/>
        <v>462</v>
      </c>
      <c r="B501" s="137">
        <v>42976</v>
      </c>
      <c r="C501" s="138" t="s">
        <v>6279</v>
      </c>
      <c r="D501" s="77" t="s">
        <v>5450</v>
      </c>
      <c r="E501" s="139">
        <v>8</v>
      </c>
      <c r="F501" s="139" t="s">
        <v>5588</v>
      </c>
      <c r="G501" s="138" t="s">
        <v>5363</v>
      </c>
      <c r="H501" s="138" t="s">
        <v>5720</v>
      </c>
      <c r="I501" s="138" t="s">
        <v>6280</v>
      </c>
      <c r="J501" s="137">
        <v>42978</v>
      </c>
      <c r="K501" s="140">
        <v>42983</v>
      </c>
      <c r="L501" s="141">
        <v>8</v>
      </c>
      <c r="M501" s="142">
        <v>550</v>
      </c>
      <c r="N501" s="143">
        <v>43104</v>
      </c>
      <c r="O501" s="137">
        <v>43010</v>
      </c>
      <c r="P501" s="137">
        <v>43032</v>
      </c>
      <c r="Q501" s="138">
        <v>8</v>
      </c>
      <c r="R501" s="137">
        <v>43014</v>
      </c>
      <c r="S501" s="137">
        <v>43024</v>
      </c>
      <c r="T501" s="86"/>
      <c r="U501" s="113"/>
      <c r="V501" s="89"/>
      <c r="W501" s="89"/>
      <c r="X501" s="89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</row>
    <row r="502" spans="1:256" ht="15" x14ac:dyDescent="0.25">
      <c r="A502" s="75">
        <f t="shared" si="40"/>
        <v>463</v>
      </c>
      <c r="B502" s="137">
        <v>42971</v>
      </c>
      <c r="C502" s="138" t="s">
        <v>6281</v>
      </c>
      <c r="D502" s="77" t="s">
        <v>6142</v>
      </c>
      <c r="E502" s="139">
        <v>5</v>
      </c>
      <c r="F502" s="139" t="s">
        <v>5588</v>
      </c>
      <c r="G502" s="138" t="s">
        <v>5363</v>
      </c>
      <c r="H502" s="138" t="s">
        <v>5720</v>
      </c>
      <c r="I502" s="138" t="s">
        <v>6282</v>
      </c>
      <c r="J502" s="137">
        <v>42978</v>
      </c>
      <c r="K502" s="140">
        <v>42985</v>
      </c>
      <c r="L502" s="141">
        <v>5</v>
      </c>
      <c r="M502" s="142">
        <v>550</v>
      </c>
      <c r="N502" s="143">
        <v>43106</v>
      </c>
      <c r="O502" s="137">
        <v>42976</v>
      </c>
      <c r="P502" s="137">
        <v>43078</v>
      </c>
      <c r="Q502" s="138">
        <v>5</v>
      </c>
      <c r="R502" s="137">
        <v>43056</v>
      </c>
      <c r="S502" s="137">
        <v>43068</v>
      </c>
      <c r="T502" s="86"/>
      <c r="U502" s="113"/>
      <c r="V502" s="89"/>
      <c r="W502" s="89"/>
      <c r="X502" s="89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  <c r="IP502"/>
      <c r="IQ502"/>
      <c r="IR502"/>
      <c r="IS502"/>
      <c r="IT502"/>
      <c r="IU502"/>
      <c r="IV502"/>
    </row>
    <row r="503" spans="1:256" ht="15" x14ac:dyDescent="0.25">
      <c r="A503" s="75">
        <f t="shared" si="40"/>
        <v>464</v>
      </c>
      <c r="B503" s="137">
        <v>42976</v>
      </c>
      <c r="C503" s="138" t="s">
        <v>5943</v>
      </c>
      <c r="D503" s="77" t="s">
        <v>5450</v>
      </c>
      <c r="E503" s="139">
        <v>8</v>
      </c>
      <c r="F503" s="139" t="s">
        <v>5588</v>
      </c>
      <c r="G503" s="138" t="s">
        <v>5363</v>
      </c>
      <c r="H503" s="138" t="s">
        <v>5720</v>
      </c>
      <c r="I503" s="138" t="s">
        <v>6283</v>
      </c>
      <c r="J503" s="137">
        <v>42978</v>
      </c>
      <c r="K503" s="140">
        <v>42982</v>
      </c>
      <c r="L503" s="141">
        <v>8</v>
      </c>
      <c r="M503" s="142">
        <v>550</v>
      </c>
      <c r="N503" s="143">
        <v>43162</v>
      </c>
      <c r="O503" s="137">
        <v>43010</v>
      </c>
      <c r="P503" s="137">
        <v>43054</v>
      </c>
      <c r="Q503" s="138">
        <v>8</v>
      </c>
      <c r="R503" s="137">
        <v>43014</v>
      </c>
      <c r="S503" s="137">
        <v>43031</v>
      </c>
      <c r="T503" s="86"/>
      <c r="U503" s="113"/>
      <c r="V503" s="89"/>
      <c r="W503" s="89"/>
      <c r="X503" s="89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  <c r="IS503"/>
      <c r="IT503"/>
      <c r="IU503"/>
      <c r="IV503"/>
    </row>
    <row r="504" spans="1:256" ht="15" x14ac:dyDescent="0.25">
      <c r="A504" s="75">
        <f t="shared" si="40"/>
        <v>465</v>
      </c>
      <c r="B504" s="137">
        <v>42972</v>
      </c>
      <c r="C504" s="138" t="s">
        <v>6284</v>
      </c>
      <c r="D504" s="77" t="s">
        <v>6112</v>
      </c>
      <c r="E504" s="144">
        <v>5</v>
      </c>
      <c r="F504" s="139" t="s">
        <v>5588</v>
      </c>
      <c r="G504" s="138" t="s">
        <v>5363</v>
      </c>
      <c r="H504" s="138" t="s">
        <v>5720</v>
      </c>
      <c r="I504" s="138" t="s">
        <v>6285</v>
      </c>
      <c r="J504" s="137">
        <v>42978</v>
      </c>
      <c r="K504" s="140">
        <v>42983</v>
      </c>
      <c r="L504" s="144">
        <v>5</v>
      </c>
      <c r="M504" s="142">
        <v>550</v>
      </c>
      <c r="N504" s="143">
        <v>43104</v>
      </c>
      <c r="O504" s="137">
        <v>43010</v>
      </c>
      <c r="P504" s="137">
        <v>43053</v>
      </c>
      <c r="Q504" s="138">
        <v>5</v>
      </c>
      <c r="R504" s="137">
        <v>43014</v>
      </c>
      <c r="S504" s="137">
        <v>43039</v>
      </c>
      <c r="T504" s="86"/>
      <c r="U504" s="113"/>
      <c r="V504" s="89"/>
      <c r="W504" s="89"/>
      <c r="X504" s="89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  <c r="IP504"/>
      <c r="IQ504"/>
      <c r="IR504"/>
      <c r="IS504"/>
      <c r="IT504"/>
      <c r="IU504"/>
      <c r="IV504"/>
    </row>
    <row r="505" spans="1:256" ht="25.5" x14ac:dyDescent="0.25">
      <c r="A505" s="75">
        <f t="shared" si="40"/>
        <v>466</v>
      </c>
      <c r="B505" s="137">
        <v>42976</v>
      </c>
      <c r="C505" s="138" t="s">
        <v>6286</v>
      </c>
      <c r="D505" s="77" t="s">
        <v>6287</v>
      </c>
      <c r="E505" s="144">
        <v>23</v>
      </c>
      <c r="F505" s="139" t="s">
        <v>5588</v>
      </c>
      <c r="G505" s="138" t="s">
        <v>5363</v>
      </c>
      <c r="H505" s="138" t="s">
        <v>5723</v>
      </c>
      <c r="I505" s="138" t="s">
        <v>6288</v>
      </c>
      <c r="J505" s="137">
        <v>42982</v>
      </c>
      <c r="K505" s="140">
        <v>43069</v>
      </c>
      <c r="L505" s="144">
        <v>23</v>
      </c>
      <c r="M505" s="142">
        <v>2931.12</v>
      </c>
      <c r="N505" s="143">
        <v>43189</v>
      </c>
      <c r="O505" s="137">
        <v>43094</v>
      </c>
      <c r="P505" s="137"/>
      <c r="Q505" s="138"/>
      <c r="R505" s="137"/>
      <c r="S505" s="137"/>
      <c r="T505" s="86"/>
      <c r="U505" s="113"/>
      <c r="V505" s="89"/>
      <c r="W505" s="89"/>
      <c r="X505" s="89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  <c r="IT505"/>
      <c r="IU505"/>
      <c r="IV505"/>
    </row>
    <row r="506" spans="1:256" ht="22.35" customHeight="1" x14ac:dyDescent="0.25">
      <c r="A506" s="238" t="s">
        <v>6289</v>
      </c>
      <c r="B506" s="238"/>
      <c r="C506" s="238"/>
      <c r="D506" s="238"/>
      <c r="E506" s="238"/>
      <c r="F506" s="238"/>
      <c r="G506" s="238"/>
      <c r="H506" s="238"/>
      <c r="I506" s="238"/>
      <c r="J506" s="238"/>
      <c r="K506" s="238"/>
      <c r="L506" s="238"/>
      <c r="M506" s="238"/>
      <c r="N506" s="238"/>
      <c r="O506" s="238"/>
      <c r="P506" s="238"/>
      <c r="Q506" s="238"/>
      <c r="R506" s="238"/>
      <c r="S506" s="238"/>
      <c r="T506" s="86"/>
      <c r="U506" s="113"/>
      <c r="V506" s="89"/>
      <c r="W506" s="89"/>
      <c r="X506" s="89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</row>
    <row r="507" spans="1:256" ht="15" x14ac:dyDescent="0.25">
      <c r="A507" s="75">
        <f>1+A505</f>
        <v>467</v>
      </c>
      <c r="B507" s="137">
        <v>42979</v>
      </c>
      <c r="C507" s="138" t="s">
        <v>6290</v>
      </c>
      <c r="D507" s="77" t="s">
        <v>5498</v>
      </c>
      <c r="E507" s="144">
        <v>15</v>
      </c>
      <c r="F507" s="139" t="s">
        <v>5588</v>
      </c>
      <c r="G507" s="138" t="s">
        <v>5363</v>
      </c>
      <c r="H507" s="138" t="s">
        <v>5720</v>
      </c>
      <c r="I507" s="138" t="s">
        <v>6291</v>
      </c>
      <c r="J507" s="137">
        <v>42983</v>
      </c>
      <c r="K507" s="140">
        <v>42984</v>
      </c>
      <c r="L507" s="144">
        <v>15</v>
      </c>
      <c r="M507" s="142">
        <v>550</v>
      </c>
      <c r="N507" s="143">
        <v>43105</v>
      </c>
      <c r="O507" s="137">
        <v>42976</v>
      </c>
      <c r="P507" s="137"/>
      <c r="Q507" s="138"/>
      <c r="R507" s="137"/>
      <c r="S507" s="137"/>
      <c r="T507" s="86"/>
      <c r="U507" s="113"/>
      <c r="V507" s="89"/>
      <c r="W507" s="89"/>
      <c r="X507" s="89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</row>
    <row r="508" spans="1:256" ht="15" x14ac:dyDescent="0.25">
      <c r="A508" s="75">
        <f t="shared" ref="A508:A516" si="41">1+A507</f>
        <v>468</v>
      </c>
      <c r="B508" s="137">
        <v>42985</v>
      </c>
      <c r="C508" s="138" t="s">
        <v>6292</v>
      </c>
      <c r="D508" s="77" t="s">
        <v>5450</v>
      </c>
      <c r="E508" s="144">
        <v>5</v>
      </c>
      <c r="F508" s="139" t="s">
        <v>5588</v>
      </c>
      <c r="G508" s="138" t="s">
        <v>5363</v>
      </c>
      <c r="H508" s="138" t="s">
        <v>5720</v>
      </c>
      <c r="I508" s="138" t="s">
        <v>6293</v>
      </c>
      <c r="J508" s="137">
        <v>42986</v>
      </c>
      <c r="K508" s="140">
        <v>42998</v>
      </c>
      <c r="L508" s="144">
        <v>5</v>
      </c>
      <c r="M508" s="142">
        <v>550</v>
      </c>
      <c r="N508" s="143">
        <v>43178</v>
      </c>
      <c r="O508" s="137">
        <v>43010</v>
      </c>
      <c r="P508" s="137">
        <v>43035</v>
      </c>
      <c r="Q508" s="138">
        <v>5</v>
      </c>
      <c r="R508" s="137">
        <v>43014</v>
      </c>
      <c r="S508" s="137">
        <v>43025</v>
      </c>
      <c r="T508" s="86"/>
      <c r="U508" s="113"/>
      <c r="V508" s="89"/>
      <c r="W508" s="89"/>
      <c r="X508" s="89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</row>
    <row r="509" spans="1:256" ht="15" x14ac:dyDescent="0.25">
      <c r="A509" s="75">
        <f t="shared" si="41"/>
        <v>469</v>
      </c>
      <c r="B509" s="137">
        <v>42982</v>
      </c>
      <c r="C509" s="138" t="s">
        <v>5560</v>
      </c>
      <c r="D509" s="77" t="s">
        <v>5520</v>
      </c>
      <c r="E509" s="144">
        <v>5</v>
      </c>
      <c r="F509" s="139" t="s">
        <v>5588</v>
      </c>
      <c r="G509" s="138" t="s">
        <v>5363</v>
      </c>
      <c r="H509" s="138" t="s">
        <v>5720</v>
      </c>
      <c r="I509" s="138" t="s">
        <v>6294</v>
      </c>
      <c r="J509" s="137">
        <v>42984</v>
      </c>
      <c r="K509" s="140">
        <v>42986</v>
      </c>
      <c r="L509" s="144">
        <v>5</v>
      </c>
      <c r="M509" s="142">
        <v>550</v>
      </c>
      <c r="N509" s="143">
        <v>43107</v>
      </c>
      <c r="O509" s="137">
        <v>43010</v>
      </c>
      <c r="P509" s="137">
        <v>43028</v>
      </c>
      <c r="Q509" s="138">
        <v>5</v>
      </c>
      <c r="R509" s="137">
        <v>43014</v>
      </c>
      <c r="S509" s="137">
        <v>43025</v>
      </c>
      <c r="T509" s="86"/>
      <c r="U509" s="113"/>
      <c r="V509" s="89"/>
      <c r="W509" s="89"/>
      <c r="X509" s="8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</row>
    <row r="510" spans="1:256" ht="15" x14ac:dyDescent="0.25">
      <c r="A510" s="75">
        <f t="shared" si="41"/>
        <v>470</v>
      </c>
      <c r="B510" s="137">
        <v>42990</v>
      </c>
      <c r="C510" s="138" t="s">
        <v>6295</v>
      </c>
      <c r="D510" s="77" t="s">
        <v>5498</v>
      </c>
      <c r="E510" s="144">
        <v>10</v>
      </c>
      <c r="F510" s="139" t="s">
        <v>5588</v>
      </c>
      <c r="G510" s="138" t="s">
        <v>5363</v>
      </c>
      <c r="H510" s="138" t="s">
        <v>5720</v>
      </c>
      <c r="I510" s="138" t="s">
        <v>6296</v>
      </c>
      <c r="J510" s="137">
        <v>42996</v>
      </c>
      <c r="K510" s="140">
        <v>43014</v>
      </c>
      <c r="L510" s="144">
        <v>10</v>
      </c>
      <c r="M510" s="142">
        <v>550</v>
      </c>
      <c r="N510" s="143">
        <v>43136</v>
      </c>
      <c r="O510" s="137">
        <v>43024</v>
      </c>
      <c r="P510" s="137">
        <v>43047</v>
      </c>
      <c r="Q510" s="138">
        <v>10</v>
      </c>
      <c r="R510" s="137">
        <v>43025</v>
      </c>
      <c r="S510" s="137">
        <v>43034</v>
      </c>
      <c r="T510" s="86"/>
      <c r="U510" s="113"/>
      <c r="V510" s="89"/>
      <c r="W510" s="89"/>
      <c r="X510" s="89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</row>
    <row r="511" spans="1:256" ht="45" x14ac:dyDescent="0.25">
      <c r="A511" s="75">
        <f t="shared" si="41"/>
        <v>471</v>
      </c>
      <c r="B511" s="137">
        <v>42986</v>
      </c>
      <c r="C511" s="138" t="s">
        <v>6297</v>
      </c>
      <c r="D511" s="77" t="s">
        <v>5461</v>
      </c>
      <c r="E511" s="144">
        <v>8</v>
      </c>
      <c r="F511" s="139" t="s">
        <v>5363</v>
      </c>
      <c r="G511" s="137">
        <v>43059</v>
      </c>
      <c r="H511" s="138" t="s">
        <v>5723</v>
      </c>
      <c r="I511" s="138" t="s">
        <v>6298</v>
      </c>
      <c r="J511" s="137">
        <v>42992</v>
      </c>
      <c r="K511" s="140" t="s">
        <v>5363</v>
      </c>
      <c r="L511" s="140" t="s">
        <v>5363</v>
      </c>
      <c r="M511" s="140" t="s">
        <v>5363</v>
      </c>
      <c r="N511" s="140" t="s">
        <v>5363</v>
      </c>
      <c r="O511" s="140" t="s">
        <v>5363</v>
      </c>
      <c r="P511" s="140" t="s">
        <v>5363</v>
      </c>
      <c r="Q511" s="140" t="s">
        <v>5363</v>
      </c>
      <c r="R511" s="140" t="s">
        <v>5363</v>
      </c>
      <c r="S511" s="140" t="s">
        <v>5363</v>
      </c>
      <c r="T511" s="148" t="s">
        <v>6299</v>
      </c>
      <c r="U511" s="113"/>
      <c r="V511" s="89"/>
      <c r="W511" s="89"/>
      <c r="X511" s="89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</row>
    <row r="512" spans="1:256" ht="15" x14ac:dyDescent="0.25">
      <c r="A512" s="75">
        <f t="shared" si="41"/>
        <v>472</v>
      </c>
      <c r="B512" s="137">
        <v>42991</v>
      </c>
      <c r="C512" s="138" t="s">
        <v>5693</v>
      </c>
      <c r="D512" s="77" t="s">
        <v>5630</v>
      </c>
      <c r="E512" s="144">
        <v>5</v>
      </c>
      <c r="F512" s="139" t="s">
        <v>5588</v>
      </c>
      <c r="G512" s="138" t="s">
        <v>5363</v>
      </c>
      <c r="H512" s="138" t="s">
        <v>5720</v>
      </c>
      <c r="I512" s="138" t="s">
        <v>6300</v>
      </c>
      <c r="J512" s="137">
        <v>43003</v>
      </c>
      <c r="K512" s="140">
        <v>43005</v>
      </c>
      <c r="L512" s="144">
        <v>5</v>
      </c>
      <c r="M512" s="142">
        <v>550</v>
      </c>
      <c r="N512" s="143">
        <v>43126</v>
      </c>
      <c r="O512" s="137">
        <v>43020</v>
      </c>
      <c r="P512" s="137">
        <v>43035</v>
      </c>
      <c r="Q512" s="138">
        <v>5</v>
      </c>
      <c r="R512" s="137">
        <v>43025</v>
      </c>
      <c r="S512" s="137">
        <v>43033</v>
      </c>
      <c r="T512" s="86"/>
      <c r="U512" s="113"/>
      <c r="V512" s="89"/>
      <c r="W512" s="89"/>
      <c r="X512" s="89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</row>
    <row r="513" spans="1:256" ht="15" x14ac:dyDescent="0.25">
      <c r="A513" s="75">
        <f t="shared" si="41"/>
        <v>473</v>
      </c>
      <c r="B513" s="137">
        <v>42993</v>
      </c>
      <c r="C513" s="138" t="s">
        <v>6301</v>
      </c>
      <c r="D513" s="77" t="s">
        <v>5391</v>
      </c>
      <c r="E513" s="144">
        <v>30</v>
      </c>
      <c r="F513" s="139" t="s">
        <v>5588</v>
      </c>
      <c r="G513" s="138" t="s">
        <v>5363</v>
      </c>
      <c r="H513" s="138" t="s">
        <v>5723</v>
      </c>
      <c r="I513" s="138" t="s">
        <v>6302</v>
      </c>
      <c r="J513" s="137">
        <v>43000</v>
      </c>
      <c r="K513" s="140">
        <v>43012</v>
      </c>
      <c r="L513" s="144">
        <v>30</v>
      </c>
      <c r="M513" s="142">
        <v>3823.2</v>
      </c>
      <c r="N513" s="143">
        <v>43134</v>
      </c>
      <c r="O513" s="137">
        <v>43038</v>
      </c>
      <c r="P513" s="137">
        <v>43046</v>
      </c>
      <c r="Q513" s="138">
        <v>30</v>
      </c>
      <c r="R513" s="137">
        <v>43046</v>
      </c>
      <c r="S513" s="137">
        <v>43054</v>
      </c>
      <c r="T513" s="86"/>
      <c r="U513" s="113"/>
      <c r="V513" s="89"/>
      <c r="W513" s="89"/>
      <c r="X513" s="89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</row>
    <row r="514" spans="1:256" ht="15" x14ac:dyDescent="0.25">
      <c r="A514" s="75">
        <f t="shared" si="41"/>
        <v>474</v>
      </c>
      <c r="B514" s="137">
        <v>42998</v>
      </c>
      <c r="C514" s="138" t="s">
        <v>5563</v>
      </c>
      <c r="D514" s="77" t="s">
        <v>5434</v>
      </c>
      <c r="E514" s="144">
        <v>20</v>
      </c>
      <c r="F514" s="139" t="s">
        <v>5588</v>
      </c>
      <c r="G514" s="138" t="s">
        <v>5363</v>
      </c>
      <c r="H514" s="138" t="s">
        <v>5723</v>
      </c>
      <c r="I514" s="138" t="s">
        <v>6303</v>
      </c>
      <c r="J514" s="137">
        <v>43003</v>
      </c>
      <c r="K514" s="140">
        <v>43005</v>
      </c>
      <c r="L514" s="144">
        <v>20</v>
      </c>
      <c r="M514" s="142">
        <v>2548.8000000000002</v>
      </c>
      <c r="N514" s="143">
        <v>43126</v>
      </c>
      <c r="O514" s="137">
        <v>43006</v>
      </c>
      <c r="P514" s="137">
        <v>43010</v>
      </c>
      <c r="Q514" s="138">
        <v>20</v>
      </c>
      <c r="R514" s="137">
        <v>43006</v>
      </c>
      <c r="S514" s="137">
        <v>43006</v>
      </c>
      <c r="T514" s="86"/>
      <c r="U514" s="113"/>
      <c r="V514" s="89"/>
      <c r="W514" s="89"/>
      <c r="X514" s="89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</row>
    <row r="515" spans="1:256" ht="30" x14ac:dyDescent="0.25">
      <c r="A515" s="75">
        <f t="shared" si="41"/>
        <v>475</v>
      </c>
      <c r="B515" s="137">
        <v>42998</v>
      </c>
      <c r="C515" s="138" t="s">
        <v>5695</v>
      </c>
      <c r="D515" s="77" t="s">
        <v>6304</v>
      </c>
      <c r="E515" s="144">
        <v>32</v>
      </c>
      <c r="F515" s="139" t="s">
        <v>5588</v>
      </c>
      <c r="G515" s="138" t="s">
        <v>5363</v>
      </c>
      <c r="H515" s="138" t="s">
        <v>5720</v>
      </c>
      <c r="I515" s="138" t="s">
        <v>6305</v>
      </c>
      <c r="J515" s="137">
        <v>43004</v>
      </c>
      <c r="K515" s="140">
        <v>43006</v>
      </c>
      <c r="L515" s="144">
        <v>32</v>
      </c>
      <c r="M515" s="142">
        <v>4078.08</v>
      </c>
      <c r="N515" s="143">
        <v>43006</v>
      </c>
      <c r="O515" s="140" t="s">
        <v>5363</v>
      </c>
      <c r="P515" s="140" t="s">
        <v>5363</v>
      </c>
      <c r="Q515" s="140" t="s">
        <v>5363</v>
      </c>
      <c r="R515" s="140" t="s">
        <v>5363</v>
      </c>
      <c r="S515" s="137" t="s">
        <v>5363</v>
      </c>
      <c r="T515" s="148" t="s">
        <v>6266</v>
      </c>
      <c r="U515" s="113"/>
      <c r="V515" s="89"/>
      <c r="W515" s="89"/>
      <c r="X515" s="89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</row>
    <row r="516" spans="1:256" ht="15" x14ac:dyDescent="0.25">
      <c r="A516" s="75">
        <f t="shared" si="41"/>
        <v>476</v>
      </c>
      <c r="B516" s="137">
        <v>43004</v>
      </c>
      <c r="C516" s="138" t="s">
        <v>6306</v>
      </c>
      <c r="D516" s="77" t="s">
        <v>5382</v>
      </c>
      <c r="E516" s="144">
        <v>8</v>
      </c>
      <c r="F516" s="139" t="s">
        <v>5588</v>
      </c>
      <c r="G516" s="138" t="s">
        <v>5363</v>
      </c>
      <c r="H516" s="138" t="s">
        <v>5720</v>
      </c>
      <c r="I516" s="138" t="s">
        <v>6307</v>
      </c>
      <c r="J516" s="137">
        <v>42915</v>
      </c>
      <c r="K516" s="140">
        <v>43013</v>
      </c>
      <c r="L516" s="144">
        <v>8</v>
      </c>
      <c r="M516" s="142">
        <v>764.64</v>
      </c>
      <c r="N516" s="143">
        <v>43135</v>
      </c>
      <c r="O516" s="137">
        <v>43024</v>
      </c>
      <c r="P516" s="137">
        <v>43055</v>
      </c>
      <c r="Q516" s="138">
        <v>8</v>
      </c>
      <c r="R516" s="137">
        <v>43041</v>
      </c>
      <c r="S516" s="137">
        <v>43055</v>
      </c>
      <c r="T516" s="86"/>
      <c r="U516" s="113"/>
      <c r="V516" s="89"/>
      <c r="W516" s="89"/>
      <c r="X516" s="89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  <c r="IS516"/>
      <c r="IT516"/>
      <c r="IU516"/>
      <c r="IV516"/>
    </row>
    <row r="517" spans="1:256" ht="22.35" customHeight="1" x14ac:dyDescent="0.25">
      <c r="A517" s="238" t="s">
        <v>6308</v>
      </c>
      <c r="B517" s="238"/>
      <c r="C517" s="238"/>
      <c r="D517" s="238"/>
      <c r="E517" s="238"/>
      <c r="F517" s="238"/>
      <c r="G517" s="238"/>
      <c r="H517" s="238"/>
      <c r="I517" s="238"/>
      <c r="J517" s="238"/>
      <c r="K517" s="238"/>
      <c r="L517" s="238"/>
      <c r="M517" s="238"/>
      <c r="N517" s="238"/>
      <c r="O517" s="238"/>
      <c r="P517" s="238"/>
      <c r="Q517" s="238"/>
      <c r="R517" s="238"/>
      <c r="S517" s="238"/>
      <c r="T517" s="86"/>
      <c r="U517" s="113"/>
      <c r="V517" s="89"/>
      <c r="W517" s="89"/>
      <c r="X517" s="89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  <c r="IT517"/>
      <c r="IU517"/>
      <c r="IV517"/>
    </row>
    <row r="518" spans="1:256" ht="15" x14ac:dyDescent="0.25">
      <c r="A518" s="150">
        <f>1+A516</f>
        <v>477</v>
      </c>
      <c r="B518" s="137">
        <v>43012</v>
      </c>
      <c r="C518" s="138" t="s">
        <v>5710</v>
      </c>
      <c r="D518" s="151" t="s">
        <v>5367</v>
      </c>
      <c r="E518" s="144">
        <v>6</v>
      </c>
      <c r="F518" s="139" t="s">
        <v>5588</v>
      </c>
      <c r="G518" s="138" t="s">
        <v>5363</v>
      </c>
      <c r="H518" s="138" t="s">
        <v>5720</v>
      </c>
      <c r="I518" s="138" t="s">
        <v>6309</v>
      </c>
      <c r="J518" s="137">
        <v>43017</v>
      </c>
      <c r="K518" s="140">
        <v>43019</v>
      </c>
      <c r="L518" s="144">
        <v>6</v>
      </c>
      <c r="M518" s="142">
        <v>550</v>
      </c>
      <c r="N518" s="143">
        <v>43141</v>
      </c>
      <c r="O518" s="137">
        <v>43026</v>
      </c>
      <c r="P518" s="137"/>
      <c r="Q518" s="138"/>
      <c r="R518" s="137"/>
      <c r="S518" s="137"/>
      <c r="T518" s="86"/>
      <c r="U518" s="113"/>
      <c r="V518" s="89"/>
      <c r="W518" s="89"/>
      <c r="X518" s="89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  <c r="IU518"/>
      <c r="IV518"/>
    </row>
    <row r="519" spans="1:256" ht="15" x14ac:dyDescent="0.25">
      <c r="A519" s="10">
        <f t="shared" ref="A519:A529" si="42">1+A518</f>
        <v>478</v>
      </c>
      <c r="B519" s="152">
        <v>43017</v>
      </c>
      <c r="C519" s="153" t="s">
        <v>6310</v>
      </c>
      <c r="D519" s="154" t="s">
        <v>5450</v>
      </c>
      <c r="E519" s="155">
        <v>8</v>
      </c>
      <c r="F519" s="156" t="s">
        <v>5588</v>
      </c>
      <c r="G519" s="153" t="s">
        <v>5363</v>
      </c>
      <c r="H519" s="153" t="s">
        <v>5720</v>
      </c>
      <c r="I519" s="153" t="s">
        <v>6311</v>
      </c>
      <c r="J519" s="152">
        <v>43019</v>
      </c>
      <c r="K519" s="157">
        <v>43021</v>
      </c>
      <c r="L519" s="155">
        <v>8</v>
      </c>
      <c r="M519" s="158">
        <v>550</v>
      </c>
      <c r="N519" s="159">
        <v>43202</v>
      </c>
      <c r="O519" s="152">
        <v>40476</v>
      </c>
      <c r="P519" s="152">
        <v>43077</v>
      </c>
      <c r="Q519" s="153">
        <v>8</v>
      </c>
      <c r="R519" s="152">
        <v>43046</v>
      </c>
      <c r="S519" s="152">
        <v>43070</v>
      </c>
      <c r="T519" s="160"/>
      <c r="U519" s="113"/>
      <c r="V519" s="89"/>
      <c r="W519" s="89"/>
      <c r="X519" s="8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  <c r="IP519"/>
      <c r="IQ519"/>
      <c r="IR519"/>
      <c r="IS519"/>
      <c r="IT519"/>
      <c r="IU519"/>
      <c r="IV519"/>
    </row>
    <row r="520" spans="1:256" ht="15" x14ac:dyDescent="0.25">
      <c r="A520" s="10">
        <f t="shared" si="42"/>
        <v>479</v>
      </c>
      <c r="B520" s="152">
        <v>43020</v>
      </c>
      <c r="C520" s="153" t="s">
        <v>5727</v>
      </c>
      <c r="D520" s="154" t="s">
        <v>5450</v>
      </c>
      <c r="E520" s="155">
        <v>5</v>
      </c>
      <c r="F520" s="156" t="s">
        <v>5588</v>
      </c>
      <c r="G520" s="153" t="s">
        <v>5363</v>
      </c>
      <c r="H520" s="153" t="s">
        <v>5720</v>
      </c>
      <c r="I520" s="153" t="s">
        <v>6312</v>
      </c>
      <c r="J520" s="152">
        <v>43025</v>
      </c>
      <c r="K520" s="157">
        <v>43028</v>
      </c>
      <c r="L520" s="155">
        <v>5</v>
      </c>
      <c r="M520" s="158">
        <v>550</v>
      </c>
      <c r="N520" s="159">
        <v>43209</v>
      </c>
      <c r="O520" s="152">
        <v>43039</v>
      </c>
      <c r="P520" s="152"/>
      <c r="Q520" s="153"/>
      <c r="R520" s="152"/>
      <c r="S520" s="152"/>
      <c r="T520" s="160"/>
      <c r="U520" s="113"/>
      <c r="V520" s="89"/>
      <c r="W520" s="89"/>
      <c r="X520" s="89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</row>
    <row r="521" spans="1:256" ht="15" x14ac:dyDescent="0.25">
      <c r="A521" s="10">
        <f t="shared" si="42"/>
        <v>480</v>
      </c>
      <c r="B521" s="152">
        <v>43021</v>
      </c>
      <c r="C521" s="153" t="s">
        <v>5735</v>
      </c>
      <c r="D521" s="154" t="s">
        <v>5450</v>
      </c>
      <c r="E521" s="155">
        <v>8</v>
      </c>
      <c r="F521" s="156" t="s">
        <v>5588</v>
      </c>
      <c r="G521" s="153" t="s">
        <v>5363</v>
      </c>
      <c r="H521" s="153" t="s">
        <v>5720</v>
      </c>
      <c r="I521" s="153" t="s">
        <v>6313</v>
      </c>
      <c r="J521" s="152">
        <v>43025</v>
      </c>
      <c r="K521" s="157">
        <v>43033</v>
      </c>
      <c r="L521" s="155">
        <v>8</v>
      </c>
      <c r="M521" s="158">
        <v>550</v>
      </c>
      <c r="N521" s="159">
        <v>43214</v>
      </c>
      <c r="O521" s="152">
        <v>43039</v>
      </c>
      <c r="P521" s="152"/>
      <c r="Q521" s="153"/>
      <c r="R521" s="152">
        <v>43094</v>
      </c>
      <c r="S521" s="152"/>
      <c r="T521" s="160"/>
      <c r="U521" s="113"/>
      <c r="V521" s="89"/>
      <c r="W521" s="89"/>
      <c r="X521" s="89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</row>
    <row r="522" spans="1:256" ht="45" x14ac:dyDescent="0.25">
      <c r="A522" s="10">
        <f t="shared" si="42"/>
        <v>481</v>
      </c>
      <c r="B522" s="152">
        <v>43024</v>
      </c>
      <c r="C522" s="153" t="s">
        <v>5739</v>
      </c>
      <c r="D522" s="154" t="s">
        <v>5422</v>
      </c>
      <c r="E522" s="155">
        <v>5</v>
      </c>
      <c r="F522" s="156" t="s">
        <v>5588</v>
      </c>
      <c r="G522" s="152">
        <v>43093</v>
      </c>
      <c r="H522" s="153" t="s">
        <v>5720</v>
      </c>
      <c r="I522" s="153" t="s">
        <v>6314</v>
      </c>
      <c r="J522" s="152">
        <v>43026</v>
      </c>
      <c r="K522" s="140" t="s">
        <v>5363</v>
      </c>
      <c r="L522" s="140" t="s">
        <v>5363</v>
      </c>
      <c r="M522" s="140" t="s">
        <v>5363</v>
      </c>
      <c r="N522" s="140" t="s">
        <v>5363</v>
      </c>
      <c r="O522" s="140" t="s">
        <v>5363</v>
      </c>
      <c r="P522" s="140" t="s">
        <v>5363</v>
      </c>
      <c r="Q522" s="140" t="s">
        <v>5363</v>
      </c>
      <c r="R522" s="140" t="s">
        <v>5363</v>
      </c>
      <c r="S522" s="140" t="s">
        <v>5363</v>
      </c>
      <c r="T522" s="148" t="s">
        <v>6315</v>
      </c>
      <c r="U522" s="113"/>
      <c r="V522" s="89"/>
      <c r="W522" s="89"/>
      <c r="X522" s="89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</row>
    <row r="523" spans="1:256" ht="15" x14ac:dyDescent="0.25">
      <c r="A523" s="10">
        <f t="shared" si="42"/>
        <v>482</v>
      </c>
      <c r="B523" s="152">
        <v>43033</v>
      </c>
      <c r="C523" s="153" t="s">
        <v>6006</v>
      </c>
      <c r="D523" s="154" t="s">
        <v>6188</v>
      </c>
      <c r="E523" s="155">
        <v>8</v>
      </c>
      <c r="F523" s="156" t="s">
        <v>5588</v>
      </c>
      <c r="G523" s="153" t="s">
        <v>5363</v>
      </c>
      <c r="H523" s="153" t="s">
        <v>5720</v>
      </c>
      <c r="I523" s="153" t="s">
        <v>6316</v>
      </c>
      <c r="J523" s="152">
        <v>43038</v>
      </c>
      <c r="K523" s="157">
        <v>43045</v>
      </c>
      <c r="L523" s="155">
        <v>8</v>
      </c>
      <c r="M523" s="158">
        <v>550</v>
      </c>
      <c r="N523" s="159">
        <v>43225</v>
      </c>
      <c r="O523" s="152">
        <v>43049</v>
      </c>
      <c r="P523" s="152">
        <v>43094</v>
      </c>
      <c r="Q523" s="153">
        <v>8</v>
      </c>
      <c r="R523" s="152">
        <v>43076</v>
      </c>
      <c r="S523" s="152">
        <v>43088</v>
      </c>
      <c r="T523" s="160"/>
      <c r="U523" s="113"/>
      <c r="V523" s="89"/>
      <c r="W523" s="89"/>
      <c r="X523" s="89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</row>
    <row r="524" spans="1:256" ht="15" x14ac:dyDescent="0.25">
      <c r="A524" s="10">
        <f t="shared" si="42"/>
        <v>483</v>
      </c>
      <c r="B524" s="152">
        <v>43033</v>
      </c>
      <c r="C524" s="153" t="s">
        <v>6008</v>
      </c>
      <c r="D524" s="154" t="s">
        <v>6188</v>
      </c>
      <c r="E524" s="155">
        <v>8</v>
      </c>
      <c r="F524" s="156" t="s">
        <v>5588</v>
      </c>
      <c r="G524" s="153" t="s">
        <v>5363</v>
      </c>
      <c r="H524" s="153" t="s">
        <v>5720</v>
      </c>
      <c r="I524" s="153" t="s">
        <v>6317</v>
      </c>
      <c r="J524" s="152">
        <v>43038</v>
      </c>
      <c r="K524" s="157">
        <v>43042</v>
      </c>
      <c r="L524" s="155">
        <v>8</v>
      </c>
      <c r="M524" s="158">
        <v>550</v>
      </c>
      <c r="N524" s="159">
        <v>43222</v>
      </c>
      <c r="O524" s="152">
        <v>43049</v>
      </c>
      <c r="P524" s="152"/>
      <c r="Q524" s="153"/>
      <c r="R524" s="152">
        <v>43094</v>
      </c>
      <c r="S524" s="152"/>
      <c r="T524" s="160"/>
      <c r="U524" s="113"/>
      <c r="V524" s="89"/>
      <c r="W524" s="89"/>
      <c r="X524" s="89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</row>
    <row r="525" spans="1:256" ht="15" x14ac:dyDescent="0.25">
      <c r="A525" s="10">
        <f t="shared" si="42"/>
        <v>484</v>
      </c>
      <c r="B525" s="152">
        <v>43033</v>
      </c>
      <c r="C525" s="153" t="s">
        <v>6010</v>
      </c>
      <c r="D525" s="154" t="s">
        <v>5954</v>
      </c>
      <c r="E525" s="155">
        <v>25</v>
      </c>
      <c r="F525" s="156" t="s">
        <v>5588</v>
      </c>
      <c r="G525" s="153" t="s">
        <v>5363</v>
      </c>
      <c r="H525" s="153" t="s">
        <v>5723</v>
      </c>
      <c r="I525" s="153" t="s">
        <v>6318</v>
      </c>
      <c r="J525" s="152">
        <v>43038</v>
      </c>
      <c r="K525" s="157">
        <v>43046</v>
      </c>
      <c r="L525" s="155">
        <v>25</v>
      </c>
      <c r="M525" s="158">
        <v>3186</v>
      </c>
      <c r="N525" s="159">
        <v>43165</v>
      </c>
      <c r="O525" s="152">
        <v>43059</v>
      </c>
      <c r="P525" s="152"/>
      <c r="Q525" s="153"/>
      <c r="R525" s="152"/>
      <c r="S525" s="152"/>
      <c r="T525" s="160"/>
      <c r="U525" s="113"/>
      <c r="V525" s="89"/>
      <c r="W525" s="89"/>
      <c r="X525" s="89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</row>
    <row r="526" spans="1:256" ht="15" x14ac:dyDescent="0.25">
      <c r="A526" s="10">
        <f t="shared" si="42"/>
        <v>485</v>
      </c>
      <c r="B526" s="152">
        <v>43033</v>
      </c>
      <c r="C526" s="153" t="s">
        <v>6035</v>
      </c>
      <c r="D526" s="154" t="s">
        <v>6188</v>
      </c>
      <c r="E526" s="155">
        <v>5</v>
      </c>
      <c r="F526" s="156" t="s">
        <v>5588</v>
      </c>
      <c r="G526" s="153" t="s">
        <v>5363</v>
      </c>
      <c r="H526" s="153" t="s">
        <v>5720</v>
      </c>
      <c r="I526" s="153" t="s">
        <v>6319</v>
      </c>
      <c r="J526" s="152">
        <v>43038</v>
      </c>
      <c r="K526" s="157">
        <v>43041</v>
      </c>
      <c r="L526" s="155">
        <v>5</v>
      </c>
      <c r="M526" s="158">
        <v>550</v>
      </c>
      <c r="N526" s="159">
        <v>43221</v>
      </c>
      <c r="O526" s="152">
        <v>43049</v>
      </c>
      <c r="P526" s="152"/>
      <c r="Q526" s="153"/>
      <c r="R526" s="152">
        <v>43068</v>
      </c>
      <c r="S526" s="152">
        <v>43089</v>
      </c>
      <c r="T526" s="160"/>
      <c r="U526" s="113"/>
      <c r="V526" s="89"/>
      <c r="W526" s="89"/>
      <c r="X526" s="89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</row>
    <row r="527" spans="1:256" ht="15" x14ac:dyDescent="0.25">
      <c r="A527" s="10">
        <f t="shared" si="42"/>
        <v>486</v>
      </c>
      <c r="B527" s="152">
        <v>43034</v>
      </c>
      <c r="C527" s="153" t="s">
        <v>5743</v>
      </c>
      <c r="D527" s="154" t="s">
        <v>6188</v>
      </c>
      <c r="E527" s="155">
        <v>8</v>
      </c>
      <c r="F527" s="156" t="s">
        <v>5588</v>
      </c>
      <c r="G527" s="153" t="s">
        <v>5363</v>
      </c>
      <c r="H527" s="153" t="s">
        <v>5720</v>
      </c>
      <c r="I527" s="153" t="s">
        <v>6320</v>
      </c>
      <c r="J527" s="152">
        <v>43039</v>
      </c>
      <c r="K527" s="157">
        <v>43045</v>
      </c>
      <c r="L527" s="155">
        <v>8</v>
      </c>
      <c r="M527" s="158">
        <v>550</v>
      </c>
      <c r="N527" s="159">
        <v>43225</v>
      </c>
      <c r="O527" s="152">
        <v>43049</v>
      </c>
      <c r="P527" s="152"/>
      <c r="Q527" s="153"/>
      <c r="R527" s="152">
        <v>43069</v>
      </c>
      <c r="S527" s="152">
        <v>43088</v>
      </c>
      <c r="T527" s="160"/>
      <c r="U527" s="113"/>
      <c r="V527" s="89"/>
      <c r="W527" s="89"/>
      <c r="X527" s="89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</row>
    <row r="528" spans="1:256" ht="15" x14ac:dyDescent="0.25">
      <c r="A528" s="10">
        <f t="shared" si="42"/>
        <v>487</v>
      </c>
      <c r="B528" s="152">
        <v>43035</v>
      </c>
      <c r="C528" s="153" t="s">
        <v>6021</v>
      </c>
      <c r="D528" s="154" t="s">
        <v>6188</v>
      </c>
      <c r="E528" s="155">
        <v>5</v>
      </c>
      <c r="F528" s="156" t="s">
        <v>5588</v>
      </c>
      <c r="G528" s="153" t="s">
        <v>5363</v>
      </c>
      <c r="H528" s="153" t="s">
        <v>5720</v>
      </c>
      <c r="I528" s="153" t="s">
        <v>6321</v>
      </c>
      <c r="J528" s="152">
        <v>43039</v>
      </c>
      <c r="K528" s="157">
        <v>43041</v>
      </c>
      <c r="L528" s="155">
        <v>5</v>
      </c>
      <c r="M528" s="158">
        <v>550</v>
      </c>
      <c r="N528" s="159">
        <v>42856</v>
      </c>
      <c r="O528" s="152">
        <v>43049</v>
      </c>
      <c r="P528" s="152">
        <v>43090</v>
      </c>
      <c r="Q528" s="153">
        <v>5</v>
      </c>
      <c r="R528" s="152">
        <v>43068</v>
      </c>
      <c r="S528" s="152">
        <v>43087</v>
      </c>
      <c r="T528" s="160"/>
      <c r="U528" s="113"/>
      <c r="V528" s="89"/>
      <c r="W528" s="89"/>
      <c r="X528" s="89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</row>
    <row r="529" spans="1:256" ht="15" x14ac:dyDescent="0.25">
      <c r="A529" s="10">
        <f t="shared" si="42"/>
        <v>488</v>
      </c>
      <c r="B529" s="152">
        <v>43038</v>
      </c>
      <c r="C529" s="153" t="s">
        <v>6322</v>
      </c>
      <c r="D529" s="154" t="s">
        <v>5367</v>
      </c>
      <c r="E529" s="155">
        <v>3</v>
      </c>
      <c r="F529" s="156" t="s">
        <v>5588</v>
      </c>
      <c r="G529" s="153" t="s">
        <v>5363</v>
      </c>
      <c r="H529" s="153" t="s">
        <v>5720</v>
      </c>
      <c r="I529" s="153" t="s">
        <v>6323</v>
      </c>
      <c r="J529" s="152">
        <v>43039</v>
      </c>
      <c r="K529" s="157" t="s">
        <v>6324</v>
      </c>
      <c r="L529" s="155">
        <v>3</v>
      </c>
      <c r="M529" s="158">
        <v>382.32</v>
      </c>
      <c r="N529" s="159">
        <v>43165</v>
      </c>
      <c r="O529" s="152">
        <v>43063</v>
      </c>
      <c r="P529" s="152"/>
      <c r="Q529" s="153"/>
      <c r="R529" s="152"/>
      <c r="S529" s="152"/>
      <c r="T529" s="160"/>
      <c r="U529" s="113"/>
      <c r="V529" s="89"/>
      <c r="W529" s="89"/>
      <c r="X529" s="8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</row>
    <row r="530" spans="1:256" ht="15" x14ac:dyDescent="0.25">
      <c r="A530" s="10">
        <f>1+A529</f>
        <v>489</v>
      </c>
      <c r="B530" s="152">
        <v>43035</v>
      </c>
      <c r="C530" s="153" t="s">
        <v>5745</v>
      </c>
      <c r="D530" s="154" t="s">
        <v>6304</v>
      </c>
      <c r="E530" s="155">
        <v>32</v>
      </c>
      <c r="F530" s="156" t="s">
        <v>5588</v>
      </c>
      <c r="G530" s="153" t="s">
        <v>5363</v>
      </c>
      <c r="H530" s="153" t="s">
        <v>5723</v>
      </c>
      <c r="I530" s="153" t="s">
        <v>6325</v>
      </c>
      <c r="J530" s="152">
        <v>43040</v>
      </c>
      <c r="K530" s="157" t="s">
        <v>6324</v>
      </c>
      <c r="L530" s="155">
        <v>32</v>
      </c>
      <c r="M530" s="158">
        <v>4078.08</v>
      </c>
      <c r="N530" s="159">
        <v>43165</v>
      </c>
      <c r="O530" s="152">
        <v>43052</v>
      </c>
      <c r="P530" s="152">
        <v>43087</v>
      </c>
      <c r="Q530" s="153">
        <v>32</v>
      </c>
      <c r="R530" s="152">
        <v>43049</v>
      </c>
      <c r="S530" s="152">
        <v>43063</v>
      </c>
      <c r="T530" s="160"/>
      <c r="U530" s="113"/>
      <c r="V530" s="89"/>
      <c r="W530" s="89"/>
      <c r="X530" s="89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</row>
    <row r="531" spans="1:256" ht="15" x14ac:dyDescent="0.25">
      <c r="A531" s="10">
        <f>1+A530</f>
        <v>490</v>
      </c>
      <c r="B531" s="152">
        <v>43035</v>
      </c>
      <c r="C531" s="153" t="s">
        <v>6017</v>
      </c>
      <c r="D531" s="154" t="s">
        <v>5708</v>
      </c>
      <c r="E531" s="155">
        <v>3</v>
      </c>
      <c r="F531" s="156" t="s">
        <v>5588</v>
      </c>
      <c r="G531" s="153" t="s">
        <v>5363</v>
      </c>
      <c r="H531" s="153" t="s">
        <v>5720</v>
      </c>
      <c r="I531" s="153" t="s">
        <v>6326</v>
      </c>
      <c r="J531" s="152">
        <v>43040</v>
      </c>
      <c r="K531" s="157" t="s">
        <v>6324</v>
      </c>
      <c r="L531" s="155">
        <v>3</v>
      </c>
      <c r="M531" s="158">
        <v>550</v>
      </c>
      <c r="N531" s="159">
        <v>43165</v>
      </c>
      <c r="O531" s="152">
        <v>43060</v>
      </c>
      <c r="P531" s="152"/>
      <c r="Q531" s="153"/>
      <c r="R531" s="152"/>
      <c r="S531" s="152"/>
      <c r="T531" s="160"/>
      <c r="U531" s="113"/>
      <c r="V531" s="89"/>
      <c r="W531" s="89"/>
      <c r="X531" s="89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</row>
    <row r="532" spans="1:256" ht="15" x14ac:dyDescent="0.25">
      <c r="A532" s="10">
        <f>1+A531</f>
        <v>491</v>
      </c>
      <c r="B532" s="152">
        <v>43039</v>
      </c>
      <c r="C532" s="153" t="s">
        <v>6028</v>
      </c>
      <c r="D532" s="154" t="s">
        <v>6188</v>
      </c>
      <c r="E532" s="155">
        <v>8</v>
      </c>
      <c r="F532" s="156" t="s">
        <v>5588</v>
      </c>
      <c r="G532" s="153" t="s">
        <v>5363</v>
      </c>
      <c r="H532" s="153" t="s">
        <v>5720</v>
      </c>
      <c r="I532" s="153" t="s">
        <v>6327</v>
      </c>
      <c r="J532" s="152">
        <v>43041</v>
      </c>
      <c r="K532" s="157" t="s">
        <v>6328</v>
      </c>
      <c r="L532" s="155">
        <v>8</v>
      </c>
      <c r="M532" s="158">
        <v>550</v>
      </c>
      <c r="N532" s="159">
        <v>43225</v>
      </c>
      <c r="O532" s="152">
        <v>43059</v>
      </c>
      <c r="P532" s="152">
        <v>43077</v>
      </c>
      <c r="Q532" s="153">
        <v>8</v>
      </c>
      <c r="R532" s="152">
        <v>43061</v>
      </c>
      <c r="S532" s="152">
        <v>43067</v>
      </c>
      <c r="T532" s="160"/>
      <c r="U532" s="113"/>
      <c r="V532" s="89"/>
      <c r="W532" s="89"/>
      <c r="X532" s="89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</row>
    <row r="533" spans="1:256" ht="15" x14ac:dyDescent="0.25">
      <c r="A533" s="10">
        <f>1+A532</f>
        <v>492</v>
      </c>
      <c r="B533" s="152">
        <v>43039</v>
      </c>
      <c r="C533" s="153" t="s">
        <v>6030</v>
      </c>
      <c r="D533" s="154" t="s">
        <v>5450</v>
      </c>
      <c r="E533" s="155">
        <v>8</v>
      </c>
      <c r="F533" s="156" t="s">
        <v>5588</v>
      </c>
      <c r="G533" s="153" t="s">
        <v>5363</v>
      </c>
      <c r="H533" s="153" t="s">
        <v>5720</v>
      </c>
      <c r="I533" s="153" t="s">
        <v>6329</v>
      </c>
      <c r="J533" s="152">
        <v>43041</v>
      </c>
      <c r="K533" s="157" t="s">
        <v>6330</v>
      </c>
      <c r="L533" s="155">
        <v>8</v>
      </c>
      <c r="M533" s="158">
        <v>550</v>
      </c>
      <c r="N533" s="159">
        <v>43222</v>
      </c>
      <c r="O533" s="152">
        <v>43052</v>
      </c>
      <c r="P533" s="152"/>
      <c r="Q533" s="153"/>
      <c r="R533" s="152"/>
      <c r="S533" s="152"/>
      <c r="T533" s="160"/>
      <c r="U533" s="113"/>
      <c r="V533" s="89"/>
      <c r="W533" s="89"/>
      <c r="X533" s="89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</row>
    <row r="534" spans="1:256" ht="15" x14ac:dyDescent="0.25">
      <c r="A534" s="10">
        <f>1+A533</f>
        <v>493</v>
      </c>
      <c r="B534" s="152">
        <v>43038</v>
      </c>
      <c r="C534" s="153" t="s">
        <v>5750</v>
      </c>
      <c r="D534" s="154" t="s">
        <v>5800</v>
      </c>
      <c r="E534" s="155">
        <v>5</v>
      </c>
      <c r="F534" s="156" t="s">
        <v>5588</v>
      </c>
      <c r="G534" s="153" t="s">
        <v>5363</v>
      </c>
      <c r="H534" s="153" t="s">
        <v>5723</v>
      </c>
      <c r="I534" s="153" t="s">
        <v>6331</v>
      </c>
      <c r="J534" s="152">
        <v>43049</v>
      </c>
      <c r="K534" s="157" t="s">
        <v>6332</v>
      </c>
      <c r="L534" s="155">
        <v>5</v>
      </c>
      <c r="M534" s="158">
        <v>550</v>
      </c>
      <c r="N534" s="159">
        <v>43209</v>
      </c>
      <c r="O534" s="152">
        <v>43096</v>
      </c>
      <c r="P534" s="152"/>
      <c r="Q534" s="153"/>
      <c r="R534" s="152"/>
      <c r="S534" s="152"/>
      <c r="T534" s="160"/>
      <c r="U534" s="113"/>
      <c r="V534" s="89"/>
      <c r="W534" s="89"/>
      <c r="X534" s="89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</row>
    <row r="535" spans="1:256" ht="22.35" customHeight="1" x14ac:dyDescent="0.25">
      <c r="A535" s="238" t="s">
        <v>6333</v>
      </c>
      <c r="B535" s="238"/>
      <c r="C535" s="238"/>
      <c r="D535" s="238"/>
      <c r="E535" s="238"/>
      <c r="F535" s="238"/>
      <c r="G535" s="238"/>
      <c r="H535" s="238"/>
      <c r="I535" s="238"/>
      <c r="J535" s="238"/>
      <c r="K535" s="238"/>
      <c r="L535" s="238"/>
      <c r="M535" s="238"/>
      <c r="N535" s="238"/>
      <c r="O535" s="238"/>
      <c r="P535" s="238"/>
      <c r="Q535" s="238"/>
      <c r="R535" s="238"/>
      <c r="S535" s="238"/>
      <c r="T535" s="86"/>
      <c r="U535" s="113"/>
      <c r="V535" s="89"/>
      <c r="W535" s="89"/>
      <c r="X535" s="89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</row>
    <row r="536" spans="1:256" ht="15" x14ac:dyDescent="0.25">
      <c r="A536" s="150">
        <f>1+A534</f>
        <v>494</v>
      </c>
      <c r="B536" s="137">
        <v>43040</v>
      </c>
      <c r="C536" s="138" t="s">
        <v>5757</v>
      </c>
      <c r="D536" s="151" t="s">
        <v>6188</v>
      </c>
      <c r="E536" s="144">
        <v>5</v>
      </c>
      <c r="F536" s="139" t="s">
        <v>5588</v>
      </c>
      <c r="G536" s="138" t="s">
        <v>5363</v>
      </c>
      <c r="H536" s="138" t="s">
        <v>5720</v>
      </c>
      <c r="I536" s="138" t="s">
        <v>6334</v>
      </c>
      <c r="J536" s="137">
        <v>43049</v>
      </c>
      <c r="K536" s="140">
        <v>43052</v>
      </c>
      <c r="L536" s="144">
        <v>5</v>
      </c>
      <c r="M536" s="142">
        <v>550</v>
      </c>
      <c r="N536" s="143">
        <v>43232</v>
      </c>
      <c r="O536" s="137">
        <v>43059</v>
      </c>
      <c r="P536" s="137">
        <v>43069</v>
      </c>
      <c r="Q536" s="138">
        <v>5</v>
      </c>
      <c r="R536" s="137">
        <v>43061</v>
      </c>
      <c r="S536" s="137">
        <v>43067</v>
      </c>
      <c r="T536" s="86"/>
      <c r="U536" s="113"/>
      <c r="V536" s="89"/>
      <c r="W536" s="89"/>
      <c r="X536" s="89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  <c r="IO536"/>
      <c r="IP536"/>
      <c r="IQ536"/>
      <c r="IR536"/>
      <c r="IS536"/>
      <c r="IT536"/>
      <c r="IU536"/>
      <c r="IV536"/>
    </row>
    <row r="537" spans="1:256" ht="15" x14ac:dyDescent="0.25">
      <c r="A537" s="10">
        <f>1+A536</f>
        <v>495</v>
      </c>
      <c r="B537" s="152">
        <v>43042</v>
      </c>
      <c r="C537" s="153" t="s">
        <v>5759</v>
      </c>
      <c r="D537" s="154" t="s">
        <v>6188</v>
      </c>
      <c r="E537" s="155">
        <v>8</v>
      </c>
      <c r="F537" s="156" t="s">
        <v>5588</v>
      </c>
      <c r="G537" s="153" t="s">
        <v>5363</v>
      </c>
      <c r="H537" s="153" t="s">
        <v>5720</v>
      </c>
      <c r="I537" s="153" t="s">
        <v>6335</v>
      </c>
      <c r="J537" s="152">
        <v>43049</v>
      </c>
      <c r="K537" s="157">
        <v>43049</v>
      </c>
      <c r="L537" s="155">
        <v>8</v>
      </c>
      <c r="M537" s="158">
        <v>550</v>
      </c>
      <c r="N537" s="159">
        <v>43229</v>
      </c>
      <c r="O537" s="152">
        <v>43071</v>
      </c>
      <c r="P537" s="152"/>
      <c r="Q537" s="153"/>
      <c r="R537" s="152"/>
      <c r="S537" s="152"/>
      <c r="T537" s="160"/>
      <c r="U537" s="113"/>
      <c r="V537" s="89"/>
      <c r="W537" s="89"/>
      <c r="X537" s="89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  <c r="IO537"/>
      <c r="IP537"/>
      <c r="IQ537"/>
      <c r="IR537"/>
      <c r="IS537"/>
      <c r="IT537"/>
      <c r="IU537"/>
      <c r="IV537"/>
    </row>
    <row r="538" spans="1:256" ht="15" x14ac:dyDescent="0.25">
      <c r="A538" s="10">
        <f t="shared" ref="A538:A543" si="43">1+A537</f>
        <v>496</v>
      </c>
      <c r="B538" s="152">
        <v>43042</v>
      </c>
      <c r="C538" s="153" t="s">
        <v>6048</v>
      </c>
      <c r="D538" s="154" t="s">
        <v>5422</v>
      </c>
      <c r="E538" s="155">
        <v>5</v>
      </c>
      <c r="F538" s="156" t="s">
        <v>5588</v>
      </c>
      <c r="G538" s="153" t="s">
        <v>5363</v>
      </c>
      <c r="H538" s="153" t="s">
        <v>5720</v>
      </c>
      <c r="I538" s="153" t="s">
        <v>6336</v>
      </c>
      <c r="J538" s="152">
        <v>43049</v>
      </c>
      <c r="K538" s="157">
        <v>43053</v>
      </c>
      <c r="L538" s="155">
        <v>5</v>
      </c>
      <c r="M538" s="158">
        <v>550</v>
      </c>
      <c r="N538" s="159">
        <v>43172</v>
      </c>
      <c r="O538" s="152"/>
      <c r="P538" s="152"/>
      <c r="Q538" s="153"/>
      <c r="R538" s="152"/>
      <c r="S538" s="152"/>
      <c r="T538" s="160"/>
      <c r="U538" s="113"/>
      <c r="V538" s="89"/>
      <c r="W538" s="89"/>
      <c r="X538" s="89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  <c r="IO538"/>
      <c r="IP538"/>
      <c r="IQ538"/>
      <c r="IR538"/>
      <c r="IS538"/>
      <c r="IT538"/>
      <c r="IU538"/>
      <c r="IV538"/>
    </row>
    <row r="539" spans="1:256" ht="15" x14ac:dyDescent="0.25">
      <c r="A539" s="10">
        <f t="shared" si="43"/>
        <v>497</v>
      </c>
      <c r="B539" s="152">
        <v>43048</v>
      </c>
      <c r="C539" s="153" t="s">
        <v>6055</v>
      </c>
      <c r="D539" s="154" t="s">
        <v>5746</v>
      </c>
      <c r="E539" s="155">
        <v>15</v>
      </c>
      <c r="F539" s="156" t="s">
        <v>5588</v>
      </c>
      <c r="G539" s="153" t="s">
        <v>5363</v>
      </c>
      <c r="H539" s="153" t="s">
        <v>5723</v>
      </c>
      <c r="I539" s="153" t="s">
        <v>6337</v>
      </c>
      <c r="J539" s="152">
        <v>43052</v>
      </c>
      <c r="K539" s="157">
        <v>43059</v>
      </c>
      <c r="L539" s="155">
        <v>15</v>
      </c>
      <c r="M539" s="158">
        <v>550</v>
      </c>
      <c r="N539" s="159">
        <v>43178</v>
      </c>
      <c r="O539" s="152">
        <v>43069</v>
      </c>
      <c r="P539" s="152"/>
      <c r="Q539" s="153"/>
      <c r="R539" s="152">
        <v>43070</v>
      </c>
      <c r="S539" s="152">
        <v>43081</v>
      </c>
      <c r="T539" s="160"/>
      <c r="U539" s="113"/>
      <c r="V539" s="89"/>
      <c r="W539" s="89"/>
      <c r="X539" s="8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  <c r="IH539"/>
      <c r="II539"/>
      <c r="IJ539"/>
      <c r="IK539"/>
      <c r="IL539"/>
      <c r="IM539"/>
      <c r="IN539"/>
      <c r="IO539"/>
      <c r="IP539"/>
      <c r="IQ539"/>
      <c r="IR539"/>
      <c r="IS539"/>
      <c r="IT539"/>
      <c r="IU539"/>
      <c r="IV539"/>
    </row>
    <row r="540" spans="1:256" ht="15" x14ac:dyDescent="0.25">
      <c r="A540" s="10">
        <f t="shared" si="43"/>
        <v>498</v>
      </c>
      <c r="B540" s="152">
        <v>43048</v>
      </c>
      <c r="C540" s="153" t="s">
        <v>5764</v>
      </c>
      <c r="D540" s="154" t="s">
        <v>6188</v>
      </c>
      <c r="E540" s="155">
        <v>8</v>
      </c>
      <c r="F540" s="156" t="s">
        <v>5588</v>
      </c>
      <c r="G540" s="153" t="s">
        <v>5363</v>
      </c>
      <c r="H540" s="153" t="s">
        <v>5720</v>
      </c>
      <c r="I540" s="153" t="s">
        <v>6338</v>
      </c>
      <c r="J540" s="152">
        <v>43053</v>
      </c>
      <c r="K540" s="157">
        <v>43056</v>
      </c>
      <c r="L540" s="155">
        <v>8</v>
      </c>
      <c r="M540" s="158">
        <v>550</v>
      </c>
      <c r="N540" s="159">
        <v>43236</v>
      </c>
      <c r="O540" s="152">
        <v>43071</v>
      </c>
      <c r="P540" s="152"/>
      <c r="Q540" s="153"/>
      <c r="R540" s="152"/>
      <c r="S540" s="152"/>
      <c r="T540" s="160"/>
      <c r="U540" s="113"/>
      <c r="V540" s="89"/>
      <c r="W540" s="89"/>
      <c r="X540" s="89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  <c r="IH540"/>
      <c r="II540"/>
      <c r="IJ540"/>
      <c r="IK540"/>
      <c r="IL540"/>
      <c r="IM540"/>
      <c r="IN540"/>
      <c r="IO540"/>
      <c r="IP540"/>
      <c r="IQ540"/>
      <c r="IR540"/>
      <c r="IS540"/>
      <c r="IT540"/>
      <c r="IU540"/>
      <c r="IV540"/>
    </row>
    <row r="541" spans="1:256" ht="15" x14ac:dyDescent="0.25">
      <c r="A541" s="10">
        <f t="shared" si="43"/>
        <v>499</v>
      </c>
      <c r="B541" s="152">
        <v>43054</v>
      </c>
      <c r="C541" s="153" t="s">
        <v>6339</v>
      </c>
      <c r="D541" s="154" t="s">
        <v>5400</v>
      </c>
      <c r="E541" s="155">
        <v>40</v>
      </c>
      <c r="F541" s="156" t="s">
        <v>5588</v>
      </c>
      <c r="G541" s="153" t="s">
        <v>5363</v>
      </c>
      <c r="H541" s="153" t="s">
        <v>5723</v>
      </c>
      <c r="I541" s="153" t="s">
        <v>6340</v>
      </c>
      <c r="J541" s="152">
        <v>43059</v>
      </c>
      <c r="K541" s="157">
        <v>43063</v>
      </c>
      <c r="L541" s="155">
        <v>40</v>
      </c>
      <c r="M541" s="158">
        <v>5097.6000000000004</v>
      </c>
      <c r="N541" s="159">
        <v>43182</v>
      </c>
      <c r="O541" s="152">
        <v>43094</v>
      </c>
      <c r="P541" s="152"/>
      <c r="Q541" s="153"/>
      <c r="R541" s="152"/>
      <c r="S541" s="152"/>
      <c r="T541" s="160"/>
      <c r="U541" s="113"/>
      <c r="V541" s="89"/>
      <c r="W541" s="89"/>
      <c r="X541" s="89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  <c r="IP541"/>
      <c r="IQ541"/>
      <c r="IR541"/>
      <c r="IS541"/>
      <c r="IT541"/>
      <c r="IU541"/>
      <c r="IV541"/>
    </row>
    <row r="542" spans="1:256" ht="15" x14ac:dyDescent="0.25">
      <c r="A542" s="10">
        <f t="shared" si="43"/>
        <v>500</v>
      </c>
      <c r="B542" s="152">
        <v>43063</v>
      </c>
      <c r="C542" s="153" t="s">
        <v>5771</v>
      </c>
      <c r="D542" s="154" t="s">
        <v>6341</v>
      </c>
      <c r="E542" s="155">
        <v>53</v>
      </c>
      <c r="F542" s="156" t="s">
        <v>5588</v>
      </c>
      <c r="G542" s="153" t="s">
        <v>5363</v>
      </c>
      <c r="H542" s="153" t="s">
        <v>5723</v>
      </c>
      <c r="I542" s="153" t="s">
        <v>6342</v>
      </c>
      <c r="J542" s="152">
        <v>43067</v>
      </c>
      <c r="K542" s="157">
        <v>43069</v>
      </c>
      <c r="L542" s="155">
        <v>53</v>
      </c>
      <c r="M542" s="158">
        <v>6754.32</v>
      </c>
      <c r="N542" s="159">
        <v>43188</v>
      </c>
      <c r="O542" s="152">
        <v>43089</v>
      </c>
      <c r="P542" s="152"/>
      <c r="Q542" s="153"/>
      <c r="R542" s="152"/>
      <c r="S542" s="152"/>
      <c r="T542" s="160"/>
      <c r="U542" s="113"/>
      <c r="V542" s="89"/>
      <c r="W542" s="89"/>
      <c r="X542" s="89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</row>
    <row r="543" spans="1:256" ht="15" x14ac:dyDescent="0.25">
      <c r="A543" s="10">
        <f t="shared" si="43"/>
        <v>501</v>
      </c>
      <c r="B543" s="152">
        <v>43066</v>
      </c>
      <c r="C543" s="153" t="s">
        <v>6069</v>
      </c>
      <c r="D543" s="154" t="s">
        <v>5425</v>
      </c>
      <c r="E543" s="155">
        <v>15</v>
      </c>
      <c r="F543" s="156" t="s">
        <v>5588</v>
      </c>
      <c r="G543" s="153" t="s">
        <v>5363</v>
      </c>
      <c r="H543" s="153" t="s">
        <v>5720</v>
      </c>
      <c r="I543" s="153" t="s">
        <v>6343</v>
      </c>
      <c r="J543" s="152">
        <v>43069</v>
      </c>
      <c r="K543" s="157">
        <v>43073</v>
      </c>
      <c r="L543" s="155">
        <v>15</v>
      </c>
      <c r="M543" s="158">
        <v>550</v>
      </c>
      <c r="N543" s="159">
        <v>43193</v>
      </c>
      <c r="O543" s="152">
        <v>43077</v>
      </c>
      <c r="P543" s="152"/>
      <c r="Q543" s="153"/>
      <c r="R543" s="152">
        <v>43091</v>
      </c>
      <c r="S543" s="152"/>
      <c r="T543" s="160"/>
      <c r="U543" s="113"/>
      <c r="V543" s="89"/>
      <c r="W543" s="89"/>
      <c r="X543" s="89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</row>
    <row r="544" spans="1:256" ht="22.35" customHeight="1" x14ac:dyDescent="0.25">
      <c r="A544" s="238" t="s">
        <v>6344</v>
      </c>
      <c r="B544" s="238"/>
      <c r="C544" s="238"/>
      <c r="D544" s="238"/>
      <c r="E544" s="238"/>
      <c r="F544" s="238"/>
      <c r="G544" s="238"/>
      <c r="H544" s="238"/>
      <c r="I544" s="238"/>
      <c r="J544" s="238"/>
      <c r="K544" s="238"/>
      <c r="L544" s="238"/>
      <c r="M544" s="238"/>
      <c r="N544" s="238"/>
      <c r="O544" s="238"/>
      <c r="P544" s="238"/>
      <c r="Q544" s="238"/>
      <c r="R544" s="238"/>
      <c r="S544" s="238"/>
      <c r="T544" s="86"/>
      <c r="U544" s="113"/>
      <c r="V544" s="89"/>
      <c r="W544" s="89"/>
      <c r="X544" s="89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  <c r="IJ544"/>
      <c r="IK544"/>
      <c r="IL544"/>
      <c r="IM544"/>
      <c r="IN544"/>
      <c r="IO544"/>
      <c r="IP544"/>
      <c r="IQ544"/>
      <c r="IR544"/>
      <c r="IS544"/>
      <c r="IT544"/>
      <c r="IU544"/>
      <c r="IV544"/>
    </row>
    <row r="545" spans="1:256" ht="15" x14ac:dyDescent="0.25">
      <c r="A545" s="150">
        <f>1+A543</f>
        <v>502</v>
      </c>
      <c r="B545" s="137">
        <v>43076</v>
      </c>
      <c r="C545" s="138" t="s">
        <v>6080</v>
      </c>
      <c r="D545" s="151" t="s">
        <v>5450</v>
      </c>
      <c r="E545" s="144">
        <v>8</v>
      </c>
      <c r="F545" s="139" t="s">
        <v>5588</v>
      </c>
      <c r="G545" s="138" t="s">
        <v>5363</v>
      </c>
      <c r="H545" s="138" t="s">
        <v>5720</v>
      </c>
      <c r="I545" s="138" t="s">
        <v>6345</v>
      </c>
      <c r="J545" s="137">
        <v>43081</v>
      </c>
      <c r="K545" s="140">
        <v>43084</v>
      </c>
      <c r="L545" s="144">
        <v>8</v>
      </c>
      <c r="M545" s="142">
        <v>550</v>
      </c>
      <c r="N545" s="143">
        <v>43262</v>
      </c>
      <c r="O545" s="137">
        <v>43089</v>
      </c>
      <c r="P545" s="137"/>
      <c r="Q545" s="138"/>
      <c r="R545" s="137"/>
      <c r="S545" s="137"/>
      <c r="T545" s="86"/>
      <c r="U545" s="113"/>
      <c r="V545" s="89"/>
      <c r="W545" s="89"/>
      <c r="X545" s="89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  <c r="IJ545"/>
      <c r="IK545"/>
      <c r="IL545"/>
      <c r="IM545"/>
      <c r="IN545"/>
      <c r="IO545"/>
      <c r="IP545"/>
      <c r="IQ545"/>
      <c r="IR545"/>
      <c r="IS545"/>
      <c r="IT545"/>
      <c r="IU545"/>
      <c r="IV545"/>
    </row>
    <row r="546" spans="1:256" ht="15" x14ac:dyDescent="0.25">
      <c r="A546" s="10">
        <f>1+A545</f>
        <v>503</v>
      </c>
      <c r="B546" s="152">
        <v>43084</v>
      </c>
      <c r="C546" s="153" t="s">
        <v>6087</v>
      </c>
      <c r="D546" s="154" t="s">
        <v>6188</v>
      </c>
      <c r="E546" s="155">
        <v>8</v>
      </c>
      <c r="F546" s="156" t="s">
        <v>5588</v>
      </c>
      <c r="G546" s="153" t="s">
        <v>5363</v>
      </c>
      <c r="H546" s="153" t="s">
        <v>5720</v>
      </c>
      <c r="I546" s="153" t="s">
        <v>6346</v>
      </c>
      <c r="J546" s="152">
        <v>43084</v>
      </c>
      <c r="K546" s="157">
        <v>43087</v>
      </c>
      <c r="L546" s="155">
        <v>8</v>
      </c>
      <c r="M546" s="158">
        <v>550</v>
      </c>
      <c r="N546" s="159">
        <v>43268</v>
      </c>
      <c r="O546" s="152">
        <v>43089</v>
      </c>
      <c r="P546" s="152"/>
      <c r="Q546" s="153"/>
      <c r="R546" s="152"/>
      <c r="S546" s="152"/>
      <c r="T546" s="160"/>
      <c r="U546" s="113"/>
      <c r="V546" s="89"/>
      <c r="W546" s="89"/>
      <c r="X546" s="89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  <c r="IF546"/>
      <c r="IG546"/>
      <c r="IH546"/>
      <c r="II546"/>
      <c r="IJ546"/>
      <c r="IK546"/>
      <c r="IL546"/>
      <c r="IM546"/>
      <c r="IN546"/>
      <c r="IO546"/>
      <c r="IP546"/>
      <c r="IQ546"/>
      <c r="IR546"/>
      <c r="IS546"/>
      <c r="IT546"/>
      <c r="IU546"/>
      <c r="IV546"/>
    </row>
    <row r="547" spans="1:256" ht="15" x14ac:dyDescent="0.25">
      <c r="A547" s="10">
        <f>1+A546</f>
        <v>504</v>
      </c>
      <c r="B547" s="152">
        <v>43088</v>
      </c>
      <c r="C547" s="153" t="s">
        <v>6085</v>
      </c>
      <c r="D547" s="154" t="s">
        <v>5382</v>
      </c>
      <c r="E547" s="155">
        <v>8</v>
      </c>
      <c r="F547" s="156" t="s">
        <v>5588</v>
      </c>
      <c r="G547" s="153" t="s">
        <v>5363</v>
      </c>
      <c r="H547" s="153" t="s">
        <v>5720</v>
      </c>
      <c r="I547" s="153" t="s">
        <v>6347</v>
      </c>
      <c r="J547" s="152">
        <v>43049</v>
      </c>
      <c r="K547" s="157">
        <v>43091</v>
      </c>
      <c r="L547" s="155">
        <v>8</v>
      </c>
      <c r="M547" s="158">
        <v>550</v>
      </c>
      <c r="N547" s="159">
        <v>43210</v>
      </c>
      <c r="O547" s="152">
        <v>43097</v>
      </c>
      <c r="P547" s="152"/>
      <c r="Q547" s="153"/>
      <c r="R547" s="152"/>
      <c r="S547" s="152"/>
      <c r="T547" s="160"/>
      <c r="U547" s="113"/>
      <c r="V547" s="89"/>
      <c r="W547" s="89"/>
      <c r="X547" s="89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</row>
    <row r="548" spans="1:256" ht="15" x14ac:dyDescent="0.25">
      <c r="A548" s="10">
        <f>1+A547</f>
        <v>505</v>
      </c>
      <c r="B548" s="152">
        <v>43088</v>
      </c>
      <c r="C548" s="153" t="s">
        <v>5826</v>
      </c>
      <c r="D548" s="154" t="s">
        <v>6188</v>
      </c>
      <c r="E548" s="155">
        <v>5</v>
      </c>
      <c r="F548" s="156" t="s">
        <v>5588</v>
      </c>
      <c r="G548" s="153" t="s">
        <v>5363</v>
      </c>
      <c r="H548" s="153" t="s">
        <v>5720</v>
      </c>
      <c r="I548" s="153" t="s">
        <v>6348</v>
      </c>
      <c r="J548" s="152">
        <v>43090</v>
      </c>
      <c r="K548" s="157">
        <v>43091</v>
      </c>
      <c r="L548" s="155">
        <v>5</v>
      </c>
      <c r="M548" s="158">
        <v>550</v>
      </c>
      <c r="N548" s="159">
        <v>43272</v>
      </c>
      <c r="O548" s="152">
        <v>43096</v>
      </c>
      <c r="P548" s="152"/>
      <c r="Q548" s="153"/>
      <c r="R548" s="152"/>
      <c r="S548" s="152"/>
      <c r="T548" s="160"/>
      <c r="U548" s="113"/>
      <c r="V548" s="89"/>
      <c r="W548" s="89"/>
      <c r="X548" s="89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</row>
    <row r="549" spans="1:256" ht="15" x14ac:dyDescent="0.25">
      <c r="A549" s="10">
        <f>1+A548</f>
        <v>506</v>
      </c>
      <c r="B549" s="152">
        <v>43090</v>
      </c>
      <c r="C549" s="153" t="s">
        <v>6083</v>
      </c>
      <c r="D549" s="154" t="s">
        <v>6188</v>
      </c>
      <c r="E549" s="155">
        <v>8</v>
      </c>
      <c r="F549" s="156" t="s">
        <v>5588</v>
      </c>
      <c r="G549" s="153" t="s">
        <v>5363</v>
      </c>
      <c r="H549" s="153" t="s">
        <v>5720</v>
      </c>
      <c r="I549" s="153" t="s">
        <v>6349</v>
      </c>
      <c r="J549" s="152">
        <v>43090</v>
      </c>
      <c r="K549" s="157">
        <v>43091</v>
      </c>
      <c r="L549" s="155">
        <v>8</v>
      </c>
      <c r="M549" s="158">
        <v>550</v>
      </c>
      <c r="N549" s="159">
        <v>43272</v>
      </c>
      <c r="O549" s="152">
        <v>43094</v>
      </c>
      <c r="P549" s="152"/>
      <c r="Q549" s="153"/>
      <c r="R549" s="152">
        <v>43095</v>
      </c>
      <c r="S549" s="152">
        <v>43097</v>
      </c>
      <c r="T549" s="160"/>
      <c r="U549" s="113"/>
      <c r="V549" s="89"/>
      <c r="W549" s="89"/>
      <c r="X549" s="8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</row>
    <row r="550" spans="1:256" ht="15.75" thickBot="1" x14ac:dyDescent="0.3">
      <c r="A550" s="10">
        <f>1+A549</f>
        <v>507</v>
      </c>
      <c r="B550" s="152">
        <v>43095</v>
      </c>
      <c r="C550" s="153" t="s">
        <v>5787</v>
      </c>
      <c r="D550" s="154" t="s">
        <v>6188</v>
      </c>
      <c r="E550" s="155">
        <v>5</v>
      </c>
      <c r="F550" s="156" t="s">
        <v>5588</v>
      </c>
      <c r="G550" s="153" t="s">
        <v>5363</v>
      </c>
      <c r="H550" s="153" t="s">
        <v>5720</v>
      </c>
      <c r="I550" s="153" t="s">
        <v>6350</v>
      </c>
      <c r="J550" s="152">
        <v>43097</v>
      </c>
      <c r="K550" s="157"/>
      <c r="L550" s="155"/>
      <c r="M550" s="158"/>
      <c r="N550" s="159"/>
      <c r="O550" s="152"/>
      <c r="P550" s="152"/>
      <c r="Q550" s="153"/>
      <c r="R550" s="152"/>
      <c r="S550" s="152"/>
      <c r="T550" s="160"/>
      <c r="U550" s="113"/>
      <c r="V550" s="89"/>
      <c r="W550" s="89"/>
      <c r="X550" s="89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</row>
    <row r="551" spans="1:256" ht="15.75" thickBot="1" x14ac:dyDescent="0.3">
      <c r="A551" s="161"/>
      <c r="B551" s="162" t="s">
        <v>6351</v>
      </c>
      <c r="C551" s="162"/>
      <c r="D551" s="162"/>
      <c r="E551" s="163">
        <f>SUM(E8:E550)</f>
        <v>20676.71</v>
      </c>
      <c r="F551" s="163"/>
      <c r="G551" s="162">
        <f>COUNT(G8:G543)</f>
        <v>23</v>
      </c>
      <c r="H551" s="162"/>
      <c r="I551" s="162"/>
      <c r="J551" s="162"/>
      <c r="K551" s="162"/>
      <c r="L551" s="164"/>
      <c r="M551" s="163"/>
      <c r="N551" s="162"/>
      <c r="O551" s="162"/>
      <c r="P551" s="165"/>
      <c r="Q551" s="163"/>
      <c r="R551" s="165"/>
      <c r="S551" s="165"/>
      <c r="T551" s="166"/>
      <c r="U551" s="113"/>
      <c r="V551" s="89"/>
      <c r="W551" s="89"/>
      <c r="X551" s="89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  <c r="IP551"/>
      <c r="IQ551"/>
      <c r="IR551"/>
      <c r="IS551"/>
      <c r="IT551"/>
      <c r="IU551"/>
      <c r="IV551"/>
    </row>
    <row r="553" spans="1:256" x14ac:dyDescent="0.2">
      <c r="E553" s="168"/>
      <c r="L553" s="24"/>
    </row>
    <row r="554" spans="1:256" x14ac:dyDescent="0.2">
      <c r="E554" s="168"/>
    </row>
    <row r="555" spans="1:256" x14ac:dyDescent="0.2">
      <c r="E555" s="168"/>
    </row>
    <row r="556" spans="1:256" x14ac:dyDescent="0.2">
      <c r="E556" s="168"/>
    </row>
    <row r="557" spans="1:256" x14ac:dyDescent="0.2">
      <c r="E557" s="168"/>
    </row>
  </sheetData>
  <mergeCells count="60">
    <mergeCell ref="A535:S535"/>
    <mergeCell ref="A544:S544"/>
    <mergeCell ref="A433:S433"/>
    <mergeCell ref="A453:S453"/>
    <mergeCell ref="A472:S472"/>
    <mergeCell ref="A490:S490"/>
    <mergeCell ref="A506:S506"/>
    <mergeCell ref="A517:S517"/>
    <mergeCell ref="A424:S424"/>
    <mergeCell ref="A256:S256"/>
    <mergeCell ref="A270:S270"/>
    <mergeCell ref="A279:S279"/>
    <mergeCell ref="A285:S285"/>
    <mergeCell ref="A299:S299"/>
    <mergeCell ref="A311:S311"/>
    <mergeCell ref="A384:S384"/>
    <mergeCell ref="A396:S396"/>
    <mergeCell ref="A406:S406"/>
    <mergeCell ref="A409:S409"/>
    <mergeCell ref="A417:S417"/>
    <mergeCell ref="A104:S104"/>
    <mergeCell ref="A110:S110"/>
    <mergeCell ref="A247:S247"/>
    <mergeCell ref="A122:S122"/>
    <mergeCell ref="A144:S144"/>
    <mergeCell ref="A159:S159"/>
    <mergeCell ref="A164:S164"/>
    <mergeCell ref="A173:S173"/>
    <mergeCell ref="A189:S189"/>
    <mergeCell ref="A204:S204"/>
    <mergeCell ref="A223:S223"/>
    <mergeCell ref="A229:S229"/>
    <mergeCell ref="A233:S233"/>
    <mergeCell ref="A242:S242"/>
    <mergeCell ref="A117:S117"/>
    <mergeCell ref="M4:M5"/>
    <mergeCell ref="N4:N5"/>
    <mergeCell ref="O4:O5"/>
    <mergeCell ref="P4:P5"/>
    <mergeCell ref="Q4:Q5"/>
    <mergeCell ref="R4:R5"/>
    <mergeCell ref="F4:G4"/>
    <mergeCell ref="H4:H5"/>
    <mergeCell ref="I4:I5"/>
    <mergeCell ref="J4:J5"/>
    <mergeCell ref="K4:K5"/>
    <mergeCell ref="L4:L5"/>
    <mergeCell ref="S4:S5"/>
    <mergeCell ref="A7:S7"/>
    <mergeCell ref="A98:S98"/>
    <mergeCell ref="A1:S1"/>
    <mergeCell ref="A3:A5"/>
    <mergeCell ref="B3:G3"/>
    <mergeCell ref="H3:Q3"/>
    <mergeCell ref="R3:S3"/>
    <mergeCell ref="T3:T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4"/>
  <sheetViews>
    <sheetView workbookViewId="0">
      <selection activeCell="H9" sqref="H9"/>
    </sheetView>
  </sheetViews>
  <sheetFormatPr defaultRowHeight="15" x14ac:dyDescent="0.25"/>
  <cols>
    <col min="1" max="4" width="18" customWidth="1"/>
    <col min="257" max="260" width="18" customWidth="1"/>
    <col min="513" max="516" width="18" customWidth="1"/>
    <col min="769" max="772" width="18" customWidth="1"/>
    <col min="1025" max="1028" width="18" customWidth="1"/>
    <col min="1281" max="1284" width="18" customWidth="1"/>
    <col min="1537" max="1540" width="18" customWidth="1"/>
    <col min="1793" max="1796" width="18" customWidth="1"/>
    <col min="2049" max="2052" width="18" customWidth="1"/>
    <col min="2305" max="2308" width="18" customWidth="1"/>
    <col min="2561" max="2564" width="18" customWidth="1"/>
    <col min="2817" max="2820" width="18" customWidth="1"/>
    <col min="3073" max="3076" width="18" customWidth="1"/>
    <col min="3329" max="3332" width="18" customWidth="1"/>
    <col min="3585" max="3588" width="18" customWidth="1"/>
    <col min="3841" max="3844" width="18" customWidth="1"/>
    <col min="4097" max="4100" width="18" customWidth="1"/>
    <col min="4353" max="4356" width="18" customWidth="1"/>
    <col min="4609" max="4612" width="18" customWidth="1"/>
    <col min="4865" max="4868" width="18" customWidth="1"/>
    <col min="5121" max="5124" width="18" customWidth="1"/>
    <col min="5377" max="5380" width="18" customWidth="1"/>
    <col min="5633" max="5636" width="18" customWidth="1"/>
    <col min="5889" max="5892" width="18" customWidth="1"/>
    <col min="6145" max="6148" width="18" customWidth="1"/>
    <col min="6401" max="6404" width="18" customWidth="1"/>
    <col min="6657" max="6660" width="18" customWidth="1"/>
    <col min="6913" max="6916" width="18" customWidth="1"/>
    <col min="7169" max="7172" width="18" customWidth="1"/>
    <col min="7425" max="7428" width="18" customWidth="1"/>
    <col min="7681" max="7684" width="18" customWidth="1"/>
    <col min="7937" max="7940" width="18" customWidth="1"/>
    <col min="8193" max="8196" width="18" customWidth="1"/>
    <col min="8449" max="8452" width="18" customWidth="1"/>
    <col min="8705" max="8708" width="18" customWidth="1"/>
    <col min="8961" max="8964" width="18" customWidth="1"/>
    <col min="9217" max="9220" width="18" customWidth="1"/>
    <col min="9473" max="9476" width="18" customWidth="1"/>
    <col min="9729" max="9732" width="18" customWidth="1"/>
    <col min="9985" max="9988" width="18" customWidth="1"/>
    <col min="10241" max="10244" width="18" customWidth="1"/>
    <col min="10497" max="10500" width="18" customWidth="1"/>
    <col min="10753" max="10756" width="18" customWidth="1"/>
    <col min="11009" max="11012" width="18" customWidth="1"/>
    <col min="11265" max="11268" width="18" customWidth="1"/>
    <col min="11521" max="11524" width="18" customWidth="1"/>
    <col min="11777" max="11780" width="18" customWidth="1"/>
    <col min="12033" max="12036" width="18" customWidth="1"/>
    <col min="12289" max="12292" width="18" customWidth="1"/>
    <col min="12545" max="12548" width="18" customWidth="1"/>
    <col min="12801" max="12804" width="18" customWidth="1"/>
    <col min="13057" max="13060" width="18" customWidth="1"/>
    <col min="13313" max="13316" width="18" customWidth="1"/>
    <col min="13569" max="13572" width="18" customWidth="1"/>
    <col min="13825" max="13828" width="18" customWidth="1"/>
    <col min="14081" max="14084" width="18" customWidth="1"/>
    <col min="14337" max="14340" width="18" customWidth="1"/>
    <col min="14593" max="14596" width="18" customWidth="1"/>
    <col min="14849" max="14852" width="18" customWidth="1"/>
    <col min="15105" max="15108" width="18" customWidth="1"/>
    <col min="15361" max="15364" width="18" customWidth="1"/>
    <col min="15617" max="15620" width="18" customWidth="1"/>
    <col min="15873" max="15876" width="18" customWidth="1"/>
    <col min="16129" max="16132" width="18" customWidth="1"/>
  </cols>
  <sheetData>
    <row r="1" spans="1:4" ht="30.75" customHeight="1" x14ac:dyDescent="0.25">
      <c r="A1" s="222" t="s">
        <v>6905</v>
      </c>
      <c r="B1" s="222"/>
      <c r="C1" s="222"/>
      <c r="D1" s="222"/>
    </row>
    <row r="2" spans="1:4" ht="15.75" customHeight="1" thickBot="1" x14ac:dyDescent="0.3"/>
    <row r="3" spans="1:4" ht="18.75" customHeight="1" thickBot="1" x14ac:dyDescent="0.3">
      <c r="A3" s="225" t="s">
        <v>6352</v>
      </c>
      <c r="B3" s="225"/>
      <c r="C3" s="225"/>
      <c r="D3" s="225"/>
    </row>
    <row r="4" spans="1:4" ht="14.25" customHeight="1" thickBot="1" x14ac:dyDescent="0.3">
      <c r="A4" s="225" t="s">
        <v>6353</v>
      </c>
      <c r="B4" s="225"/>
      <c r="C4" s="225" t="s">
        <v>6354</v>
      </c>
      <c r="D4" s="225"/>
    </row>
    <row r="5" spans="1:4" ht="14.25" customHeight="1" x14ac:dyDescent="0.25">
      <c r="A5" s="243">
        <v>2</v>
      </c>
      <c r="B5" s="243"/>
      <c r="C5" s="244">
        <v>50</v>
      </c>
      <c r="D5" s="244"/>
    </row>
    <row r="8" spans="1:4" ht="32.25" customHeight="1" x14ac:dyDescent="0.25">
      <c r="A8" s="222" t="s">
        <v>6355</v>
      </c>
      <c r="B8" s="222"/>
      <c r="C8" s="222"/>
      <c r="D8" s="222"/>
    </row>
    <row r="9" spans="1:4" ht="15.75" customHeight="1" thickBot="1" x14ac:dyDescent="0.3"/>
    <row r="10" spans="1:4" ht="18.75" customHeight="1" thickBot="1" x14ac:dyDescent="0.3">
      <c r="A10" s="225" t="s">
        <v>6352</v>
      </c>
      <c r="B10" s="225"/>
      <c r="C10" s="225"/>
      <c r="D10" s="225"/>
    </row>
    <row r="11" spans="1:4" ht="14.25" customHeight="1" thickBot="1" x14ac:dyDescent="0.3">
      <c r="A11" s="225" t="s">
        <v>6353</v>
      </c>
      <c r="B11" s="225"/>
      <c r="C11" s="225" t="s">
        <v>6354</v>
      </c>
      <c r="D11" s="225"/>
    </row>
    <row r="12" spans="1:4" ht="14.25" customHeight="1" x14ac:dyDescent="0.25">
      <c r="A12" s="243">
        <v>4</v>
      </c>
      <c r="B12" s="243"/>
      <c r="C12" s="244">
        <v>122.67</v>
      </c>
      <c r="D12" s="244"/>
    </row>
    <row r="13" spans="1:4" s="89" customFormat="1" x14ac:dyDescent="0.25"/>
    <row r="14" spans="1:4" s="89" customFormat="1" x14ac:dyDescent="0.25"/>
    <row r="15" spans="1:4" ht="30" customHeight="1" x14ac:dyDescent="0.25">
      <c r="A15" s="222" t="s">
        <v>6356</v>
      </c>
      <c r="B15" s="222"/>
      <c r="C15" s="222"/>
      <c r="D15" s="222"/>
    </row>
    <row r="16" spans="1:4" ht="15.75" customHeight="1" thickBot="1" x14ac:dyDescent="0.3"/>
    <row r="17" spans="1:4" ht="18.75" customHeight="1" thickBot="1" x14ac:dyDescent="0.3">
      <c r="A17" s="225" t="s">
        <v>6352</v>
      </c>
      <c r="B17" s="225"/>
      <c r="C17" s="225"/>
      <c r="D17" s="225"/>
    </row>
    <row r="18" spans="1:4" ht="14.25" customHeight="1" thickBot="1" x14ac:dyDescent="0.3">
      <c r="A18" s="225" t="s">
        <v>6353</v>
      </c>
      <c r="B18" s="225"/>
      <c r="C18" s="225" t="s">
        <v>6354</v>
      </c>
      <c r="D18" s="225"/>
    </row>
    <row r="19" spans="1:4" ht="14.25" customHeight="1" x14ac:dyDescent="0.25">
      <c r="A19" s="243">
        <v>6</v>
      </c>
      <c r="B19" s="243"/>
      <c r="C19" s="244">
        <v>144.66999999999999</v>
      </c>
      <c r="D19" s="244"/>
    </row>
    <row r="20" spans="1:4" s="89" customFormat="1" x14ac:dyDescent="0.25"/>
    <row r="21" spans="1:4" s="89" customFormat="1" x14ac:dyDescent="0.25"/>
    <row r="22" spans="1:4" ht="30" customHeight="1" x14ac:dyDescent="0.25">
      <c r="A22" s="222" t="s">
        <v>6357</v>
      </c>
      <c r="B22" s="222"/>
      <c r="C22" s="222"/>
      <c r="D22" s="222"/>
    </row>
    <row r="23" spans="1:4" ht="15.75" customHeight="1" thickBot="1" x14ac:dyDescent="0.3"/>
    <row r="24" spans="1:4" ht="18.75" customHeight="1" thickBot="1" x14ac:dyDescent="0.3">
      <c r="A24" s="225" t="s">
        <v>6352</v>
      </c>
      <c r="B24" s="225"/>
      <c r="C24" s="225"/>
      <c r="D24" s="225"/>
    </row>
    <row r="25" spans="1:4" ht="14.25" customHeight="1" thickBot="1" x14ac:dyDescent="0.3">
      <c r="A25" s="225" t="s">
        <v>6353</v>
      </c>
      <c r="B25" s="225"/>
      <c r="C25" s="225" t="s">
        <v>6354</v>
      </c>
      <c r="D25" s="225"/>
    </row>
    <row r="26" spans="1:4" ht="14.25" customHeight="1" x14ac:dyDescent="0.25">
      <c r="A26" s="243">
        <v>10</v>
      </c>
      <c r="B26" s="243"/>
      <c r="C26" s="245">
        <v>217.67</v>
      </c>
      <c r="D26" s="245"/>
    </row>
    <row r="27" spans="1:4" s="89" customFormat="1" x14ac:dyDescent="0.25"/>
    <row r="28" spans="1:4" s="89" customFormat="1" x14ac:dyDescent="0.25"/>
    <row r="29" spans="1:4" ht="30" customHeight="1" x14ac:dyDescent="0.25">
      <c r="A29" s="222" t="s">
        <v>6358</v>
      </c>
      <c r="B29" s="222"/>
      <c r="C29" s="222"/>
      <c r="D29" s="222"/>
    </row>
    <row r="30" spans="1:4" ht="15.75" customHeight="1" thickBot="1" x14ac:dyDescent="0.3"/>
    <row r="31" spans="1:4" ht="18.75" customHeight="1" thickBot="1" x14ac:dyDescent="0.3">
      <c r="A31" s="225" t="s">
        <v>6352</v>
      </c>
      <c r="B31" s="225"/>
      <c r="C31" s="225"/>
      <c r="D31" s="225"/>
    </row>
    <row r="32" spans="1:4" ht="14.25" customHeight="1" thickBot="1" x14ac:dyDescent="0.3">
      <c r="A32" s="225" t="s">
        <v>6353</v>
      </c>
      <c r="B32" s="225"/>
      <c r="C32" s="225" t="s">
        <v>6354</v>
      </c>
      <c r="D32" s="225"/>
    </row>
    <row r="33" spans="1:4" ht="14.25" customHeight="1" x14ac:dyDescent="0.25">
      <c r="A33" s="243">
        <v>12</v>
      </c>
      <c r="B33" s="243"/>
      <c r="C33" s="245">
        <v>4232.67</v>
      </c>
      <c r="D33" s="245"/>
    </row>
    <row r="34" spans="1:4" s="89" customFormat="1" x14ac:dyDescent="0.25"/>
    <row r="35" spans="1:4" s="89" customFormat="1" x14ac:dyDescent="0.25"/>
    <row r="36" spans="1:4" ht="30" customHeight="1" x14ac:dyDescent="0.25">
      <c r="A36" s="222" t="s">
        <v>6359</v>
      </c>
      <c r="B36" s="222"/>
      <c r="C36" s="222"/>
      <c r="D36" s="222"/>
    </row>
    <row r="37" spans="1:4" ht="15.75" customHeight="1" thickBot="1" x14ac:dyDescent="0.3"/>
    <row r="38" spans="1:4" ht="18.75" customHeight="1" thickBot="1" x14ac:dyDescent="0.3">
      <c r="A38" s="225" t="s">
        <v>6352</v>
      </c>
      <c r="B38" s="225"/>
      <c r="C38" s="225"/>
      <c r="D38" s="225"/>
    </row>
    <row r="39" spans="1:4" ht="14.25" customHeight="1" thickBot="1" x14ac:dyDescent="0.3">
      <c r="A39" s="225" t="s">
        <v>6353</v>
      </c>
      <c r="B39" s="225"/>
      <c r="C39" s="225" t="s">
        <v>6354</v>
      </c>
      <c r="D39" s="225"/>
    </row>
    <row r="40" spans="1:4" ht="14.25" customHeight="1" x14ac:dyDescent="0.25">
      <c r="A40" s="243">
        <v>18</v>
      </c>
      <c r="B40" s="243"/>
      <c r="C40" s="245">
        <v>4426.2700000000004</v>
      </c>
      <c r="D40" s="245"/>
    </row>
    <row r="41" spans="1:4" s="89" customFormat="1" x14ac:dyDescent="0.25"/>
    <row r="42" spans="1:4" s="89" customFormat="1" x14ac:dyDescent="0.25"/>
    <row r="43" spans="1:4" ht="30" customHeight="1" x14ac:dyDescent="0.25">
      <c r="A43" s="222" t="s">
        <v>6360</v>
      </c>
      <c r="B43" s="222"/>
      <c r="C43" s="222"/>
      <c r="D43" s="222"/>
    </row>
    <row r="44" spans="1:4" ht="15.75" customHeight="1" thickBot="1" x14ac:dyDescent="0.3"/>
    <row r="45" spans="1:4" ht="18.75" customHeight="1" thickBot="1" x14ac:dyDescent="0.3">
      <c r="A45" s="225" t="s">
        <v>6352</v>
      </c>
      <c r="B45" s="225"/>
      <c r="C45" s="225"/>
      <c r="D45" s="225"/>
    </row>
    <row r="46" spans="1:4" ht="14.25" customHeight="1" thickBot="1" x14ac:dyDescent="0.3">
      <c r="A46" s="225" t="s">
        <v>6353</v>
      </c>
      <c r="B46" s="225"/>
      <c r="C46" s="225" t="s">
        <v>6354</v>
      </c>
      <c r="D46" s="225"/>
    </row>
    <row r="47" spans="1:4" ht="14.25" customHeight="1" x14ac:dyDescent="0.25">
      <c r="A47" s="243">
        <v>28</v>
      </c>
      <c r="B47" s="243"/>
      <c r="C47" s="245">
        <v>4625.2700000000004</v>
      </c>
      <c r="D47" s="245"/>
    </row>
    <row r="48" spans="1:4" s="89" customFormat="1" x14ac:dyDescent="0.25"/>
    <row r="49" spans="1:4" s="89" customFormat="1" x14ac:dyDescent="0.25"/>
    <row r="50" spans="1:4" ht="27" customHeight="1" x14ac:dyDescent="0.25">
      <c r="A50" s="222" t="s">
        <v>6361</v>
      </c>
      <c r="B50" s="222"/>
      <c r="C50" s="222"/>
      <c r="D50" s="222"/>
    </row>
    <row r="51" spans="1:4" ht="15.75" customHeight="1" thickBot="1" x14ac:dyDescent="0.3"/>
    <row r="52" spans="1:4" ht="18.75" customHeight="1" thickBot="1" x14ac:dyDescent="0.3">
      <c r="A52" s="225" t="s">
        <v>6352</v>
      </c>
      <c r="B52" s="225"/>
      <c r="C52" s="225"/>
      <c r="D52" s="225"/>
    </row>
    <row r="53" spans="1:4" ht="14.25" customHeight="1" thickBot="1" x14ac:dyDescent="0.3">
      <c r="A53" s="225" t="s">
        <v>6353</v>
      </c>
      <c r="B53" s="225"/>
      <c r="C53" s="225" t="s">
        <v>6354</v>
      </c>
      <c r="D53" s="225"/>
    </row>
    <row r="54" spans="1:4" ht="14.25" customHeight="1" x14ac:dyDescent="0.25">
      <c r="A54" s="243">
        <v>38</v>
      </c>
      <c r="B54" s="243"/>
      <c r="C54" s="245">
        <v>4752.2700000000004</v>
      </c>
      <c r="D54" s="245"/>
    </row>
    <row r="55" spans="1:4" s="89" customFormat="1" x14ac:dyDescent="0.25"/>
    <row r="56" spans="1:4" s="89" customFormat="1" x14ac:dyDescent="0.25"/>
    <row r="57" spans="1:4" ht="27" customHeight="1" x14ac:dyDescent="0.25">
      <c r="A57" s="222" t="s">
        <v>6362</v>
      </c>
      <c r="B57" s="222"/>
      <c r="C57" s="222"/>
      <c r="D57" s="222"/>
    </row>
    <row r="58" spans="1:4" ht="15.75" customHeight="1" thickBot="1" x14ac:dyDescent="0.3"/>
    <row r="59" spans="1:4" ht="18.75" customHeight="1" thickBot="1" x14ac:dyDescent="0.3">
      <c r="A59" s="225" t="s">
        <v>6352</v>
      </c>
      <c r="B59" s="225"/>
      <c r="C59" s="225"/>
      <c r="D59" s="225"/>
    </row>
    <row r="60" spans="1:4" ht="14.25" customHeight="1" thickBot="1" x14ac:dyDescent="0.3">
      <c r="A60" s="225" t="s">
        <v>6353</v>
      </c>
      <c r="B60" s="225"/>
      <c r="C60" s="225" t="s">
        <v>6354</v>
      </c>
      <c r="D60" s="225"/>
    </row>
    <row r="61" spans="1:4" ht="14.25" customHeight="1" x14ac:dyDescent="0.25">
      <c r="A61" s="243">
        <v>47</v>
      </c>
      <c r="B61" s="243"/>
      <c r="C61" s="245">
        <v>4839.2700000000004</v>
      </c>
      <c r="D61" s="245"/>
    </row>
    <row r="62" spans="1:4" s="89" customFormat="1" x14ac:dyDescent="0.25"/>
    <row r="63" spans="1:4" s="89" customFormat="1" x14ac:dyDescent="0.25"/>
    <row r="64" spans="1:4" ht="27" customHeight="1" x14ac:dyDescent="0.25">
      <c r="A64" s="222" t="s">
        <v>6363</v>
      </c>
      <c r="B64" s="222"/>
      <c r="C64" s="222"/>
      <c r="D64" s="222"/>
    </row>
    <row r="65" spans="1:4" ht="15.75" customHeight="1" thickBot="1" x14ac:dyDescent="0.3"/>
    <row r="66" spans="1:4" ht="18.75" customHeight="1" thickBot="1" x14ac:dyDescent="0.3">
      <c r="A66" s="225" t="s">
        <v>6352</v>
      </c>
      <c r="B66" s="225"/>
      <c r="C66" s="225"/>
      <c r="D66" s="225"/>
    </row>
    <row r="67" spans="1:4" ht="14.25" customHeight="1" thickBot="1" x14ac:dyDescent="0.3">
      <c r="A67" s="225" t="s">
        <v>6353</v>
      </c>
      <c r="B67" s="225"/>
      <c r="C67" s="225" t="s">
        <v>6354</v>
      </c>
      <c r="D67" s="225"/>
    </row>
    <row r="68" spans="1:4" ht="14.25" customHeight="1" x14ac:dyDescent="0.25">
      <c r="A68" s="243">
        <v>53</v>
      </c>
      <c r="B68" s="243"/>
      <c r="C68" s="245">
        <v>4892.87</v>
      </c>
      <c r="D68" s="245"/>
    </row>
    <row r="69" spans="1:4" s="89" customFormat="1" x14ac:dyDescent="0.25"/>
    <row r="70" spans="1:4" s="89" customFormat="1" x14ac:dyDescent="0.25"/>
    <row r="71" spans="1:4" ht="27" customHeight="1" x14ac:dyDescent="0.25">
      <c r="A71" s="222" t="s">
        <v>6364</v>
      </c>
      <c r="B71" s="222"/>
      <c r="C71" s="222"/>
      <c r="D71" s="222"/>
    </row>
    <row r="72" spans="1:4" ht="15.75" customHeight="1" thickBot="1" x14ac:dyDescent="0.3"/>
    <row r="73" spans="1:4" ht="18.75" customHeight="1" thickBot="1" x14ac:dyDescent="0.3">
      <c r="A73" s="225" t="s">
        <v>6352</v>
      </c>
      <c r="B73" s="225"/>
      <c r="C73" s="225"/>
      <c r="D73" s="225"/>
    </row>
    <row r="74" spans="1:4" ht="14.25" customHeight="1" thickBot="1" x14ac:dyDescent="0.3">
      <c r="A74" s="225" t="s">
        <v>6353</v>
      </c>
      <c r="B74" s="225"/>
      <c r="C74" s="225" t="s">
        <v>6354</v>
      </c>
      <c r="D74" s="225"/>
    </row>
    <row r="75" spans="1:4" ht="14.25" customHeight="1" x14ac:dyDescent="0.25">
      <c r="A75" s="243">
        <v>63</v>
      </c>
      <c r="B75" s="243"/>
      <c r="C75" s="245">
        <v>4995.87</v>
      </c>
      <c r="D75" s="245"/>
    </row>
    <row r="76" spans="1:4" s="89" customFormat="1" x14ac:dyDescent="0.25"/>
    <row r="77" spans="1:4" s="89" customFormat="1" x14ac:dyDescent="0.25"/>
    <row r="78" spans="1:4" ht="27" customHeight="1" x14ac:dyDescent="0.25">
      <c r="A78" s="222" t="s">
        <v>6365</v>
      </c>
      <c r="B78" s="222"/>
      <c r="C78" s="222"/>
      <c r="D78" s="222"/>
    </row>
    <row r="79" spans="1:4" ht="15.75" customHeight="1" thickBot="1" x14ac:dyDescent="0.3"/>
    <row r="80" spans="1:4" ht="18.75" customHeight="1" thickBot="1" x14ac:dyDescent="0.3">
      <c r="A80" s="225" t="s">
        <v>6352</v>
      </c>
      <c r="B80" s="225"/>
      <c r="C80" s="225"/>
      <c r="D80" s="225"/>
    </row>
    <row r="81" spans="1:4" ht="14.25" customHeight="1" thickBot="1" x14ac:dyDescent="0.3">
      <c r="A81" s="225" t="s">
        <v>6353</v>
      </c>
      <c r="B81" s="225"/>
      <c r="C81" s="225" t="s">
        <v>6354</v>
      </c>
      <c r="D81" s="225"/>
    </row>
    <row r="82" spans="1:4" ht="14.25" customHeight="1" x14ac:dyDescent="0.25">
      <c r="A82" s="243">
        <f>A75+2</f>
        <v>65</v>
      </c>
      <c r="B82" s="243"/>
      <c r="C82" s="245">
        <v>5015.87</v>
      </c>
      <c r="D82" s="245"/>
    </row>
    <row r="83" spans="1:4" s="89" customFormat="1" x14ac:dyDescent="0.25"/>
    <row r="84" spans="1:4" s="89" customFormat="1" x14ac:dyDescent="0.25"/>
    <row r="85" spans="1:4" ht="27" customHeight="1" x14ac:dyDescent="0.25">
      <c r="A85" s="222" t="s">
        <v>6366</v>
      </c>
      <c r="B85" s="222"/>
      <c r="C85" s="222"/>
      <c r="D85" s="222"/>
    </row>
    <row r="86" spans="1:4" ht="15.75" customHeight="1" thickBot="1" x14ac:dyDescent="0.3"/>
    <row r="87" spans="1:4" ht="18.75" customHeight="1" thickBot="1" x14ac:dyDescent="0.3">
      <c r="A87" s="225" t="s">
        <v>6352</v>
      </c>
      <c r="B87" s="225"/>
      <c r="C87" s="225"/>
      <c r="D87" s="225"/>
    </row>
    <row r="88" spans="1:4" ht="14.25" customHeight="1" thickBot="1" x14ac:dyDescent="0.3">
      <c r="A88" s="225" t="s">
        <v>6353</v>
      </c>
      <c r="B88" s="225"/>
      <c r="C88" s="225" t="s">
        <v>6354</v>
      </c>
      <c r="D88" s="225"/>
    </row>
    <row r="89" spans="1:4" ht="14.25" customHeight="1" x14ac:dyDescent="0.25">
      <c r="A89" s="243">
        <v>67</v>
      </c>
      <c r="B89" s="243"/>
      <c r="C89" s="245">
        <v>5040.87</v>
      </c>
      <c r="D89" s="245"/>
    </row>
    <row r="90" spans="1:4" s="89" customFormat="1" x14ac:dyDescent="0.25"/>
    <row r="91" spans="1:4" s="89" customFormat="1" x14ac:dyDescent="0.25"/>
    <row r="92" spans="1:4" ht="27" customHeight="1" x14ac:dyDescent="0.25">
      <c r="A92" s="222" t="s">
        <v>6367</v>
      </c>
      <c r="B92" s="222"/>
      <c r="C92" s="222"/>
      <c r="D92" s="222"/>
    </row>
    <row r="93" spans="1:4" ht="15.75" customHeight="1" thickBot="1" x14ac:dyDescent="0.3"/>
    <row r="94" spans="1:4" ht="18.75" customHeight="1" thickBot="1" x14ac:dyDescent="0.3">
      <c r="A94" s="225" t="s">
        <v>6352</v>
      </c>
      <c r="B94" s="225"/>
      <c r="C94" s="225"/>
      <c r="D94" s="225"/>
    </row>
    <row r="95" spans="1:4" ht="14.25" customHeight="1" thickBot="1" x14ac:dyDescent="0.3">
      <c r="A95" s="225" t="s">
        <v>6353</v>
      </c>
      <c r="B95" s="225"/>
      <c r="C95" s="225" t="s">
        <v>6354</v>
      </c>
      <c r="D95" s="225"/>
    </row>
    <row r="96" spans="1:4" ht="14.25" customHeight="1" x14ac:dyDescent="0.25">
      <c r="A96" s="243">
        <v>70</v>
      </c>
      <c r="B96" s="243"/>
      <c r="C96" s="245">
        <v>5071.87</v>
      </c>
      <c r="D96" s="245"/>
    </row>
    <row r="97" spans="1:4" s="89" customFormat="1" x14ac:dyDescent="0.25"/>
    <row r="98" spans="1:4" s="89" customFormat="1" x14ac:dyDescent="0.25"/>
    <row r="99" spans="1:4" ht="27" customHeight="1" x14ac:dyDescent="0.25">
      <c r="A99" s="222" t="s">
        <v>6368</v>
      </c>
      <c r="B99" s="222"/>
      <c r="C99" s="222"/>
      <c r="D99" s="222"/>
    </row>
    <row r="100" spans="1:4" ht="15.75" customHeight="1" thickBot="1" x14ac:dyDescent="0.3"/>
    <row r="101" spans="1:4" ht="18.75" customHeight="1" thickBot="1" x14ac:dyDescent="0.3">
      <c r="A101" s="225" t="s">
        <v>6352</v>
      </c>
      <c r="B101" s="225"/>
      <c r="C101" s="225"/>
      <c r="D101" s="225"/>
    </row>
    <row r="102" spans="1:4" ht="14.25" customHeight="1" thickBot="1" x14ac:dyDescent="0.3">
      <c r="A102" s="225" t="s">
        <v>6353</v>
      </c>
      <c r="B102" s="225"/>
      <c r="C102" s="225" t="s">
        <v>6354</v>
      </c>
      <c r="D102" s="225"/>
    </row>
    <row r="103" spans="1:4" ht="14.25" customHeight="1" x14ac:dyDescent="0.25">
      <c r="A103" s="243">
        <v>72</v>
      </c>
      <c r="B103" s="243"/>
      <c r="C103" s="245">
        <v>5119.87</v>
      </c>
      <c r="D103" s="245"/>
    </row>
    <row r="104" spans="1:4" s="89" customFormat="1" x14ac:dyDescent="0.25"/>
    <row r="105" spans="1:4" s="89" customFormat="1" x14ac:dyDescent="0.25"/>
    <row r="106" spans="1:4" ht="27" customHeight="1" x14ac:dyDescent="0.25">
      <c r="A106" s="222" t="s">
        <v>6369</v>
      </c>
      <c r="B106" s="222"/>
      <c r="C106" s="222"/>
      <c r="D106" s="222"/>
    </row>
    <row r="107" spans="1:4" ht="15.75" customHeight="1" thickBot="1" x14ac:dyDescent="0.3"/>
    <row r="108" spans="1:4" ht="18.75" customHeight="1" thickBot="1" x14ac:dyDescent="0.3">
      <c r="A108" s="225" t="s">
        <v>6352</v>
      </c>
      <c r="B108" s="225"/>
      <c r="C108" s="225"/>
      <c r="D108" s="225"/>
    </row>
    <row r="109" spans="1:4" ht="14.25" customHeight="1" thickBot="1" x14ac:dyDescent="0.3">
      <c r="A109" s="225" t="s">
        <v>6353</v>
      </c>
      <c r="B109" s="225"/>
      <c r="C109" s="225" t="s">
        <v>6354</v>
      </c>
      <c r="D109" s="225"/>
    </row>
    <row r="110" spans="1:4" ht="14.25" customHeight="1" x14ac:dyDescent="0.25">
      <c r="A110" s="243">
        <v>76</v>
      </c>
      <c r="B110" s="243"/>
      <c r="C110" s="245">
        <v>6135.18</v>
      </c>
      <c r="D110" s="245"/>
    </row>
    <row r="111" spans="1:4" s="89" customFormat="1" x14ac:dyDescent="0.25"/>
    <row r="112" spans="1:4" s="89" customFormat="1" x14ac:dyDescent="0.25"/>
    <row r="113" spans="1:4" ht="27" customHeight="1" x14ac:dyDescent="0.25">
      <c r="A113" s="222" t="s">
        <v>6370</v>
      </c>
      <c r="B113" s="222"/>
      <c r="C113" s="222"/>
      <c r="D113" s="222"/>
    </row>
    <row r="114" spans="1:4" ht="15.75" customHeight="1" thickBot="1" x14ac:dyDescent="0.3"/>
    <row r="115" spans="1:4" ht="18.75" customHeight="1" thickBot="1" x14ac:dyDescent="0.3">
      <c r="A115" s="225" t="s">
        <v>6352</v>
      </c>
      <c r="B115" s="225"/>
      <c r="C115" s="225"/>
      <c r="D115" s="225"/>
    </row>
    <row r="116" spans="1:4" ht="14.25" customHeight="1" thickBot="1" x14ac:dyDescent="0.3">
      <c r="A116" s="225" t="s">
        <v>6353</v>
      </c>
      <c r="B116" s="225"/>
      <c r="C116" s="225" t="s">
        <v>6354</v>
      </c>
      <c r="D116" s="225"/>
    </row>
    <row r="117" spans="1:4" ht="14.25" customHeight="1" x14ac:dyDescent="0.25">
      <c r="A117" s="243">
        <v>83</v>
      </c>
      <c r="B117" s="243"/>
      <c r="C117" s="245">
        <v>6227.18</v>
      </c>
      <c r="D117" s="245"/>
    </row>
    <row r="118" spans="1:4" s="89" customFormat="1" x14ac:dyDescent="0.25"/>
    <row r="119" spans="1:4" s="89" customFormat="1" x14ac:dyDescent="0.25"/>
    <row r="120" spans="1:4" ht="27" customHeight="1" x14ac:dyDescent="0.25">
      <c r="A120" s="222" t="s">
        <v>6371</v>
      </c>
      <c r="B120" s="222"/>
      <c r="C120" s="222"/>
      <c r="D120" s="222"/>
    </row>
    <row r="121" spans="1:4" ht="15.75" customHeight="1" thickBot="1" x14ac:dyDescent="0.3"/>
    <row r="122" spans="1:4" ht="18.75" customHeight="1" thickBot="1" x14ac:dyDescent="0.3">
      <c r="A122" s="225" t="s">
        <v>6352</v>
      </c>
      <c r="B122" s="225"/>
      <c r="C122" s="225"/>
      <c r="D122" s="225"/>
    </row>
    <row r="123" spans="1:4" ht="14.25" customHeight="1" thickBot="1" x14ac:dyDescent="0.3">
      <c r="A123" s="225" t="s">
        <v>6353</v>
      </c>
      <c r="B123" s="225"/>
      <c r="C123" s="225" t="s">
        <v>6354</v>
      </c>
      <c r="D123" s="225"/>
    </row>
    <row r="124" spans="1:4" ht="14.25" customHeight="1" x14ac:dyDescent="0.25">
      <c r="A124" s="243">
        <v>90</v>
      </c>
      <c r="B124" s="243"/>
      <c r="C124" s="245">
        <v>6306.18</v>
      </c>
      <c r="D124" s="245"/>
    </row>
    <row r="125" spans="1:4" s="89" customFormat="1" x14ac:dyDescent="0.25"/>
    <row r="126" spans="1:4" s="89" customFormat="1" x14ac:dyDescent="0.25"/>
    <row r="127" spans="1:4" ht="27" customHeight="1" x14ac:dyDescent="0.25">
      <c r="A127" s="222" t="s">
        <v>6372</v>
      </c>
      <c r="B127" s="222"/>
      <c r="C127" s="222"/>
      <c r="D127" s="222"/>
    </row>
    <row r="128" spans="1:4" ht="15.75" customHeight="1" thickBot="1" x14ac:dyDescent="0.3"/>
    <row r="129" spans="1:4" ht="18.75" customHeight="1" thickBot="1" x14ac:dyDescent="0.3">
      <c r="A129" s="225" t="s">
        <v>6352</v>
      </c>
      <c r="B129" s="225"/>
      <c r="C129" s="225"/>
      <c r="D129" s="225"/>
    </row>
    <row r="130" spans="1:4" ht="14.25" customHeight="1" thickBot="1" x14ac:dyDescent="0.3">
      <c r="A130" s="225" t="s">
        <v>6353</v>
      </c>
      <c r="B130" s="225"/>
      <c r="C130" s="225" t="s">
        <v>6354</v>
      </c>
      <c r="D130" s="225"/>
    </row>
    <row r="131" spans="1:4" ht="14.25" customHeight="1" x14ac:dyDescent="0.25">
      <c r="A131" s="243">
        <v>101</v>
      </c>
      <c r="B131" s="243"/>
      <c r="C131" s="245">
        <v>6379.18</v>
      </c>
      <c r="D131" s="245"/>
    </row>
    <row r="132" spans="1:4" s="89" customFormat="1" x14ac:dyDescent="0.25"/>
    <row r="133" spans="1:4" s="89" customFormat="1" x14ac:dyDescent="0.25"/>
    <row r="134" spans="1:4" ht="27" customHeight="1" x14ac:dyDescent="0.25">
      <c r="A134" s="222" t="s">
        <v>6373</v>
      </c>
      <c r="B134" s="222"/>
      <c r="C134" s="222"/>
      <c r="D134" s="222"/>
    </row>
    <row r="135" spans="1:4" ht="15.75" customHeight="1" thickBot="1" x14ac:dyDescent="0.3"/>
    <row r="136" spans="1:4" ht="18.75" customHeight="1" thickBot="1" x14ac:dyDescent="0.3">
      <c r="A136" s="225" t="s">
        <v>6352</v>
      </c>
      <c r="B136" s="225"/>
      <c r="C136" s="225"/>
      <c r="D136" s="225"/>
    </row>
    <row r="137" spans="1:4" ht="14.25" customHeight="1" thickBot="1" x14ac:dyDescent="0.3">
      <c r="A137" s="225" t="s">
        <v>6353</v>
      </c>
      <c r="B137" s="225"/>
      <c r="C137" s="225" t="s">
        <v>6354</v>
      </c>
      <c r="D137" s="225"/>
    </row>
    <row r="138" spans="1:4" ht="14.25" customHeight="1" x14ac:dyDescent="0.25">
      <c r="A138" s="243">
        <v>106</v>
      </c>
      <c r="B138" s="243"/>
      <c r="C138" s="245">
        <v>6447.18</v>
      </c>
      <c r="D138" s="245"/>
    </row>
    <row r="141" spans="1:4" ht="27" customHeight="1" x14ac:dyDescent="0.25">
      <c r="A141" s="222" t="s">
        <v>6374</v>
      </c>
      <c r="B141" s="222"/>
      <c r="C141" s="222"/>
      <c r="D141" s="222"/>
    </row>
    <row r="142" spans="1:4" ht="15.75" customHeight="1" thickBot="1" x14ac:dyDescent="0.3"/>
    <row r="143" spans="1:4" ht="18.75" customHeight="1" thickBot="1" x14ac:dyDescent="0.3">
      <c r="A143" s="225" t="s">
        <v>6352</v>
      </c>
      <c r="B143" s="225"/>
      <c r="C143" s="225"/>
      <c r="D143" s="225"/>
    </row>
    <row r="144" spans="1:4" ht="14.25" customHeight="1" thickBot="1" x14ac:dyDescent="0.3">
      <c r="A144" s="225" t="s">
        <v>6353</v>
      </c>
      <c r="B144" s="225"/>
      <c r="C144" s="225" t="s">
        <v>6354</v>
      </c>
      <c r="D144" s="225"/>
    </row>
    <row r="145" spans="1:4" ht="14.25" customHeight="1" x14ac:dyDescent="0.25">
      <c r="A145" s="243">
        <v>119</v>
      </c>
      <c r="B145" s="243"/>
      <c r="C145" s="245">
        <v>8523.48</v>
      </c>
      <c r="D145" s="245"/>
    </row>
    <row r="148" spans="1:4" ht="27" customHeight="1" x14ac:dyDescent="0.25">
      <c r="A148" s="222" t="s">
        <v>6375</v>
      </c>
      <c r="B148" s="222"/>
      <c r="C148" s="222"/>
      <c r="D148" s="222"/>
    </row>
    <row r="149" spans="1:4" ht="15.75" customHeight="1" thickBot="1" x14ac:dyDescent="0.3"/>
    <row r="150" spans="1:4" ht="18.75" customHeight="1" thickBot="1" x14ac:dyDescent="0.3">
      <c r="A150" s="225" t="s">
        <v>6352</v>
      </c>
      <c r="B150" s="225"/>
      <c r="C150" s="225"/>
      <c r="D150" s="225"/>
    </row>
    <row r="151" spans="1:4" ht="14.25" customHeight="1" thickBot="1" x14ac:dyDescent="0.3">
      <c r="A151" s="225" t="s">
        <v>6353</v>
      </c>
      <c r="B151" s="225"/>
      <c r="C151" s="225" t="s">
        <v>6354</v>
      </c>
      <c r="D151" s="225"/>
    </row>
    <row r="152" spans="1:4" ht="14.25" customHeight="1" x14ac:dyDescent="0.25">
      <c r="A152" s="243">
        <v>134</v>
      </c>
      <c r="B152" s="243"/>
      <c r="C152" s="245">
        <v>10956.64</v>
      </c>
      <c r="D152" s="245"/>
    </row>
    <row r="155" spans="1:4" ht="27" customHeight="1" x14ac:dyDescent="0.25">
      <c r="A155" s="222" t="s">
        <v>6376</v>
      </c>
      <c r="B155" s="222"/>
      <c r="C155" s="222"/>
      <c r="D155" s="222"/>
    </row>
    <row r="156" spans="1:4" ht="15.75" customHeight="1" thickBot="1" x14ac:dyDescent="0.3"/>
    <row r="157" spans="1:4" ht="18.75" customHeight="1" thickBot="1" x14ac:dyDescent="0.3">
      <c r="A157" s="225" t="s">
        <v>6352</v>
      </c>
      <c r="B157" s="225"/>
      <c r="C157" s="225"/>
      <c r="D157" s="225"/>
    </row>
    <row r="158" spans="1:4" ht="14.25" customHeight="1" thickBot="1" x14ac:dyDescent="0.3">
      <c r="A158" s="225" t="s">
        <v>6353</v>
      </c>
      <c r="B158" s="225"/>
      <c r="C158" s="225" t="s">
        <v>6354</v>
      </c>
      <c r="D158" s="225"/>
    </row>
    <row r="159" spans="1:4" ht="14.25" customHeight="1" x14ac:dyDescent="0.25">
      <c r="A159" s="243">
        <v>145</v>
      </c>
      <c r="B159" s="243"/>
      <c r="C159" s="245">
        <v>11147.64</v>
      </c>
      <c r="D159" s="245"/>
    </row>
    <row r="162" spans="1:4" ht="27" customHeight="1" x14ac:dyDescent="0.25">
      <c r="A162" s="222" t="s">
        <v>6377</v>
      </c>
      <c r="B162" s="222"/>
      <c r="C162" s="222"/>
      <c r="D162" s="222"/>
    </row>
    <row r="163" spans="1:4" ht="15.75" customHeight="1" thickBot="1" x14ac:dyDescent="0.3"/>
    <row r="164" spans="1:4" ht="18.75" customHeight="1" thickBot="1" x14ac:dyDescent="0.3">
      <c r="A164" s="225" t="s">
        <v>6352</v>
      </c>
      <c r="B164" s="225"/>
      <c r="C164" s="225"/>
      <c r="D164" s="225"/>
    </row>
    <row r="165" spans="1:4" ht="14.25" customHeight="1" thickBot="1" x14ac:dyDescent="0.3">
      <c r="A165" s="225" t="s">
        <v>6353</v>
      </c>
      <c r="B165" s="225"/>
      <c r="C165" s="225" t="s">
        <v>6354</v>
      </c>
      <c r="D165" s="225"/>
    </row>
    <row r="166" spans="1:4" ht="14.25" customHeight="1" x14ac:dyDescent="0.25">
      <c r="A166" s="243">
        <v>159</v>
      </c>
      <c r="B166" s="243"/>
      <c r="C166" s="245">
        <v>11342.34</v>
      </c>
      <c r="D166" s="245"/>
    </row>
    <row r="169" spans="1:4" ht="27" customHeight="1" x14ac:dyDescent="0.25">
      <c r="A169" s="222" t="s">
        <v>6378</v>
      </c>
      <c r="B169" s="222"/>
      <c r="C169" s="222"/>
      <c r="D169" s="222"/>
    </row>
    <row r="170" spans="1:4" ht="15.75" customHeight="1" thickBot="1" x14ac:dyDescent="0.3"/>
    <row r="171" spans="1:4" ht="18.75" customHeight="1" thickBot="1" x14ac:dyDescent="0.3">
      <c r="A171" s="225" t="s">
        <v>6352</v>
      </c>
      <c r="B171" s="225"/>
      <c r="C171" s="225"/>
      <c r="D171" s="225"/>
    </row>
    <row r="172" spans="1:4" ht="14.25" customHeight="1" thickBot="1" x14ac:dyDescent="0.3">
      <c r="A172" s="225" t="s">
        <v>6353</v>
      </c>
      <c r="B172" s="225"/>
      <c r="C172" s="225" t="s">
        <v>6354</v>
      </c>
      <c r="D172" s="225"/>
    </row>
    <row r="173" spans="1:4" ht="14.25" customHeight="1" x14ac:dyDescent="0.25">
      <c r="A173" s="243">
        <v>161</v>
      </c>
      <c r="B173" s="243"/>
      <c r="C173" s="245">
        <v>11352.34</v>
      </c>
      <c r="D173" s="245"/>
    </row>
    <row r="176" spans="1:4" ht="27" customHeight="1" x14ac:dyDescent="0.25">
      <c r="A176" s="222" t="s">
        <v>6379</v>
      </c>
      <c r="B176" s="222"/>
      <c r="C176" s="222"/>
      <c r="D176" s="222"/>
    </row>
    <row r="177" spans="1:4" ht="15.75" customHeight="1" thickBot="1" x14ac:dyDescent="0.3"/>
    <row r="178" spans="1:4" ht="18.75" customHeight="1" thickBot="1" x14ac:dyDescent="0.3">
      <c r="A178" s="225" t="s">
        <v>6352</v>
      </c>
      <c r="B178" s="225"/>
      <c r="C178" s="225"/>
      <c r="D178" s="225"/>
    </row>
    <row r="179" spans="1:4" ht="14.25" customHeight="1" thickBot="1" x14ac:dyDescent="0.3">
      <c r="A179" s="225" t="s">
        <v>6353</v>
      </c>
      <c r="B179" s="225"/>
      <c r="C179" s="225" t="s">
        <v>6354</v>
      </c>
      <c r="D179" s="225"/>
    </row>
    <row r="180" spans="1:4" ht="14.25" customHeight="1" x14ac:dyDescent="0.25">
      <c r="A180" s="243">
        <v>163</v>
      </c>
      <c r="B180" s="243"/>
      <c r="C180" s="245">
        <v>11387.34</v>
      </c>
      <c r="D180" s="245"/>
    </row>
    <row r="183" spans="1:4" ht="27" customHeight="1" x14ac:dyDescent="0.25">
      <c r="A183" s="222" t="s">
        <v>6380</v>
      </c>
      <c r="B183" s="222"/>
      <c r="C183" s="222"/>
      <c r="D183" s="222"/>
    </row>
    <row r="184" spans="1:4" ht="15.75" customHeight="1" thickBot="1" x14ac:dyDescent="0.3"/>
    <row r="185" spans="1:4" ht="18.75" customHeight="1" thickBot="1" x14ac:dyDescent="0.3">
      <c r="A185" s="225" t="s">
        <v>6352</v>
      </c>
      <c r="B185" s="225"/>
      <c r="C185" s="225"/>
      <c r="D185" s="225"/>
    </row>
    <row r="186" spans="1:4" ht="14.25" customHeight="1" thickBot="1" x14ac:dyDescent="0.3">
      <c r="A186" s="225" t="s">
        <v>6353</v>
      </c>
      <c r="B186" s="225"/>
      <c r="C186" s="225" t="s">
        <v>6354</v>
      </c>
      <c r="D186" s="225"/>
    </row>
    <row r="187" spans="1:4" ht="14.25" customHeight="1" x14ac:dyDescent="0.25">
      <c r="A187" s="243">
        <v>169</v>
      </c>
      <c r="B187" s="243"/>
      <c r="C187" s="245">
        <v>12221.66</v>
      </c>
      <c r="D187" s="245"/>
    </row>
    <row r="188" spans="1:4" ht="12.75" customHeight="1" x14ac:dyDescent="0.25"/>
    <row r="189" spans="1:4" ht="12.75" customHeight="1" x14ac:dyDescent="0.25"/>
    <row r="190" spans="1:4" ht="27" customHeight="1" x14ac:dyDescent="0.25">
      <c r="A190" s="222" t="s">
        <v>6381</v>
      </c>
      <c r="B190" s="222"/>
      <c r="C190" s="222"/>
      <c r="D190" s="222"/>
    </row>
    <row r="191" spans="1:4" ht="15.75" customHeight="1" thickBot="1" x14ac:dyDescent="0.3"/>
    <row r="192" spans="1:4" ht="18.75" customHeight="1" thickBot="1" x14ac:dyDescent="0.3">
      <c r="A192" s="225" t="s">
        <v>6352</v>
      </c>
      <c r="B192" s="225"/>
      <c r="C192" s="225"/>
      <c r="D192" s="225"/>
    </row>
    <row r="193" spans="1:4" ht="14.25" customHeight="1" thickBot="1" x14ac:dyDescent="0.3">
      <c r="A193" s="225" t="s">
        <v>6353</v>
      </c>
      <c r="B193" s="225"/>
      <c r="C193" s="225" t="s">
        <v>6354</v>
      </c>
      <c r="D193" s="225"/>
    </row>
    <row r="194" spans="1:4" ht="14.25" customHeight="1" x14ac:dyDescent="0.25">
      <c r="A194" s="243">
        <v>173</v>
      </c>
      <c r="B194" s="243"/>
      <c r="C194" s="245">
        <v>12273.66</v>
      </c>
      <c r="D194" s="245"/>
    </row>
    <row r="195" spans="1:4" ht="12.75" customHeight="1" x14ac:dyDescent="0.25"/>
    <row r="196" spans="1:4" ht="12.75" customHeight="1" x14ac:dyDescent="0.25"/>
    <row r="197" spans="1:4" ht="27" customHeight="1" x14ac:dyDescent="0.25">
      <c r="A197" s="222" t="s">
        <v>6382</v>
      </c>
      <c r="B197" s="222"/>
      <c r="C197" s="222"/>
      <c r="D197" s="222"/>
    </row>
    <row r="198" spans="1:4" ht="15.75" customHeight="1" thickBot="1" x14ac:dyDescent="0.3"/>
    <row r="199" spans="1:4" ht="18.75" customHeight="1" thickBot="1" x14ac:dyDescent="0.3">
      <c r="A199" s="225" t="s">
        <v>6352</v>
      </c>
      <c r="B199" s="225"/>
      <c r="C199" s="225"/>
      <c r="D199" s="225"/>
    </row>
    <row r="200" spans="1:4" ht="14.25" customHeight="1" thickBot="1" x14ac:dyDescent="0.3">
      <c r="A200" s="225" t="s">
        <v>6353</v>
      </c>
      <c r="B200" s="225"/>
      <c r="C200" s="225" t="s">
        <v>6354</v>
      </c>
      <c r="D200" s="225"/>
    </row>
    <row r="201" spans="1:4" ht="14.25" customHeight="1" x14ac:dyDescent="0.25">
      <c r="A201" s="243">
        <v>183</v>
      </c>
      <c r="B201" s="243"/>
      <c r="C201" s="245">
        <v>12939.66</v>
      </c>
      <c r="D201" s="245"/>
    </row>
    <row r="204" spans="1:4" ht="27" customHeight="1" x14ac:dyDescent="0.25">
      <c r="A204" s="222" t="s">
        <v>6383</v>
      </c>
      <c r="B204" s="222"/>
      <c r="C204" s="222"/>
      <c r="D204" s="222"/>
    </row>
    <row r="205" spans="1:4" ht="15.75" customHeight="1" thickBot="1" x14ac:dyDescent="0.3"/>
    <row r="206" spans="1:4" ht="18.75" customHeight="1" thickBot="1" x14ac:dyDescent="0.3">
      <c r="A206" s="225" t="s">
        <v>6352</v>
      </c>
      <c r="B206" s="225"/>
      <c r="C206" s="225"/>
      <c r="D206" s="225"/>
    </row>
    <row r="207" spans="1:4" ht="14.25" customHeight="1" thickBot="1" x14ac:dyDescent="0.3">
      <c r="A207" s="225" t="s">
        <v>6353</v>
      </c>
      <c r="B207" s="225"/>
      <c r="C207" s="225" t="s">
        <v>6354</v>
      </c>
      <c r="D207" s="225"/>
    </row>
    <row r="208" spans="1:4" ht="14.25" customHeight="1" x14ac:dyDescent="0.25">
      <c r="A208" s="243">
        <v>194</v>
      </c>
      <c r="B208" s="243"/>
      <c r="C208" s="245">
        <v>13026.66</v>
      </c>
      <c r="D208" s="245"/>
    </row>
    <row r="211" spans="1:4" ht="26.45" customHeight="1" x14ac:dyDescent="0.25">
      <c r="A211" s="222" t="s">
        <v>6384</v>
      </c>
      <c r="B211" s="222"/>
      <c r="C211" s="222"/>
      <c r="D211" s="222"/>
    </row>
    <row r="212" spans="1:4" ht="15.75" thickBot="1" x14ac:dyDescent="0.3"/>
    <row r="213" spans="1:4" ht="15.75" thickBot="1" x14ac:dyDescent="0.3">
      <c r="A213" s="225" t="s">
        <v>6352</v>
      </c>
      <c r="B213" s="225"/>
      <c r="C213" s="225"/>
      <c r="D213" s="225"/>
    </row>
    <row r="214" spans="1:4" ht="15.75" thickBot="1" x14ac:dyDescent="0.3">
      <c r="A214" s="225" t="s">
        <v>6353</v>
      </c>
      <c r="B214" s="225"/>
      <c r="C214" s="225" t="s">
        <v>6354</v>
      </c>
      <c r="D214" s="225"/>
    </row>
    <row r="215" spans="1:4" x14ac:dyDescent="0.25">
      <c r="A215" s="243">
        <v>201</v>
      </c>
      <c r="B215" s="243"/>
      <c r="C215" s="245">
        <v>13073.66</v>
      </c>
      <c r="D215" s="245"/>
    </row>
    <row r="218" spans="1:4" ht="26.45" customHeight="1" x14ac:dyDescent="0.25">
      <c r="A218" s="222" t="s">
        <v>6385</v>
      </c>
      <c r="B218" s="222"/>
      <c r="C218" s="222"/>
      <c r="D218" s="222"/>
    </row>
    <row r="219" spans="1:4" ht="15.75" thickBot="1" x14ac:dyDescent="0.3"/>
    <row r="220" spans="1:4" ht="15.75" thickBot="1" x14ac:dyDescent="0.3">
      <c r="A220" s="225" t="s">
        <v>6352</v>
      </c>
      <c r="B220" s="225"/>
      <c r="C220" s="225"/>
      <c r="D220" s="225"/>
    </row>
    <row r="221" spans="1:4" ht="15.75" thickBot="1" x14ac:dyDescent="0.3">
      <c r="A221" s="225" t="s">
        <v>6353</v>
      </c>
      <c r="B221" s="225"/>
      <c r="C221" s="225" t="s">
        <v>6354</v>
      </c>
      <c r="D221" s="225"/>
    </row>
    <row r="222" spans="1:4" x14ac:dyDescent="0.25">
      <c r="A222" s="243">
        <v>210</v>
      </c>
      <c r="B222" s="243"/>
      <c r="C222" s="245">
        <v>13166.66</v>
      </c>
      <c r="D222" s="245"/>
    </row>
    <row r="225" spans="1:4" ht="26.45" customHeight="1" x14ac:dyDescent="0.25">
      <c r="A225" s="222" t="s">
        <v>6386</v>
      </c>
      <c r="B225" s="222"/>
      <c r="C225" s="222"/>
      <c r="D225" s="222"/>
    </row>
    <row r="226" spans="1:4" ht="15.75" thickBot="1" x14ac:dyDescent="0.3"/>
    <row r="227" spans="1:4" ht="15.75" thickBot="1" x14ac:dyDescent="0.3">
      <c r="A227" s="225" t="s">
        <v>6352</v>
      </c>
      <c r="B227" s="225"/>
      <c r="C227" s="225"/>
      <c r="D227" s="225"/>
    </row>
    <row r="228" spans="1:4" ht="15.75" thickBot="1" x14ac:dyDescent="0.3">
      <c r="A228" s="225" t="s">
        <v>6353</v>
      </c>
      <c r="B228" s="225"/>
      <c r="C228" s="225" t="s">
        <v>6354</v>
      </c>
      <c r="D228" s="225"/>
    </row>
    <row r="229" spans="1:4" x14ac:dyDescent="0.25">
      <c r="A229" s="243">
        <v>220</v>
      </c>
      <c r="B229" s="243"/>
      <c r="C229" s="245">
        <v>13701.66</v>
      </c>
      <c r="D229" s="245"/>
    </row>
    <row r="232" spans="1:4" ht="33" customHeight="1" x14ac:dyDescent="0.25">
      <c r="A232" s="222" t="s">
        <v>6387</v>
      </c>
      <c r="B232" s="222"/>
      <c r="C232" s="222"/>
      <c r="D232" s="222"/>
    </row>
    <row r="233" spans="1:4" ht="15.75" thickBot="1" x14ac:dyDescent="0.3"/>
    <row r="234" spans="1:4" ht="15.75" thickBot="1" x14ac:dyDescent="0.3">
      <c r="A234" s="225" t="s">
        <v>6352</v>
      </c>
      <c r="B234" s="225"/>
      <c r="C234" s="225"/>
      <c r="D234" s="225"/>
    </row>
    <row r="235" spans="1:4" ht="15.75" thickBot="1" x14ac:dyDescent="0.3">
      <c r="A235" s="225" t="s">
        <v>6353</v>
      </c>
      <c r="B235" s="225"/>
      <c r="C235" s="225" t="s">
        <v>6354</v>
      </c>
      <c r="D235" s="225"/>
    </row>
    <row r="236" spans="1:4" x14ac:dyDescent="0.25">
      <c r="A236" s="243">
        <v>227</v>
      </c>
      <c r="B236" s="243"/>
      <c r="C236" s="245">
        <v>13831.66</v>
      </c>
      <c r="D236" s="245"/>
    </row>
    <row r="239" spans="1:4" ht="26.45" customHeight="1" x14ac:dyDescent="0.25">
      <c r="A239" s="222" t="s">
        <v>6388</v>
      </c>
      <c r="B239" s="222"/>
      <c r="C239" s="222"/>
      <c r="D239" s="222"/>
    </row>
    <row r="240" spans="1:4" ht="15.75" thickBot="1" x14ac:dyDescent="0.3"/>
    <row r="241" spans="1:4" ht="15.75" thickBot="1" x14ac:dyDescent="0.3">
      <c r="A241" s="225" t="s">
        <v>6352</v>
      </c>
      <c r="B241" s="225"/>
      <c r="C241" s="225"/>
      <c r="D241" s="225"/>
    </row>
    <row r="242" spans="1:4" ht="15.75" thickBot="1" x14ac:dyDescent="0.3">
      <c r="A242" s="225" t="s">
        <v>6353</v>
      </c>
      <c r="B242" s="225"/>
      <c r="C242" s="225" t="s">
        <v>6354</v>
      </c>
      <c r="D242" s="225"/>
    </row>
    <row r="243" spans="1:4" x14ac:dyDescent="0.25">
      <c r="A243" s="243">
        <v>295</v>
      </c>
      <c r="B243" s="243"/>
      <c r="C243" s="245">
        <v>14310.54</v>
      </c>
      <c r="D243" s="245"/>
    </row>
    <row r="246" spans="1:4" ht="26.45" customHeight="1" x14ac:dyDescent="0.25">
      <c r="A246" s="222" t="s">
        <v>6389</v>
      </c>
      <c r="B246" s="222"/>
      <c r="C246" s="222"/>
      <c r="D246" s="222"/>
    </row>
    <row r="247" spans="1:4" ht="15.75" thickBot="1" x14ac:dyDescent="0.3"/>
    <row r="248" spans="1:4" ht="15.75" thickBot="1" x14ac:dyDescent="0.3">
      <c r="A248" s="225" t="s">
        <v>6352</v>
      </c>
      <c r="B248" s="225"/>
      <c r="C248" s="225"/>
      <c r="D248" s="225"/>
    </row>
    <row r="249" spans="1:4" ht="15.75" thickBot="1" x14ac:dyDescent="0.3">
      <c r="A249" s="225" t="s">
        <v>6353</v>
      </c>
      <c r="B249" s="225"/>
      <c r="C249" s="225" t="s">
        <v>6354</v>
      </c>
      <c r="D249" s="225"/>
    </row>
    <row r="250" spans="1:4" x14ac:dyDescent="0.25">
      <c r="A250" s="243">
        <v>310</v>
      </c>
      <c r="B250" s="243"/>
      <c r="C250" s="245">
        <v>14407.04</v>
      </c>
      <c r="D250" s="245"/>
    </row>
    <row r="253" spans="1:4" ht="26.45" customHeight="1" x14ac:dyDescent="0.25">
      <c r="A253" s="222" t="s">
        <v>6390</v>
      </c>
      <c r="B253" s="222"/>
      <c r="C253" s="222"/>
      <c r="D253" s="222"/>
    </row>
    <row r="254" spans="1:4" ht="15.75" thickBot="1" x14ac:dyDescent="0.3"/>
    <row r="255" spans="1:4" ht="15.75" thickBot="1" x14ac:dyDescent="0.3">
      <c r="A255" s="225" t="s">
        <v>6352</v>
      </c>
      <c r="B255" s="225"/>
      <c r="C255" s="225"/>
      <c r="D255" s="225"/>
    </row>
    <row r="256" spans="1:4" ht="15.75" thickBot="1" x14ac:dyDescent="0.3">
      <c r="A256" s="225" t="s">
        <v>6353</v>
      </c>
      <c r="B256" s="225"/>
      <c r="C256" s="225" t="s">
        <v>6354</v>
      </c>
      <c r="D256" s="225"/>
    </row>
    <row r="257" spans="1:4" x14ac:dyDescent="0.25">
      <c r="A257" s="243">
        <v>316</v>
      </c>
      <c r="B257" s="243"/>
      <c r="C257" s="245">
        <v>14450.04</v>
      </c>
      <c r="D257" s="245"/>
    </row>
    <row r="260" spans="1:4" ht="26.45" customHeight="1" x14ac:dyDescent="0.25">
      <c r="A260" s="222" t="s">
        <v>6391</v>
      </c>
      <c r="B260" s="222"/>
      <c r="C260" s="222"/>
      <c r="D260" s="222"/>
    </row>
    <row r="261" spans="1:4" ht="15.75" thickBot="1" x14ac:dyDescent="0.3"/>
    <row r="262" spans="1:4" ht="15.75" thickBot="1" x14ac:dyDescent="0.3">
      <c r="A262" s="225" t="s">
        <v>6352</v>
      </c>
      <c r="B262" s="225"/>
      <c r="C262" s="225"/>
      <c r="D262" s="225"/>
    </row>
    <row r="263" spans="1:4" ht="15.75" thickBot="1" x14ac:dyDescent="0.3">
      <c r="A263" s="225" t="s">
        <v>6353</v>
      </c>
      <c r="B263" s="225"/>
      <c r="C263" s="225" t="s">
        <v>6354</v>
      </c>
      <c r="D263" s="225"/>
    </row>
    <row r="264" spans="1:4" x14ac:dyDescent="0.25">
      <c r="A264" s="243">
        <v>319</v>
      </c>
      <c r="B264" s="243"/>
      <c r="C264" s="245">
        <v>14487.04</v>
      </c>
      <c r="D264" s="245"/>
    </row>
    <row r="267" spans="1:4" ht="26.85" customHeight="1" x14ac:dyDescent="0.25">
      <c r="A267" s="222" t="s">
        <v>6392</v>
      </c>
      <c r="B267" s="222"/>
      <c r="C267" s="222"/>
      <c r="D267" s="222"/>
    </row>
    <row r="268" spans="1:4" ht="15.75" thickBot="1" x14ac:dyDescent="0.3"/>
    <row r="269" spans="1:4" ht="15.75" thickBot="1" x14ac:dyDescent="0.3">
      <c r="A269" s="225" t="s">
        <v>6352</v>
      </c>
      <c r="B269" s="225"/>
      <c r="C269" s="225"/>
      <c r="D269" s="225"/>
    </row>
    <row r="270" spans="1:4" ht="15.75" thickBot="1" x14ac:dyDescent="0.3">
      <c r="A270" s="225" t="s">
        <v>6353</v>
      </c>
      <c r="B270" s="225"/>
      <c r="C270" s="225" t="s">
        <v>6354</v>
      </c>
      <c r="D270" s="225"/>
    </row>
    <row r="271" spans="1:4" x14ac:dyDescent="0.25">
      <c r="A271" s="243">
        <v>325</v>
      </c>
      <c r="B271" s="243"/>
      <c r="C271" s="245">
        <v>14633.04</v>
      </c>
      <c r="D271" s="245"/>
    </row>
    <row r="274" spans="1:4" ht="32.85" customHeight="1" x14ac:dyDescent="0.25">
      <c r="A274" s="222" t="s">
        <v>6393</v>
      </c>
      <c r="B274" s="222"/>
      <c r="C274" s="222"/>
      <c r="D274" s="222"/>
    </row>
    <row r="275" spans="1:4" ht="15.75" thickBot="1" x14ac:dyDescent="0.3"/>
    <row r="276" spans="1:4" ht="15.75" thickBot="1" x14ac:dyDescent="0.3">
      <c r="A276" s="225" t="s">
        <v>6352</v>
      </c>
      <c r="B276" s="225"/>
      <c r="C276" s="225"/>
      <c r="D276" s="225"/>
    </row>
    <row r="277" spans="1:4" ht="15.75" thickBot="1" x14ac:dyDescent="0.3">
      <c r="A277" s="225" t="s">
        <v>6353</v>
      </c>
      <c r="B277" s="225"/>
      <c r="C277" s="225" t="s">
        <v>6354</v>
      </c>
      <c r="D277" s="225"/>
    </row>
    <row r="278" spans="1:4" x14ac:dyDescent="0.25">
      <c r="A278" s="243">
        <v>335</v>
      </c>
      <c r="B278" s="243"/>
      <c r="C278" s="245">
        <v>14941.04</v>
      </c>
      <c r="D278" s="245"/>
    </row>
    <row r="281" spans="1:4" ht="32.85" customHeight="1" x14ac:dyDescent="0.25">
      <c r="A281" s="222" t="s">
        <v>6394</v>
      </c>
      <c r="B281" s="222"/>
      <c r="C281" s="222"/>
      <c r="D281" s="222"/>
    </row>
    <row r="282" spans="1:4" ht="15.75" thickBot="1" x14ac:dyDescent="0.3"/>
    <row r="283" spans="1:4" ht="15.75" thickBot="1" x14ac:dyDescent="0.3">
      <c r="A283" s="225" t="s">
        <v>6352</v>
      </c>
      <c r="B283" s="225"/>
      <c r="C283" s="225"/>
      <c r="D283" s="225"/>
    </row>
    <row r="284" spans="1:4" ht="15.75" thickBot="1" x14ac:dyDescent="0.3">
      <c r="A284" s="225" t="s">
        <v>6353</v>
      </c>
      <c r="B284" s="225"/>
      <c r="C284" s="225" t="s">
        <v>6354</v>
      </c>
      <c r="D284" s="225"/>
    </row>
    <row r="285" spans="1:4" x14ac:dyDescent="0.25">
      <c r="A285" s="243">
        <v>342</v>
      </c>
      <c r="B285" s="243"/>
      <c r="C285" s="245">
        <v>15109.04</v>
      </c>
      <c r="D285" s="245"/>
    </row>
    <row r="288" spans="1:4" ht="22.35" customHeight="1" x14ac:dyDescent="0.25">
      <c r="A288" s="222" t="s">
        <v>6395</v>
      </c>
      <c r="B288" s="222"/>
      <c r="C288" s="222"/>
      <c r="D288" s="222"/>
    </row>
    <row r="289" spans="1:4" ht="15.75" thickBot="1" x14ac:dyDescent="0.3"/>
    <row r="290" spans="1:4" ht="15.75" thickBot="1" x14ac:dyDescent="0.3">
      <c r="A290" s="225" t="s">
        <v>6352</v>
      </c>
      <c r="B290" s="225"/>
      <c r="C290" s="225"/>
      <c r="D290" s="225"/>
    </row>
    <row r="291" spans="1:4" ht="15.75" thickBot="1" x14ac:dyDescent="0.3">
      <c r="A291" s="225" t="s">
        <v>6353</v>
      </c>
      <c r="B291" s="225"/>
      <c r="C291" s="225" t="s">
        <v>6354</v>
      </c>
      <c r="D291" s="225"/>
    </row>
    <row r="292" spans="1:4" x14ac:dyDescent="0.25">
      <c r="A292" s="243">
        <v>346</v>
      </c>
      <c r="B292" s="243"/>
      <c r="C292" s="245">
        <v>15154.04</v>
      </c>
      <c r="D292" s="245"/>
    </row>
    <row r="295" spans="1:4" ht="29.85" customHeight="1" x14ac:dyDescent="0.25">
      <c r="A295" s="222" t="s">
        <v>6396</v>
      </c>
      <c r="B295" s="222"/>
      <c r="C295" s="222"/>
      <c r="D295" s="222"/>
    </row>
    <row r="296" spans="1:4" ht="15.75" thickBot="1" x14ac:dyDescent="0.3"/>
    <row r="297" spans="1:4" ht="15.75" thickBot="1" x14ac:dyDescent="0.3">
      <c r="A297" s="225" t="s">
        <v>6352</v>
      </c>
      <c r="B297" s="225"/>
      <c r="C297" s="225"/>
      <c r="D297" s="225"/>
    </row>
    <row r="298" spans="1:4" ht="15.75" thickBot="1" x14ac:dyDescent="0.3">
      <c r="A298" s="225" t="s">
        <v>6353</v>
      </c>
      <c r="B298" s="225"/>
      <c r="C298" s="225" t="s">
        <v>6354</v>
      </c>
      <c r="D298" s="225"/>
    </row>
    <row r="299" spans="1:4" x14ac:dyDescent="0.25">
      <c r="A299" s="243">
        <v>354</v>
      </c>
      <c r="B299" s="243"/>
      <c r="C299" s="245">
        <v>15229.04</v>
      </c>
      <c r="D299" s="245"/>
    </row>
    <row r="302" spans="1:4" ht="32.1" customHeight="1" x14ac:dyDescent="0.25">
      <c r="A302" s="222" t="s">
        <v>6397</v>
      </c>
      <c r="B302" s="222"/>
      <c r="C302" s="222"/>
      <c r="D302" s="222"/>
    </row>
    <row r="303" spans="1:4" ht="17.100000000000001" customHeight="1" thickBot="1" x14ac:dyDescent="0.3"/>
    <row r="304" spans="1:4" ht="15.75" thickBot="1" x14ac:dyDescent="0.3">
      <c r="A304" s="225" t="s">
        <v>6352</v>
      </c>
      <c r="B304" s="225"/>
      <c r="C304" s="225"/>
      <c r="D304" s="225"/>
    </row>
    <row r="305" spans="1:4" ht="15.75" thickBot="1" x14ac:dyDescent="0.3">
      <c r="A305" s="225" t="s">
        <v>6353</v>
      </c>
      <c r="B305" s="225"/>
      <c r="C305" s="225" t="s">
        <v>6354</v>
      </c>
      <c r="D305" s="225"/>
    </row>
    <row r="306" spans="1:4" x14ac:dyDescent="0.25">
      <c r="A306" s="243">
        <v>368</v>
      </c>
      <c r="B306" s="243"/>
      <c r="C306" s="245">
        <v>15343.04</v>
      </c>
      <c r="D306" s="245"/>
    </row>
    <row r="309" spans="1:4" ht="27.6" customHeight="1" x14ac:dyDescent="0.25">
      <c r="A309" s="222" t="s">
        <v>6398</v>
      </c>
      <c r="B309" s="222"/>
      <c r="C309" s="222"/>
      <c r="D309" s="222"/>
    </row>
    <row r="310" spans="1:4" ht="15.75" thickBot="1" x14ac:dyDescent="0.3"/>
    <row r="311" spans="1:4" ht="15.75" thickBot="1" x14ac:dyDescent="0.3">
      <c r="A311" s="225" t="s">
        <v>6352</v>
      </c>
      <c r="B311" s="225"/>
      <c r="C311" s="225"/>
      <c r="D311" s="225"/>
    </row>
    <row r="312" spans="1:4" ht="15.75" thickBot="1" x14ac:dyDescent="0.3">
      <c r="A312" s="225" t="s">
        <v>6353</v>
      </c>
      <c r="B312" s="225"/>
      <c r="C312" s="225" t="s">
        <v>6354</v>
      </c>
      <c r="D312" s="225"/>
    </row>
    <row r="313" spans="1:4" x14ac:dyDescent="0.25">
      <c r="A313" s="243">
        <v>376</v>
      </c>
      <c r="B313" s="243"/>
      <c r="C313" s="245">
        <v>15398.54</v>
      </c>
      <c r="D313" s="245"/>
    </row>
    <row r="316" spans="1:4" ht="24.75" customHeight="1" x14ac:dyDescent="0.25">
      <c r="A316" s="222" t="s">
        <v>6399</v>
      </c>
      <c r="B316" s="222"/>
      <c r="C316" s="222"/>
      <c r="D316" s="222"/>
    </row>
    <row r="317" spans="1:4" ht="15.75" thickBot="1" x14ac:dyDescent="0.3"/>
    <row r="318" spans="1:4" ht="15.75" thickBot="1" x14ac:dyDescent="0.3">
      <c r="A318" s="225" t="s">
        <v>6352</v>
      </c>
      <c r="B318" s="225"/>
      <c r="C318" s="225"/>
      <c r="D318" s="225"/>
    </row>
    <row r="319" spans="1:4" ht="15.75" thickBot="1" x14ac:dyDescent="0.3">
      <c r="A319" s="225" t="s">
        <v>6353</v>
      </c>
      <c r="B319" s="225"/>
      <c r="C319" s="225" t="s">
        <v>6354</v>
      </c>
      <c r="D319" s="225"/>
    </row>
    <row r="320" spans="1:4" x14ac:dyDescent="0.25">
      <c r="A320" s="243">
        <v>396</v>
      </c>
      <c r="B320" s="243"/>
      <c r="C320" s="245">
        <v>15541.04</v>
      </c>
      <c r="D320" s="245"/>
    </row>
    <row r="323" spans="1:4" ht="28.5" customHeight="1" x14ac:dyDescent="0.25">
      <c r="A323" s="222" t="s">
        <v>6400</v>
      </c>
      <c r="B323" s="222"/>
      <c r="C323" s="222"/>
      <c r="D323" s="222"/>
    </row>
    <row r="324" spans="1:4" ht="15.75" thickBot="1" x14ac:dyDescent="0.3"/>
    <row r="325" spans="1:4" ht="15.75" thickBot="1" x14ac:dyDescent="0.3">
      <c r="A325" s="225" t="s">
        <v>6352</v>
      </c>
      <c r="B325" s="225"/>
      <c r="C325" s="225"/>
      <c r="D325" s="225"/>
    </row>
    <row r="326" spans="1:4" ht="15.75" thickBot="1" x14ac:dyDescent="0.3">
      <c r="A326" s="225" t="s">
        <v>6353</v>
      </c>
      <c r="B326" s="225"/>
      <c r="C326" s="225" t="s">
        <v>6354</v>
      </c>
      <c r="D326" s="225"/>
    </row>
    <row r="327" spans="1:4" x14ac:dyDescent="0.25">
      <c r="A327" s="243">
        <v>410</v>
      </c>
      <c r="B327" s="243"/>
      <c r="C327" s="245">
        <v>15846.04</v>
      </c>
      <c r="D327" s="245"/>
    </row>
    <row r="330" spans="1:4" ht="25.5" customHeight="1" x14ac:dyDescent="0.25">
      <c r="A330" s="222" t="s">
        <v>6401</v>
      </c>
      <c r="B330" s="222"/>
      <c r="C330" s="222"/>
      <c r="D330" s="222"/>
    </row>
    <row r="331" spans="1:4" ht="15.75" thickBot="1" x14ac:dyDescent="0.3"/>
    <row r="332" spans="1:4" ht="15.75" thickBot="1" x14ac:dyDescent="0.3">
      <c r="A332" s="225" t="s">
        <v>6352</v>
      </c>
      <c r="B332" s="225"/>
      <c r="C332" s="225"/>
      <c r="D332" s="225"/>
    </row>
    <row r="333" spans="1:4" ht="15.75" thickBot="1" x14ac:dyDescent="0.3">
      <c r="A333" s="225" t="s">
        <v>6353</v>
      </c>
      <c r="B333" s="225"/>
      <c r="C333" s="225" t="s">
        <v>6354</v>
      </c>
      <c r="D333" s="225"/>
    </row>
    <row r="334" spans="1:4" x14ac:dyDescent="0.25">
      <c r="A334" s="243">
        <v>418</v>
      </c>
      <c r="B334" s="243"/>
      <c r="C334" s="245">
        <v>15921.04</v>
      </c>
      <c r="D334" s="245"/>
    </row>
  </sheetData>
  <mergeCells count="288">
    <mergeCell ref="A330:D330"/>
    <mergeCell ref="A332:D332"/>
    <mergeCell ref="A333:B333"/>
    <mergeCell ref="C333:D333"/>
    <mergeCell ref="A334:B334"/>
    <mergeCell ref="C334:D334"/>
    <mergeCell ref="A323:D323"/>
    <mergeCell ref="A325:D325"/>
    <mergeCell ref="A326:B326"/>
    <mergeCell ref="C326:D326"/>
    <mergeCell ref="A327:B327"/>
    <mergeCell ref="C327:D327"/>
    <mergeCell ref="A316:D316"/>
    <mergeCell ref="A318:D318"/>
    <mergeCell ref="A319:B319"/>
    <mergeCell ref="C319:D319"/>
    <mergeCell ref="A320:B320"/>
    <mergeCell ref="C320:D320"/>
    <mergeCell ref="A309:D309"/>
    <mergeCell ref="A311:D311"/>
    <mergeCell ref="A312:B312"/>
    <mergeCell ref="C312:D312"/>
    <mergeCell ref="A313:B313"/>
    <mergeCell ref="C313:D313"/>
    <mergeCell ref="A302:D302"/>
    <mergeCell ref="A304:D304"/>
    <mergeCell ref="A305:B305"/>
    <mergeCell ref="C305:D305"/>
    <mergeCell ref="A306:B306"/>
    <mergeCell ref="C306:D306"/>
    <mergeCell ref="A295:D295"/>
    <mergeCell ref="A297:D297"/>
    <mergeCell ref="A298:B298"/>
    <mergeCell ref="C298:D298"/>
    <mergeCell ref="A299:B299"/>
    <mergeCell ref="C299:D299"/>
    <mergeCell ref="A288:D288"/>
    <mergeCell ref="A290:D290"/>
    <mergeCell ref="A291:B291"/>
    <mergeCell ref="C291:D291"/>
    <mergeCell ref="A292:B292"/>
    <mergeCell ref="C292:D292"/>
    <mergeCell ref="A281:D281"/>
    <mergeCell ref="A283:D283"/>
    <mergeCell ref="A284:B284"/>
    <mergeCell ref="C284:D284"/>
    <mergeCell ref="A285:B285"/>
    <mergeCell ref="C285:D285"/>
    <mergeCell ref="A274:D274"/>
    <mergeCell ref="A276:D276"/>
    <mergeCell ref="A277:B277"/>
    <mergeCell ref="C277:D277"/>
    <mergeCell ref="A278:B278"/>
    <mergeCell ref="C278:D278"/>
    <mergeCell ref="A267:D267"/>
    <mergeCell ref="A269:D269"/>
    <mergeCell ref="A270:B270"/>
    <mergeCell ref="C270:D270"/>
    <mergeCell ref="A271:B271"/>
    <mergeCell ref="C271:D271"/>
    <mergeCell ref="A260:D260"/>
    <mergeCell ref="A262:D262"/>
    <mergeCell ref="A263:B263"/>
    <mergeCell ref="C263:D263"/>
    <mergeCell ref="A264:B264"/>
    <mergeCell ref="C264:D264"/>
    <mergeCell ref="A253:D253"/>
    <mergeCell ref="A255:D255"/>
    <mergeCell ref="A256:B256"/>
    <mergeCell ref="C256:D256"/>
    <mergeCell ref="A257:B257"/>
    <mergeCell ref="C257:D257"/>
    <mergeCell ref="A246:D246"/>
    <mergeCell ref="A248:D248"/>
    <mergeCell ref="A249:B249"/>
    <mergeCell ref="C249:D249"/>
    <mergeCell ref="A250:B250"/>
    <mergeCell ref="C250:D250"/>
    <mergeCell ref="A239:D239"/>
    <mergeCell ref="A241:D241"/>
    <mergeCell ref="A242:B242"/>
    <mergeCell ref="C242:D242"/>
    <mergeCell ref="A243:B243"/>
    <mergeCell ref="C243:D243"/>
    <mergeCell ref="A232:D232"/>
    <mergeCell ref="A234:D234"/>
    <mergeCell ref="A235:B235"/>
    <mergeCell ref="C235:D235"/>
    <mergeCell ref="A236:B236"/>
    <mergeCell ref="C236:D236"/>
    <mergeCell ref="A225:D225"/>
    <mergeCell ref="A227:D227"/>
    <mergeCell ref="A228:B228"/>
    <mergeCell ref="C228:D228"/>
    <mergeCell ref="A229:B229"/>
    <mergeCell ref="C229:D229"/>
    <mergeCell ref="A218:D218"/>
    <mergeCell ref="A220:D220"/>
    <mergeCell ref="A221:B221"/>
    <mergeCell ref="C221:D221"/>
    <mergeCell ref="A222:B222"/>
    <mergeCell ref="C222:D222"/>
    <mergeCell ref="A211:D211"/>
    <mergeCell ref="A213:D213"/>
    <mergeCell ref="A214:B214"/>
    <mergeCell ref="C214:D214"/>
    <mergeCell ref="A215:B215"/>
    <mergeCell ref="C215:D215"/>
    <mergeCell ref="A204:D204"/>
    <mergeCell ref="A206:D206"/>
    <mergeCell ref="A207:B207"/>
    <mergeCell ref="C207:D207"/>
    <mergeCell ref="A208:B208"/>
    <mergeCell ref="C208:D208"/>
    <mergeCell ref="A197:D197"/>
    <mergeCell ref="A199:D199"/>
    <mergeCell ref="A200:B200"/>
    <mergeCell ref="C200:D200"/>
    <mergeCell ref="A201:B201"/>
    <mergeCell ref="C201:D201"/>
    <mergeCell ref="A190:D190"/>
    <mergeCell ref="A192:D192"/>
    <mergeCell ref="A193:B193"/>
    <mergeCell ref="C193:D193"/>
    <mergeCell ref="A194:B194"/>
    <mergeCell ref="C194:D194"/>
    <mergeCell ref="A183:D183"/>
    <mergeCell ref="A185:D185"/>
    <mergeCell ref="A186:B186"/>
    <mergeCell ref="C186:D186"/>
    <mergeCell ref="A187:B187"/>
    <mergeCell ref="C187:D187"/>
    <mergeCell ref="A176:D176"/>
    <mergeCell ref="A178:D178"/>
    <mergeCell ref="A179:B179"/>
    <mergeCell ref="C179:D179"/>
    <mergeCell ref="A180:B180"/>
    <mergeCell ref="C180:D180"/>
    <mergeCell ref="A169:D169"/>
    <mergeCell ref="A171:D171"/>
    <mergeCell ref="A172:B172"/>
    <mergeCell ref="C172:D172"/>
    <mergeCell ref="A173:B173"/>
    <mergeCell ref="C173:D173"/>
    <mergeCell ref="A162:D162"/>
    <mergeCell ref="A164:D164"/>
    <mergeCell ref="A165:B165"/>
    <mergeCell ref="C165:D165"/>
    <mergeCell ref="A166:B166"/>
    <mergeCell ref="C166:D166"/>
    <mergeCell ref="A155:D155"/>
    <mergeCell ref="A157:D157"/>
    <mergeCell ref="A158:B158"/>
    <mergeCell ref="C158:D158"/>
    <mergeCell ref="A159:B159"/>
    <mergeCell ref="C159:D159"/>
    <mergeCell ref="A148:D148"/>
    <mergeCell ref="A150:D150"/>
    <mergeCell ref="A151:B151"/>
    <mergeCell ref="C151:D151"/>
    <mergeCell ref="A152:B152"/>
    <mergeCell ref="C152:D152"/>
    <mergeCell ref="A141:D141"/>
    <mergeCell ref="A143:D143"/>
    <mergeCell ref="A144:B144"/>
    <mergeCell ref="C144:D144"/>
    <mergeCell ref="A145:B145"/>
    <mergeCell ref="C145:D145"/>
    <mergeCell ref="A134:D134"/>
    <mergeCell ref="A136:D136"/>
    <mergeCell ref="A137:B137"/>
    <mergeCell ref="C137:D137"/>
    <mergeCell ref="A138:B138"/>
    <mergeCell ref="C138:D138"/>
    <mergeCell ref="A127:D127"/>
    <mergeCell ref="A129:D129"/>
    <mergeCell ref="A130:B130"/>
    <mergeCell ref="C130:D130"/>
    <mergeCell ref="A131:B131"/>
    <mergeCell ref="C131:D131"/>
    <mergeCell ref="A120:D120"/>
    <mergeCell ref="A122:D122"/>
    <mergeCell ref="A123:B123"/>
    <mergeCell ref="C123:D123"/>
    <mergeCell ref="A124:B124"/>
    <mergeCell ref="C124:D124"/>
    <mergeCell ref="A113:D113"/>
    <mergeCell ref="A115:D115"/>
    <mergeCell ref="A116:B116"/>
    <mergeCell ref="C116:D116"/>
    <mergeCell ref="A117:B117"/>
    <mergeCell ref="C117:D117"/>
    <mergeCell ref="A106:D106"/>
    <mergeCell ref="A108:D108"/>
    <mergeCell ref="A109:B109"/>
    <mergeCell ref="C109:D109"/>
    <mergeCell ref="A110:B110"/>
    <mergeCell ref="C110:D110"/>
    <mergeCell ref="A99:D99"/>
    <mergeCell ref="A101:D101"/>
    <mergeCell ref="A102:B102"/>
    <mergeCell ref="C102:D102"/>
    <mergeCell ref="A103:B103"/>
    <mergeCell ref="C103:D103"/>
    <mergeCell ref="A92:D92"/>
    <mergeCell ref="A94:D94"/>
    <mergeCell ref="A95:B95"/>
    <mergeCell ref="C95:D95"/>
    <mergeCell ref="A96:B96"/>
    <mergeCell ref="C96:D96"/>
    <mergeCell ref="A85:D85"/>
    <mergeCell ref="A87:D87"/>
    <mergeCell ref="A88:B88"/>
    <mergeCell ref="C88:D88"/>
    <mergeCell ref="A89:B89"/>
    <mergeCell ref="C89:D89"/>
    <mergeCell ref="A78:D78"/>
    <mergeCell ref="A80:D80"/>
    <mergeCell ref="A81:B81"/>
    <mergeCell ref="C81:D81"/>
    <mergeCell ref="A82:B82"/>
    <mergeCell ref="C82:D82"/>
    <mergeCell ref="A71:D71"/>
    <mergeCell ref="A73:D73"/>
    <mergeCell ref="A74:B74"/>
    <mergeCell ref="C74:D74"/>
    <mergeCell ref="A75:B75"/>
    <mergeCell ref="C75:D75"/>
    <mergeCell ref="A64:D64"/>
    <mergeCell ref="A66:D66"/>
    <mergeCell ref="A67:B67"/>
    <mergeCell ref="C67:D67"/>
    <mergeCell ref="A68:B68"/>
    <mergeCell ref="C68:D68"/>
    <mergeCell ref="A57:D57"/>
    <mergeCell ref="A59:D59"/>
    <mergeCell ref="A60:B60"/>
    <mergeCell ref="C60:D60"/>
    <mergeCell ref="A61:B61"/>
    <mergeCell ref="C61:D61"/>
    <mergeCell ref="A50:D50"/>
    <mergeCell ref="A52:D52"/>
    <mergeCell ref="A53:B53"/>
    <mergeCell ref="C53:D53"/>
    <mergeCell ref="A54:B54"/>
    <mergeCell ref="C54:D54"/>
    <mergeCell ref="A43:D43"/>
    <mergeCell ref="A45:D45"/>
    <mergeCell ref="A46:B46"/>
    <mergeCell ref="C46:D46"/>
    <mergeCell ref="A47:B47"/>
    <mergeCell ref="C47:D47"/>
    <mergeCell ref="A36:D36"/>
    <mergeCell ref="A38:D38"/>
    <mergeCell ref="A39:B39"/>
    <mergeCell ref="C39:D39"/>
    <mergeCell ref="A40:B40"/>
    <mergeCell ref="C40:D40"/>
    <mergeCell ref="A29:D29"/>
    <mergeCell ref="A31:D31"/>
    <mergeCell ref="A32:B32"/>
    <mergeCell ref="C32:D32"/>
    <mergeCell ref="A33:B33"/>
    <mergeCell ref="C33:D33"/>
    <mergeCell ref="A22:D22"/>
    <mergeCell ref="A24:D24"/>
    <mergeCell ref="A25:B25"/>
    <mergeCell ref="C25:D25"/>
    <mergeCell ref="A26:B26"/>
    <mergeCell ref="C26:D26"/>
    <mergeCell ref="A15:D15"/>
    <mergeCell ref="A17:D17"/>
    <mergeCell ref="A18:B18"/>
    <mergeCell ref="C18:D18"/>
    <mergeCell ref="A19:B19"/>
    <mergeCell ref="C19:D19"/>
    <mergeCell ref="A8:D8"/>
    <mergeCell ref="A10:D10"/>
    <mergeCell ref="A11:B11"/>
    <mergeCell ref="C11:D11"/>
    <mergeCell ref="A12:B12"/>
    <mergeCell ref="C12:D12"/>
    <mergeCell ref="A1:D1"/>
    <mergeCell ref="A3:D3"/>
    <mergeCell ref="A4:B4"/>
    <mergeCell ref="C4:D4"/>
    <mergeCell ref="A5:B5"/>
    <mergeCell ref="C5:D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4"/>
  <sheetViews>
    <sheetView tabSelected="1" topLeftCell="A397" zoomScale="90" zoomScaleNormal="90" workbookViewId="0">
      <selection activeCell="I409" sqref="I409"/>
    </sheetView>
  </sheetViews>
  <sheetFormatPr defaultRowHeight="15" x14ac:dyDescent="0.25"/>
  <cols>
    <col min="1" max="1" width="6.140625" style="1" customWidth="1"/>
    <col min="2" max="2" width="11.7109375" style="1" customWidth="1"/>
    <col min="3" max="3" width="17.140625" style="1" customWidth="1"/>
    <col min="4" max="4" width="15.5703125" style="1" customWidth="1"/>
    <col min="5" max="5" width="14.28515625" style="1" customWidth="1"/>
    <col min="6" max="6" width="12.5703125" style="1" customWidth="1"/>
    <col min="7" max="7" width="13.5703125" style="1" customWidth="1"/>
    <col min="8" max="8" width="13.85546875" style="1" customWidth="1"/>
    <col min="9" max="9" width="14.140625" style="1" customWidth="1"/>
    <col min="10" max="10" width="33.28515625" style="1" customWidth="1"/>
    <col min="11" max="11" width="15.5703125" style="1" customWidth="1"/>
    <col min="12" max="12" width="18" style="1" customWidth="1"/>
    <col min="13" max="13" width="17.140625" style="1" customWidth="1"/>
    <col min="14" max="14" width="13.7109375" style="1" customWidth="1"/>
    <col min="15" max="15" width="12.28515625" style="1" customWidth="1"/>
    <col min="16" max="16" width="14.140625" style="1" customWidth="1"/>
    <col min="17" max="17" width="12.85546875" style="1" customWidth="1"/>
    <col min="18" max="18" width="11.7109375" style="1" customWidth="1"/>
    <col min="19" max="19" width="15.42578125" style="1" customWidth="1"/>
    <col min="20" max="20" width="23.85546875" style="1" customWidth="1"/>
    <col min="21" max="22" width="8.85546875" style="1" customWidth="1"/>
    <col min="23" max="23" width="12.5703125" style="1" customWidth="1"/>
    <col min="24" max="24" width="11.7109375" style="1" customWidth="1"/>
    <col min="25" max="246" width="8.85546875" style="1" customWidth="1"/>
    <col min="247" max="16384" width="9.140625" style="1"/>
  </cols>
  <sheetData>
    <row r="1" spans="1:24" ht="18.75" x14ac:dyDescent="0.3">
      <c r="A1" s="247" t="s">
        <v>6906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3" spans="1:24" ht="58.5" customHeight="1" x14ac:dyDescent="0.25">
      <c r="A3" s="9" t="s">
        <v>69</v>
      </c>
      <c r="B3" s="9"/>
      <c r="C3" s="10" t="s">
        <v>5</v>
      </c>
      <c r="D3" s="9" t="s">
        <v>12</v>
      </c>
      <c r="E3" s="9" t="s">
        <v>70</v>
      </c>
      <c r="F3" s="9" t="s">
        <v>11</v>
      </c>
      <c r="G3" s="9" t="s">
        <v>71</v>
      </c>
      <c r="H3" s="9" t="s">
        <v>72</v>
      </c>
      <c r="I3" s="9" t="s">
        <v>73</v>
      </c>
      <c r="J3" s="9" t="s">
        <v>4</v>
      </c>
      <c r="K3" s="9" t="s">
        <v>74</v>
      </c>
      <c r="L3" s="9" t="s">
        <v>75</v>
      </c>
      <c r="M3" s="9" t="s">
        <v>76</v>
      </c>
      <c r="N3" s="9" t="s">
        <v>77</v>
      </c>
      <c r="O3" s="9" t="s">
        <v>78</v>
      </c>
      <c r="P3" s="9" t="s">
        <v>79</v>
      </c>
      <c r="Q3" s="9" t="s">
        <v>80</v>
      </c>
      <c r="R3" s="9" t="s">
        <v>10</v>
      </c>
      <c r="S3" s="9" t="s">
        <v>81</v>
      </c>
      <c r="T3" s="9" t="s">
        <v>82</v>
      </c>
      <c r="U3" s="248" t="s">
        <v>83</v>
      </c>
      <c r="V3" s="248"/>
      <c r="W3" s="248" t="s">
        <v>84</v>
      </c>
      <c r="X3" s="248"/>
    </row>
    <row r="4" spans="1:24" ht="11.1" customHeight="1" x14ac:dyDescent="0.25">
      <c r="A4" s="9"/>
      <c r="B4" s="9" t="s">
        <v>85</v>
      </c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248"/>
      <c r="V4" s="248"/>
      <c r="W4" s="9" t="s">
        <v>86</v>
      </c>
      <c r="X4" s="9" t="s">
        <v>85</v>
      </c>
    </row>
    <row r="5" spans="1:24" ht="11.1" customHeight="1" x14ac:dyDescent="0.25">
      <c r="A5" s="9"/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248"/>
      <c r="V5" s="248"/>
      <c r="W5" s="9"/>
      <c r="X5" s="9"/>
    </row>
    <row r="6" spans="1:24" x14ac:dyDescent="0.25">
      <c r="A6" s="10" t="s">
        <v>13</v>
      </c>
      <c r="B6" s="10" t="s">
        <v>20</v>
      </c>
      <c r="C6" s="12"/>
      <c r="D6" s="10" t="s">
        <v>32</v>
      </c>
      <c r="E6" s="10" t="s">
        <v>38</v>
      </c>
      <c r="F6" s="10" t="s">
        <v>43</v>
      </c>
      <c r="G6" s="10" t="s">
        <v>47</v>
      </c>
      <c r="H6" s="10" t="s">
        <v>48</v>
      </c>
      <c r="I6" s="10" t="s">
        <v>52</v>
      </c>
      <c r="J6" s="10" t="s">
        <v>59</v>
      </c>
      <c r="K6" s="10" t="s">
        <v>41</v>
      </c>
      <c r="L6" s="10" t="s">
        <v>87</v>
      </c>
      <c r="M6" s="10" t="s">
        <v>88</v>
      </c>
      <c r="N6" s="10" t="s">
        <v>89</v>
      </c>
      <c r="O6" s="10" t="s">
        <v>90</v>
      </c>
      <c r="P6" s="10" t="s">
        <v>91</v>
      </c>
      <c r="Q6" s="10" t="s">
        <v>92</v>
      </c>
      <c r="R6" s="10" t="s">
        <v>93</v>
      </c>
      <c r="S6" s="10" t="s">
        <v>94</v>
      </c>
      <c r="T6" s="10" t="s">
        <v>95</v>
      </c>
      <c r="U6" s="246" t="s">
        <v>96</v>
      </c>
      <c r="V6" s="246"/>
      <c r="W6" s="10" t="s">
        <v>97</v>
      </c>
      <c r="X6" s="10" t="s">
        <v>98</v>
      </c>
    </row>
    <row r="7" spans="1:24" ht="30" x14ac:dyDescent="0.25">
      <c r="A7" s="169">
        <v>1</v>
      </c>
      <c r="B7" s="170">
        <v>41635</v>
      </c>
      <c r="C7" s="171" t="s">
        <v>16</v>
      </c>
      <c r="D7" s="172" t="s">
        <v>134</v>
      </c>
      <c r="E7" s="170">
        <v>41638</v>
      </c>
      <c r="F7" s="170">
        <v>41639</v>
      </c>
      <c r="G7" s="169"/>
      <c r="H7" s="169"/>
      <c r="I7" s="170">
        <v>41649</v>
      </c>
      <c r="J7" s="173" t="s">
        <v>453</v>
      </c>
      <c r="K7" s="173">
        <v>4</v>
      </c>
      <c r="L7" s="169">
        <v>3</v>
      </c>
      <c r="M7" s="173">
        <v>7</v>
      </c>
      <c r="N7" s="173">
        <v>7</v>
      </c>
      <c r="O7" s="173">
        <v>7</v>
      </c>
      <c r="P7" s="174" t="s">
        <v>5329</v>
      </c>
      <c r="Q7" s="173">
        <v>380</v>
      </c>
      <c r="R7" s="173">
        <v>3</v>
      </c>
      <c r="S7" s="175">
        <v>550</v>
      </c>
      <c r="T7" s="173" t="s">
        <v>6402</v>
      </c>
      <c r="U7" s="169" t="s">
        <v>6403</v>
      </c>
      <c r="V7" s="170">
        <v>41653</v>
      </c>
      <c r="W7" s="176"/>
      <c r="X7" s="169"/>
    </row>
    <row r="8" spans="1:24" ht="30" x14ac:dyDescent="0.25">
      <c r="A8" s="169">
        <v>2</v>
      </c>
      <c r="B8" s="170">
        <v>41648</v>
      </c>
      <c r="C8" s="171" t="s">
        <v>16</v>
      </c>
      <c r="D8" s="172" t="s">
        <v>100</v>
      </c>
      <c r="E8" s="170">
        <v>41649</v>
      </c>
      <c r="F8" s="170">
        <v>41652</v>
      </c>
      <c r="G8" s="170">
        <v>41702</v>
      </c>
      <c r="H8" s="170">
        <v>41702</v>
      </c>
      <c r="I8" s="170">
        <v>41670</v>
      </c>
      <c r="J8" s="173" t="s">
        <v>453</v>
      </c>
      <c r="K8" s="173">
        <v>4</v>
      </c>
      <c r="L8" s="169">
        <v>3</v>
      </c>
      <c r="M8" s="173">
        <v>7</v>
      </c>
      <c r="N8" s="173">
        <v>7</v>
      </c>
      <c r="O8" s="173">
        <v>7</v>
      </c>
      <c r="P8" s="174" t="s">
        <v>5329</v>
      </c>
      <c r="Q8" s="173">
        <v>380</v>
      </c>
      <c r="R8" s="173">
        <v>3</v>
      </c>
      <c r="S8" s="175">
        <v>550</v>
      </c>
      <c r="T8" s="173" t="s">
        <v>6402</v>
      </c>
      <c r="U8" s="169" t="s">
        <v>6404</v>
      </c>
      <c r="V8" s="170">
        <v>41653</v>
      </c>
      <c r="W8" s="176"/>
      <c r="X8" s="170">
        <v>41702</v>
      </c>
    </row>
    <row r="9" spans="1:24" ht="30" x14ac:dyDescent="0.25">
      <c r="A9" s="169">
        <v>3</v>
      </c>
      <c r="B9" s="170">
        <v>41654</v>
      </c>
      <c r="C9" s="171" t="s">
        <v>16</v>
      </c>
      <c r="D9" s="172" t="s">
        <v>100</v>
      </c>
      <c r="E9" s="170">
        <v>41655</v>
      </c>
      <c r="F9" s="170">
        <v>41656</v>
      </c>
      <c r="G9" s="170">
        <v>41827</v>
      </c>
      <c r="H9" s="170">
        <v>41817</v>
      </c>
      <c r="I9" s="170">
        <v>41673</v>
      </c>
      <c r="J9" s="173" t="s">
        <v>5333</v>
      </c>
      <c r="K9" s="177" t="s">
        <v>5329</v>
      </c>
      <c r="L9" s="169">
        <v>12</v>
      </c>
      <c r="M9" s="173">
        <v>12</v>
      </c>
      <c r="N9" s="173">
        <v>12</v>
      </c>
      <c r="O9" s="173">
        <v>12</v>
      </c>
      <c r="P9" s="174" t="s">
        <v>5329</v>
      </c>
      <c r="Q9" s="173">
        <v>380</v>
      </c>
      <c r="R9" s="173">
        <v>3</v>
      </c>
      <c r="S9" s="175">
        <v>550</v>
      </c>
      <c r="T9" s="173" t="s">
        <v>6405</v>
      </c>
      <c r="U9" s="169" t="s">
        <v>6406</v>
      </c>
      <c r="V9" s="170">
        <v>41661</v>
      </c>
      <c r="W9" s="176" t="s">
        <v>6407</v>
      </c>
      <c r="X9" s="170">
        <v>41827</v>
      </c>
    </row>
    <row r="10" spans="1:24" ht="30" x14ac:dyDescent="0.25">
      <c r="A10" s="169">
        <v>4</v>
      </c>
      <c r="B10" s="170">
        <v>41659</v>
      </c>
      <c r="C10" s="171" t="s">
        <v>16</v>
      </c>
      <c r="D10" s="172" t="s">
        <v>100</v>
      </c>
      <c r="E10" s="170">
        <v>41660</v>
      </c>
      <c r="F10" s="170">
        <v>41661</v>
      </c>
      <c r="G10" s="170">
        <v>41701</v>
      </c>
      <c r="H10" s="170">
        <v>41701</v>
      </c>
      <c r="I10" s="170">
        <v>41674</v>
      </c>
      <c r="J10" s="173" t="s">
        <v>453</v>
      </c>
      <c r="K10" s="173">
        <v>4</v>
      </c>
      <c r="L10" s="169">
        <v>3</v>
      </c>
      <c r="M10" s="173">
        <v>7</v>
      </c>
      <c r="N10" s="173">
        <v>7</v>
      </c>
      <c r="O10" s="173">
        <v>7</v>
      </c>
      <c r="P10" s="174" t="s">
        <v>5329</v>
      </c>
      <c r="Q10" s="173">
        <v>220</v>
      </c>
      <c r="R10" s="173">
        <v>3</v>
      </c>
      <c r="S10" s="175">
        <v>550</v>
      </c>
      <c r="T10" s="173" t="s">
        <v>6402</v>
      </c>
      <c r="U10" s="169" t="s">
        <v>6408</v>
      </c>
      <c r="V10" s="170">
        <v>41661</v>
      </c>
      <c r="W10" s="176" t="s">
        <v>17</v>
      </c>
      <c r="X10" s="170">
        <v>41701</v>
      </c>
    </row>
    <row r="11" spans="1:24" ht="30" x14ac:dyDescent="0.25">
      <c r="A11" s="169">
        <v>5</v>
      </c>
      <c r="B11" s="170">
        <v>41654</v>
      </c>
      <c r="C11" s="171" t="s">
        <v>16</v>
      </c>
      <c r="D11" s="172" t="s">
        <v>100</v>
      </c>
      <c r="E11" s="170">
        <v>41655</v>
      </c>
      <c r="F11" s="170">
        <v>41656</v>
      </c>
      <c r="G11" s="170">
        <v>41925</v>
      </c>
      <c r="H11" s="170">
        <v>41925</v>
      </c>
      <c r="I11" s="170">
        <v>41695</v>
      </c>
      <c r="J11" s="173" t="s">
        <v>453</v>
      </c>
      <c r="K11" s="173">
        <v>4</v>
      </c>
      <c r="L11" s="169">
        <v>3</v>
      </c>
      <c r="M11" s="173">
        <v>7</v>
      </c>
      <c r="N11" s="173">
        <v>7</v>
      </c>
      <c r="O11" s="173">
        <v>7</v>
      </c>
      <c r="P11" s="174" t="s">
        <v>5329</v>
      </c>
      <c r="Q11" s="173">
        <v>220</v>
      </c>
      <c r="R11" s="173">
        <v>3</v>
      </c>
      <c r="S11" s="175">
        <v>550</v>
      </c>
      <c r="T11" s="173" t="s">
        <v>6402</v>
      </c>
      <c r="U11" s="169" t="s">
        <v>6409</v>
      </c>
      <c r="V11" s="170">
        <v>41661</v>
      </c>
      <c r="W11" s="176" t="s">
        <v>6410</v>
      </c>
      <c r="X11" s="170">
        <v>41925</v>
      </c>
    </row>
    <row r="12" spans="1:24" ht="30" x14ac:dyDescent="0.25">
      <c r="A12" s="169">
        <v>6</v>
      </c>
      <c r="B12" s="170">
        <v>41673</v>
      </c>
      <c r="C12" s="171" t="s">
        <v>16</v>
      </c>
      <c r="D12" s="172" t="s">
        <v>100</v>
      </c>
      <c r="E12" s="170">
        <v>41674</v>
      </c>
      <c r="F12" s="170">
        <v>41675</v>
      </c>
      <c r="G12" s="170">
        <v>41682</v>
      </c>
      <c r="H12" s="170">
        <v>41682</v>
      </c>
      <c r="I12" s="170">
        <v>41680</v>
      </c>
      <c r="J12" s="173" t="s">
        <v>5333</v>
      </c>
      <c r="K12" s="177" t="s">
        <v>5329</v>
      </c>
      <c r="L12" s="169">
        <v>15</v>
      </c>
      <c r="M12" s="173">
        <v>15</v>
      </c>
      <c r="N12" s="173">
        <v>15</v>
      </c>
      <c r="O12" s="173">
        <v>15</v>
      </c>
      <c r="P12" s="174" t="s">
        <v>5329</v>
      </c>
      <c r="Q12" s="173">
        <v>380</v>
      </c>
      <c r="R12" s="173">
        <v>3</v>
      </c>
      <c r="S12" s="175">
        <v>550</v>
      </c>
      <c r="T12" s="173" t="s">
        <v>6405</v>
      </c>
      <c r="U12" s="169" t="s">
        <v>6411</v>
      </c>
      <c r="V12" s="170">
        <v>41673</v>
      </c>
      <c r="W12" s="176"/>
      <c r="X12" s="170">
        <v>41682</v>
      </c>
    </row>
    <row r="13" spans="1:24" ht="30" x14ac:dyDescent="0.25">
      <c r="A13" s="178">
        <v>7</v>
      </c>
      <c r="B13" s="179">
        <v>41694</v>
      </c>
      <c r="C13" s="171" t="s">
        <v>16</v>
      </c>
      <c r="D13" s="172" t="s">
        <v>100</v>
      </c>
      <c r="E13" s="179">
        <v>41695</v>
      </c>
      <c r="F13" s="179">
        <v>41696</v>
      </c>
      <c r="G13" s="180">
        <v>41810</v>
      </c>
      <c r="H13" s="180">
        <v>41810</v>
      </c>
      <c r="I13" s="179">
        <v>41712</v>
      </c>
      <c r="J13" s="181" t="s">
        <v>453</v>
      </c>
      <c r="K13" s="181">
        <v>7</v>
      </c>
      <c r="L13" s="178">
        <v>3</v>
      </c>
      <c r="M13" s="181">
        <v>10</v>
      </c>
      <c r="N13" s="181">
        <v>10</v>
      </c>
      <c r="O13" s="181">
        <v>10</v>
      </c>
      <c r="P13" s="174" t="s">
        <v>5329</v>
      </c>
      <c r="Q13" s="181">
        <v>380</v>
      </c>
      <c r="R13" s="169">
        <v>3</v>
      </c>
      <c r="S13" s="182">
        <v>550</v>
      </c>
      <c r="T13" s="181" t="s">
        <v>6402</v>
      </c>
      <c r="U13" s="169" t="s">
        <v>6412</v>
      </c>
      <c r="V13" s="183">
        <v>41695</v>
      </c>
      <c r="W13" s="176" t="s">
        <v>6413</v>
      </c>
      <c r="X13" s="180">
        <v>41810</v>
      </c>
    </row>
    <row r="14" spans="1:24" ht="30" x14ac:dyDescent="0.25">
      <c r="A14" s="169">
        <v>8</v>
      </c>
      <c r="B14" s="170">
        <v>41673</v>
      </c>
      <c r="C14" s="171" t="s">
        <v>16</v>
      </c>
      <c r="D14" s="172" t="s">
        <v>100</v>
      </c>
      <c r="E14" s="170">
        <v>41674</v>
      </c>
      <c r="F14" s="170">
        <v>41675</v>
      </c>
      <c r="G14" s="170">
        <v>41968</v>
      </c>
      <c r="H14" s="170">
        <v>41998</v>
      </c>
      <c r="I14" s="170">
        <v>41701</v>
      </c>
      <c r="J14" s="169" t="s">
        <v>453</v>
      </c>
      <c r="K14" s="184" t="s">
        <v>5329</v>
      </c>
      <c r="L14" s="169">
        <v>7</v>
      </c>
      <c r="M14" s="169">
        <v>7</v>
      </c>
      <c r="N14" s="169">
        <v>7</v>
      </c>
      <c r="O14" s="169">
        <v>7</v>
      </c>
      <c r="P14" s="174" t="s">
        <v>5329</v>
      </c>
      <c r="Q14" s="169">
        <v>380</v>
      </c>
      <c r="R14" s="169">
        <v>3</v>
      </c>
      <c r="S14" s="175">
        <v>550</v>
      </c>
      <c r="T14" s="169" t="s">
        <v>6402</v>
      </c>
      <c r="U14" s="169" t="s">
        <v>6414</v>
      </c>
      <c r="V14" s="170">
        <v>41695</v>
      </c>
      <c r="W14" s="176" t="s">
        <v>6415</v>
      </c>
      <c r="X14" s="170">
        <v>41968</v>
      </c>
    </row>
    <row r="15" spans="1:24" ht="30" x14ac:dyDescent="0.25">
      <c r="A15" s="169">
        <v>9</v>
      </c>
      <c r="B15" s="170">
        <v>41683</v>
      </c>
      <c r="C15" s="171" t="s">
        <v>16</v>
      </c>
      <c r="D15" s="172" t="s">
        <v>100</v>
      </c>
      <c r="E15" s="170">
        <v>41684</v>
      </c>
      <c r="F15" s="170">
        <v>41687</v>
      </c>
      <c r="G15" s="170">
        <v>41830</v>
      </c>
      <c r="H15" s="170">
        <v>41850</v>
      </c>
      <c r="I15" s="170">
        <v>41702</v>
      </c>
      <c r="J15" s="173" t="s">
        <v>453</v>
      </c>
      <c r="K15" s="184" t="s">
        <v>5329</v>
      </c>
      <c r="L15" s="169">
        <v>10</v>
      </c>
      <c r="M15" s="173">
        <v>10</v>
      </c>
      <c r="N15" s="173">
        <v>10</v>
      </c>
      <c r="O15" s="173">
        <v>10</v>
      </c>
      <c r="P15" s="174" t="s">
        <v>5329</v>
      </c>
      <c r="Q15" s="173">
        <v>220</v>
      </c>
      <c r="R15" s="173">
        <v>3</v>
      </c>
      <c r="S15" s="175">
        <v>550</v>
      </c>
      <c r="T15" s="173" t="s">
        <v>6402</v>
      </c>
      <c r="U15" s="169" t="s">
        <v>6416</v>
      </c>
      <c r="V15" s="170">
        <v>41696</v>
      </c>
      <c r="W15" s="176" t="s">
        <v>6417</v>
      </c>
      <c r="X15" s="170">
        <v>41830</v>
      </c>
    </row>
    <row r="16" spans="1:24" ht="30" x14ac:dyDescent="0.25">
      <c r="A16" s="169">
        <v>10</v>
      </c>
      <c r="B16" s="170">
        <v>41710</v>
      </c>
      <c r="C16" s="171" t="s">
        <v>16</v>
      </c>
      <c r="D16" s="172" t="s">
        <v>134</v>
      </c>
      <c r="E16" s="170">
        <v>41711</v>
      </c>
      <c r="F16" s="170">
        <v>41712</v>
      </c>
      <c r="G16" s="169"/>
      <c r="H16" s="169"/>
      <c r="I16" s="170">
        <v>41729</v>
      </c>
      <c r="J16" s="173" t="s">
        <v>5333</v>
      </c>
      <c r="K16" s="177" t="s">
        <v>5329</v>
      </c>
      <c r="L16" s="169">
        <v>2</v>
      </c>
      <c r="M16" s="173">
        <v>2</v>
      </c>
      <c r="N16" s="173">
        <v>2</v>
      </c>
      <c r="O16" s="173">
        <v>2</v>
      </c>
      <c r="P16" s="174" t="s">
        <v>5329</v>
      </c>
      <c r="Q16" s="173">
        <v>220</v>
      </c>
      <c r="R16" s="173">
        <v>3</v>
      </c>
      <c r="S16" s="175">
        <v>550</v>
      </c>
      <c r="T16" s="173" t="s">
        <v>6418</v>
      </c>
      <c r="U16" s="169" t="s">
        <v>6419</v>
      </c>
      <c r="V16" s="170">
        <v>41723</v>
      </c>
      <c r="W16" s="176"/>
      <c r="X16" s="169"/>
    </row>
    <row r="17" spans="1:24" ht="30" x14ac:dyDescent="0.25">
      <c r="A17" s="169">
        <v>11</v>
      </c>
      <c r="B17" s="170">
        <v>41711</v>
      </c>
      <c r="C17" s="171" t="s">
        <v>16</v>
      </c>
      <c r="D17" s="172" t="s">
        <v>100</v>
      </c>
      <c r="E17" s="170">
        <v>41712</v>
      </c>
      <c r="F17" s="170">
        <v>41715</v>
      </c>
      <c r="G17" s="170">
        <v>42160</v>
      </c>
      <c r="H17" s="170">
        <v>42157</v>
      </c>
      <c r="I17" s="170">
        <v>41733</v>
      </c>
      <c r="J17" s="173" t="s">
        <v>5333</v>
      </c>
      <c r="K17" s="177" t="s">
        <v>5329</v>
      </c>
      <c r="L17" s="169">
        <v>15</v>
      </c>
      <c r="M17" s="173">
        <v>15</v>
      </c>
      <c r="N17" s="173">
        <v>15</v>
      </c>
      <c r="O17" s="173">
        <v>15</v>
      </c>
      <c r="P17" s="174" t="s">
        <v>5329</v>
      </c>
      <c r="Q17" s="173">
        <v>380</v>
      </c>
      <c r="R17" s="173">
        <v>3</v>
      </c>
      <c r="S17" s="175">
        <v>550</v>
      </c>
      <c r="T17" s="173" t="s">
        <v>6420</v>
      </c>
      <c r="U17" s="169" t="s">
        <v>6421</v>
      </c>
      <c r="V17" s="170">
        <v>41717</v>
      </c>
      <c r="W17" s="176" t="s">
        <v>6422</v>
      </c>
      <c r="X17" s="170">
        <v>42160</v>
      </c>
    </row>
    <row r="18" spans="1:24" ht="30" x14ac:dyDescent="0.25">
      <c r="A18" s="169">
        <v>12</v>
      </c>
      <c r="B18" s="170">
        <v>41715</v>
      </c>
      <c r="C18" s="171" t="s">
        <v>16</v>
      </c>
      <c r="D18" s="172" t="s">
        <v>100</v>
      </c>
      <c r="E18" s="170">
        <v>41716</v>
      </c>
      <c r="F18" s="170">
        <v>41717</v>
      </c>
      <c r="G18" s="170">
        <v>41752</v>
      </c>
      <c r="H18" s="170">
        <v>41752</v>
      </c>
      <c r="I18" s="170">
        <v>41736</v>
      </c>
      <c r="J18" s="173" t="s">
        <v>453</v>
      </c>
      <c r="K18" s="173">
        <v>6</v>
      </c>
      <c r="L18" s="169">
        <v>6</v>
      </c>
      <c r="M18" s="173">
        <v>12</v>
      </c>
      <c r="N18" s="173">
        <v>12</v>
      </c>
      <c r="O18" s="173">
        <v>12</v>
      </c>
      <c r="P18" s="174" t="s">
        <v>5329</v>
      </c>
      <c r="Q18" s="173">
        <v>220</v>
      </c>
      <c r="R18" s="173">
        <v>3</v>
      </c>
      <c r="S18" s="175">
        <v>550</v>
      </c>
      <c r="T18" s="173" t="s">
        <v>6402</v>
      </c>
      <c r="U18" s="169" t="s">
        <v>6423</v>
      </c>
      <c r="V18" s="170">
        <v>41717</v>
      </c>
      <c r="W18" s="176" t="s">
        <v>6424</v>
      </c>
      <c r="X18" s="170">
        <v>41752</v>
      </c>
    </row>
    <row r="19" spans="1:24" ht="30" x14ac:dyDescent="0.25">
      <c r="A19" s="169">
        <v>13</v>
      </c>
      <c r="B19" s="170">
        <v>41717</v>
      </c>
      <c r="C19" s="171" t="s">
        <v>16</v>
      </c>
      <c r="D19" s="172" t="s">
        <v>100</v>
      </c>
      <c r="E19" s="170">
        <v>41718</v>
      </c>
      <c r="F19" s="170">
        <v>41719</v>
      </c>
      <c r="G19" s="170">
        <v>42234</v>
      </c>
      <c r="H19" s="170">
        <v>42226</v>
      </c>
      <c r="I19" s="170">
        <v>41737</v>
      </c>
      <c r="J19" s="173" t="s">
        <v>5333</v>
      </c>
      <c r="K19" s="177" t="s">
        <v>5329</v>
      </c>
      <c r="L19" s="169">
        <v>15</v>
      </c>
      <c r="M19" s="173">
        <v>15</v>
      </c>
      <c r="N19" s="173">
        <v>15</v>
      </c>
      <c r="O19" s="173">
        <v>15</v>
      </c>
      <c r="P19" s="174" t="s">
        <v>5329</v>
      </c>
      <c r="Q19" s="173">
        <v>380</v>
      </c>
      <c r="R19" s="173">
        <v>3</v>
      </c>
      <c r="S19" s="175">
        <v>550</v>
      </c>
      <c r="T19" s="173" t="s">
        <v>6402</v>
      </c>
      <c r="U19" s="169" t="s">
        <v>6425</v>
      </c>
      <c r="V19" s="170">
        <v>41717</v>
      </c>
      <c r="W19" s="176" t="s">
        <v>6426</v>
      </c>
      <c r="X19" s="170">
        <v>42234</v>
      </c>
    </row>
    <row r="20" spans="1:24" ht="30" x14ac:dyDescent="0.25">
      <c r="A20" s="169">
        <v>14</v>
      </c>
      <c r="B20" s="170">
        <v>41716</v>
      </c>
      <c r="C20" s="171" t="s">
        <v>16</v>
      </c>
      <c r="D20" s="172" t="s">
        <v>100</v>
      </c>
      <c r="E20" s="170">
        <v>41717</v>
      </c>
      <c r="F20" s="170">
        <v>41718</v>
      </c>
      <c r="G20" s="170">
        <v>41754</v>
      </c>
      <c r="H20" s="170">
        <v>41754</v>
      </c>
      <c r="I20" s="170">
        <v>41736</v>
      </c>
      <c r="J20" s="173" t="s">
        <v>453</v>
      </c>
      <c r="K20" s="173">
        <v>55</v>
      </c>
      <c r="L20" s="169">
        <v>40</v>
      </c>
      <c r="M20" s="173">
        <v>95</v>
      </c>
      <c r="N20" s="173">
        <v>95</v>
      </c>
      <c r="O20" s="173">
        <v>95</v>
      </c>
      <c r="P20" s="174" t="s">
        <v>5329</v>
      </c>
      <c r="Q20" s="173">
        <v>380</v>
      </c>
      <c r="R20" s="173">
        <v>2</v>
      </c>
      <c r="S20" s="175">
        <v>13760.28</v>
      </c>
      <c r="T20" s="173" t="s">
        <v>6427</v>
      </c>
      <c r="U20" s="169" t="s">
        <v>6428</v>
      </c>
      <c r="V20" s="170">
        <v>41729</v>
      </c>
      <c r="W20" s="176" t="s">
        <v>6429</v>
      </c>
      <c r="X20" s="170">
        <v>41754</v>
      </c>
    </row>
    <row r="21" spans="1:24" ht="30" x14ac:dyDescent="0.25">
      <c r="A21" s="169">
        <v>15</v>
      </c>
      <c r="B21" s="170">
        <v>41710</v>
      </c>
      <c r="C21" s="171" t="s">
        <v>16</v>
      </c>
      <c r="D21" s="172" t="s">
        <v>134</v>
      </c>
      <c r="E21" s="170">
        <v>41711</v>
      </c>
      <c r="F21" s="170">
        <v>41712</v>
      </c>
      <c r="G21" s="169"/>
      <c r="H21" s="169"/>
      <c r="I21" s="170">
        <v>41726</v>
      </c>
      <c r="J21" s="173" t="s">
        <v>5333</v>
      </c>
      <c r="K21" s="177" t="s">
        <v>5329</v>
      </c>
      <c r="L21" s="169">
        <v>15</v>
      </c>
      <c r="M21" s="173">
        <v>15</v>
      </c>
      <c r="N21" s="173">
        <v>15</v>
      </c>
      <c r="O21" s="173">
        <v>15</v>
      </c>
      <c r="P21" s="174">
        <v>15</v>
      </c>
      <c r="Q21" s="173">
        <v>6000</v>
      </c>
      <c r="R21" s="173">
        <v>3</v>
      </c>
      <c r="S21" s="175">
        <v>2172.6799999999998</v>
      </c>
      <c r="T21" s="173" t="s">
        <v>6427</v>
      </c>
      <c r="U21" s="169" t="s">
        <v>6430</v>
      </c>
      <c r="V21" s="170">
        <v>41737</v>
      </c>
      <c r="W21" s="176"/>
      <c r="X21" s="169"/>
    </row>
    <row r="22" spans="1:24" ht="30" x14ac:dyDescent="0.25">
      <c r="A22" s="169">
        <v>16</v>
      </c>
      <c r="B22" s="170">
        <v>41724</v>
      </c>
      <c r="C22" s="171" t="s">
        <v>16</v>
      </c>
      <c r="D22" s="172" t="s">
        <v>134</v>
      </c>
      <c r="E22" s="170">
        <v>41725</v>
      </c>
      <c r="F22" s="170">
        <v>41726</v>
      </c>
      <c r="G22" s="169"/>
      <c r="H22" s="169"/>
      <c r="I22" s="170">
        <v>41740</v>
      </c>
      <c r="J22" s="185" t="s">
        <v>5333</v>
      </c>
      <c r="K22" s="177" t="s">
        <v>5329</v>
      </c>
      <c r="L22" s="169">
        <v>12</v>
      </c>
      <c r="M22" s="173">
        <v>12</v>
      </c>
      <c r="N22" s="173">
        <v>12</v>
      </c>
      <c r="O22" s="173">
        <v>12</v>
      </c>
      <c r="P22" s="174" t="s">
        <v>5329</v>
      </c>
      <c r="Q22" s="173">
        <v>380</v>
      </c>
      <c r="R22" s="173">
        <v>3</v>
      </c>
      <c r="S22" s="175">
        <v>550</v>
      </c>
      <c r="T22" s="173" t="s">
        <v>6420</v>
      </c>
      <c r="U22" s="169" t="s">
        <v>6431</v>
      </c>
      <c r="V22" s="170">
        <v>41738</v>
      </c>
      <c r="W22" s="176"/>
      <c r="X22" s="169"/>
    </row>
    <row r="23" spans="1:24" ht="30" x14ac:dyDescent="0.25">
      <c r="A23" s="169">
        <v>17</v>
      </c>
      <c r="B23" s="170">
        <v>41724</v>
      </c>
      <c r="C23" s="171" t="s">
        <v>16</v>
      </c>
      <c r="D23" s="172" t="s">
        <v>100</v>
      </c>
      <c r="E23" s="170">
        <v>41725</v>
      </c>
      <c r="F23" s="170">
        <v>41726</v>
      </c>
      <c r="G23" s="170">
        <v>42025</v>
      </c>
      <c r="H23" s="170">
        <v>42025</v>
      </c>
      <c r="I23" s="170">
        <v>41743</v>
      </c>
      <c r="J23" s="173" t="s">
        <v>453</v>
      </c>
      <c r="K23" s="173">
        <v>5</v>
      </c>
      <c r="L23" s="169">
        <v>5</v>
      </c>
      <c r="M23" s="173">
        <v>10</v>
      </c>
      <c r="N23" s="173">
        <v>10</v>
      </c>
      <c r="O23" s="173">
        <v>10</v>
      </c>
      <c r="P23" s="174" t="s">
        <v>5329</v>
      </c>
      <c r="Q23" s="173">
        <v>220</v>
      </c>
      <c r="R23" s="173">
        <v>3</v>
      </c>
      <c r="S23" s="175">
        <v>550</v>
      </c>
      <c r="T23" s="173" t="s">
        <v>6402</v>
      </c>
      <c r="U23" s="169" t="s">
        <v>6432</v>
      </c>
      <c r="V23" s="170">
        <v>41739</v>
      </c>
      <c r="W23" s="176" t="s">
        <v>6433</v>
      </c>
      <c r="X23" s="170">
        <v>42025</v>
      </c>
    </row>
    <row r="24" spans="1:24" ht="30" x14ac:dyDescent="0.25">
      <c r="A24" s="169">
        <v>18</v>
      </c>
      <c r="B24" s="170">
        <v>41730</v>
      </c>
      <c r="C24" s="171" t="s">
        <v>16</v>
      </c>
      <c r="D24" s="172" t="s">
        <v>100</v>
      </c>
      <c r="E24" s="170">
        <v>41731</v>
      </c>
      <c r="F24" s="170">
        <v>41732</v>
      </c>
      <c r="G24" s="170">
        <v>41751</v>
      </c>
      <c r="H24" s="170">
        <v>41751</v>
      </c>
      <c r="I24" s="170">
        <v>41745</v>
      </c>
      <c r="J24" s="173" t="s">
        <v>453</v>
      </c>
      <c r="K24" s="173">
        <v>5</v>
      </c>
      <c r="L24" s="169">
        <v>5</v>
      </c>
      <c r="M24" s="173">
        <v>10</v>
      </c>
      <c r="N24" s="173">
        <v>10</v>
      </c>
      <c r="O24" s="173">
        <v>10</v>
      </c>
      <c r="P24" s="174" t="s">
        <v>5329</v>
      </c>
      <c r="Q24" s="173">
        <v>220</v>
      </c>
      <c r="R24" s="173">
        <v>3</v>
      </c>
      <c r="S24" s="175">
        <v>550</v>
      </c>
      <c r="T24" s="173" t="s">
        <v>6405</v>
      </c>
      <c r="U24" s="169" t="s">
        <v>6434</v>
      </c>
      <c r="V24" s="170">
        <v>41743</v>
      </c>
      <c r="W24" s="176" t="s">
        <v>6435</v>
      </c>
      <c r="X24" s="170">
        <v>41751</v>
      </c>
    </row>
    <row r="25" spans="1:24" ht="30" x14ac:dyDescent="0.25">
      <c r="A25" s="169">
        <v>20</v>
      </c>
      <c r="B25" s="170">
        <v>41731</v>
      </c>
      <c r="C25" s="171" t="s">
        <v>16</v>
      </c>
      <c r="D25" s="172" t="s">
        <v>100</v>
      </c>
      <c r="E25" s="170">
        <v>41731</v>
      </c>
      <c r="F25" s="170">
        <v>41731</v>
      </c>
      <c r="G25" s="170">
        <v>41732</v>
      </c>
      <c r="H25" s="170">
        <v>41732</v>
      </c>
      <c r="I25" s="170">
        <v>41731</v>
      </c>
      <c r="J25" s="173" t="s">
        <v>453</v>
      </c>
      <c r="K25" s="173">
        <v>5</v>
      </c>
      <c r="L25" s="169">
        <v>4</v>
      </c>
      <c r="M25" s="173">
        <v>9</v>
      </c>
      <c r="N25" s="173">
        <v>9</v>
      </c>
      <c r="O25" s="173">
        <v>9</v>
      </c>
      <c r="P25" s="174" t="s">
        <v>5329</v>
      </c>
      <c r="Q25" s="173">
        <v>220</v>
      </c>
      <c r="R25" s="173">
        <v>3</v>
      </c>
      <c r="S25" s="175">
        <v>550</v>
      </c>
      <c r="T25" s="173" t="s">
        <v>6402</v>
      </c>
      <c r="U25" s="169" t="s">
        <v>6436</v>
      </c>
      <c r="V25" s="170">
        <v>41731</v>
      </c>
      <c r="W25" s="176" t="s">
        <v>6437</v>
      </c>
      <c r="X25" s="170">
        <v>41732</v>
      </c>
    </row>
    <row r="26" spans="1:24" ht="30" x14ac:dyDescent="0.25">
      <c r="A26" s="169">
        <v>21</v>
      </c>
      <c r="B26" s="170">
        <v>41732</v>
      </c>
      <c r="C26" s="171" t="s">
        <v>16</v>
      </c>
      <c r="D26" s="172" t="s">
        <v>100</v>
      </c>
      <c r="E26" s="170">
        <v>41733</v>
      </c>
      <c r="F26" s="170">
        <v>41736</v>
      </c>
      <c r="G26" s="170">
        <v>41775</v>
      </c>
      <c r="H26" s="170">
        <v>41775</v>
      </c>
      <c r="I26" s="170">
        <v>41759</v>
      </c>
      <c r="J26" s="173" t="s">
        <v>453</v>
      </c>
      <c r="K26" s="173">
        <v>5</v>
      </c>
      <c r="L26" s="169">
        <v>5</v>
      </c>
      <c r="M26" s="173">
        <v>10</v>
      </c>
      <c r="N26" s="173">
        <v>10</v>
      </c>
      <c r="O26" s="173">
        <v>10</v>
      </c>
      <c r="P26" s="174" t="s">
        <v>5329</v>
      </c>
      <c r="Q26" s="173">
        <v>220</v>
      </c>
      <c r="R26" s="173">
        <v>3</v>
      </c>
      <c r="S26" s="175">
        <v>550</v>
      </c>
      <c r="T26" s="173" t="s">
        <v>6402</v>
      </c>
      <c r="U26" s="169" t="s">
        <v>6438</v>
      </c>
      <c r="V26" s="170">
        <v>41744</v>
      </c>
      <c r="W26" s="176" t="s">
        <v>6439</v>
      </c>
      <c r="X26" s="170">
        <v>41775</v>
      </c>
    </row>
    <row r="27" spans="1:24" ht="30" x14ac:dyDescent="0.25">
      <c r="A27" s="169">
        <v>22</v>
      </c>
      <c r="B27" s="170">
        <v>41732</v>
      </c>
      <c r="C27" s="171" t="s">
        <v>16</v>
      </c>
      <c r="D27" s="172" t="s">
        <v>100</v>
      </c>
      <c r="E27" s="170">
        <v>41733</v>
      </c>
      <c r="F27" s="170">
        <v>41736</v>
      </c>
      <c r="G27" s="170">
        <v>41866</v>
      </c>
      <c r="H27" s="170">
        <v>41869</v>
      </c>
      <c r="I27" s="170">
        <v>41754</v>
      </c>
      <c r="J27" s="173" t="s">
        <v>5333</v>
      </c>
      <c r="K27" s="177" t="s">
        <v>5329</v>
      </c>
      <c r="L27" s="169">
        <v>360</v>
      </c>
      <c r="M27" s="173">
        <v>360</v>
      </c>
      <c r="N27" s="173">
        <v>360</v>
      </c>
      <c r="O27" s="173">
        <v>360</v>
      </c>
      <c r="P27" s="174">
        <v>360</v>
      </c>
      <c r="Q27" s="173">
        <v>6000</v>
      </c>
      <c r="R27" s="173">
        <v>3</v>
      </c>
      <c r="S27" s="175">
        <v>52144.2</v>
      </c>
      <c r="T27" s="173" t="s">
        <v>6440</v>
      </c>
      <c r="U27" s="169" t="s">
        <v>6441</v>
      </c>
      <c r="V27" s="170">
        <v>41739</v>
      </c>
      <c r="W27" s="176" t="s">
        <v>6442</v>
      </c>
      <c r="X27" s="170">
        <v>41866</v>
      </c>
    </row>
    <row r="28" spans="1:24" ht="30" x14ac:dyDescent="0.25">
      <c r="A28" s="169">
        <v>23</v>
      </c>
      <c r="B28" s="170">
        <v>41733</v>
      </c>
      <c r="C28" s="171" t="s">
        <v>16</v>
      </c>
      <c r="D28" s="172" t="s">
        <v>100</v>
      </c>
      <c r="E28" s="170">
        <v>41736</v>
      </c>
      <c r="F28" s="170">
        <v>41737</v>
      </c>
      <c r="G28" s="170">
        <v>41752</v>
      </c>
      <c r="H28" s="170">
        <v>41752</v>
      </c>
      <c r="I28" s="170">
        <v>41747</v>
      </c>
      <c r="J28" s="173" t="s">
        <v>453</v>
      </c>
      <c r="K28" s="173">
        <v>5</v>
      </c>
      <c r="L28" s="169">
        <v>4</v>
      </c>
      <c r="M28" s="173">
        <v>9</v>
      </c>
      <c r="N28" s="173">
        <v>9</v>
      </c>
      <c r="O28" s="173">
        <v>9</v>
      </c>
      <c r="P28" s="174" t="s">
        <v>5329</v>
      </c>
      <c r="Q28" s="173">
        <v>220</v>
      </c>
      <c r="R28" s="173">
        <v>3</v>
      </c>
      <c r="S28" s="175">
        <v>550</v>
      </c>
      <c r="T28" s="173" t="s">
        <v>6402</v>
      </c>
      <c r="U28" s="169" t="s">
        <v>6443</v>
      </c>
      <c r="V28" s="170">
        <v>41744</v>
      </c>
      <c r="W28" s="176" t="s">
        <v>6444</v>
      </c>
      <c r="X28" s="170">
        <v>41752</v>
      </c>
    </row>
    <row r="29" spans="1:24" ht="30" x14ac:dyDescent="0.25">
      <c r="A29" s="169">
        <v>24</v>
      </c>
      <c r="B29" s="170">
        <v>41795</v>
      </c>
      <c r="C29" s="171" t="s">
        <v>16</v>
      </c>
      <c r="D29" s="172" t="s">
        <v>100</v>
      </c>
      <c r="E29" s="170">
        <v>41796</v>
      </c>
      <c r="F29" s="170">
        <v>41799</v>
      </c>
      <c r="G29" s="170">
        <v>41962</v>
      </c>
      <c r="H29" s="170">
        <v>41950</v>
      </c>
      <c r="I29" s="170">
        <v>41820</v>
      </c>
      <c r="J29" s="173" t="s">
        <v>5333</v>
      </c>
      <c r="K29" s="177" t="s">
        <v>5329</v>
      </c>
      <c r="L29" s="169">
        <v>100</v>
      </c>
      <c r="M29" s="173">
        <v>100</v>
      </c>
      <c r="N29" s="173">
        <v>100</v>
      </c>
      <c r="O29" s="173">
        <v>100</v>
      </c>
      <c r="P29" s="174">
        <v>100</v>
      </c>
      <c r="Q29" s="173">
        <v>6000</v>
      </c>
      <c r="R29" s="173">
        <v>3</v>
      </c>
      <c r="S29" s="175">
        <v>14484.5</v>
      </c>
      <c r="T29" s="173" t="s">
        <v>6440</v>
      </c>
      <c r="U29" s="169" t="s">
        <v>6445</v>
      </c>
      <c r="V29" s="170">
        <v>41801</v>
      </c>
      <c r="W29" s="176" t="s">
        <v>6446</v>
      </c>
      <c r="X29" s="170">
        <v>41962</v>
      </c>
    </row>
    <row r="30" spans="1:24" ht="30" x14ac:dyDescent="0.25">
      <c r="A30" s="169">
        <v>25</v>
      </c>
      <c r="B30" s="170">
        <v>41795</v>
      </c>
      <c r="C30" s="171" t="s">
        <v>16</v>
      </c>
      <c r="D30" s="172" t="s">
        <v>134</v>
      </c>
      <c r="E30" s="170">
        <v>41796</v>
      </c>
      <c r="F30" s="170">
        <v>41796</v>
      </c>
      <c r="G30" s="169"/>
      <c r="H30" s="169"/>
      <c r="I30" s="170">
        <v>41818</v>
      </c>
      <c r="J30" s="173" t="s">
        <v>5333</v>
      </c>
      <c r="K30" s="177" t="s">
        <v>5329</v>
      </c>
      <c r="L30" s="169">
        <v>100</v>
      </c>
      <c r="M30" s="173">
        <v>100</v>
      </c>
      <c r="N30" s="173">
        <v>100</v>
      </c>
      <c r="O30" s="173">
        <v>100</v>
      </c>
      <c r="P30" s="174">
        <v>100</v>
      </c>
      <c r="Q30" s="173">
        <v>6000</v>
      </c>
      <c r="R30" s="173">
        <v>3</v>
      </c>
      <c r="S30" s="175">
        <v>14484.5</v>
      </c>
      <c r="T30" s="173" t="s">
        <v>6440</v>
      </c>
      <c r="U30" s="169" t="s">
        <v>6447</v>
      </c>
      <c r="V30" s="170">
        <v>41801</v>
      </c>
      <c r="W30" s="176"/>
      <c r="X30" s="169"/>
    </row>
    <row r="31" spans="1:24" ht="30" x14ac:dyDescent="0.25">
      <c r="A31" s="169">
        <v>26</v>
      </c>
      <c r="B31" s="170">
        <v>41743</v>
      </c>
      <c r="C31" s="171" t="s">
        <v>16</v>
      </c>
      <c r="D31" s="172" t="s">
        <v>100</v>
      </c>
      <c r="E31" s="170">
        <v>41744</v>
      </c>
      <c r="F31" s="170">
        <v>41745</v>
      </c>
      <c r="G31" s="170">
        <v>41745</v>
      </c>
      <c r="H31" s="170">
        <v>41745</v>
      </c>
      <c r="I31" s="170">
        <v>41745</v>
      </c>
      <c r="J31" s="186" t="s">
        <v>453</v>
      </c>
      <c r="K31" s="173">
        <v>4</v>
      </c>
      <c r="L31" s="169">
        <v>3</v>
      </c>
      <c r="M31" s="173">
        <v>7</v>
      </c>
      <c r="N31" s="173">
        <v>7</v>
      </c>
      <c r="O31" s="173">
        <v>7</v>
      </c>
      <c r="P31" s="174" t="s">
        <v>5329</v>
      </c>
      <c r="Q31" s="173">
        <v>380</v>
      </c>
      <c r="R31" s="173">
        <v>3</v>
      </c>
      <c r="S31" s="175">
        <v>550</v>
      </c>
      <c r="T31" s="173" t="s">
        <v>6402</v>
      </c>
      <c r="U31" s="169" t="s">
        <v>6448</v>
      </c>
      <c r="V31" s="170">
        <v>41744</v>
      </c>
      <c r="W31" s="176" t="s">
        <v>6417</v>
      </c>
      <c r="X31" s="170">
        <v>41745</v>
      </c>
    </row>
    <row r="32" spans="1:24" ht="30" x14ac:dyDescent="0.25">
      <c r="A32" s="169">
        <v>27</v>
      </c>
      <c r="B32" s="170">
        <v>41736</v>
      </c>
      <c r="C32" s="171" t="s">
        <v>16</v>
      </c>
      <c r="D32" s="172" t="s">
        <v>100</v>
      </c>
      <c r="E32" s="170">
        <v>41737</v>
      </c>
      <c r="F32" s="170">
        <v>41738</v>
      </c>
      <c r="G32" s="170">
        <v>41869</v>
      </c>
      <c r="H32" s="170">
        <v>41869</v>
      </c>
      <c r="I32" s="170">
        <v>41759</v>
      </c>
      <c r="J32" s="186" t="s">
        <v>5333</v>
      </c>
      <c r="K32" s="177" t="s">
        <v>5329</v>
      </c>
      <c r="L32" s="169">
        <v>2000</v>
      </c>
      <c r="M32" s="173">
        <v>2000</v>
      </c>
      <c r="N32" s="173">
        <v>2000</v>
      </c>
      <c r="O32" s="173">
        <v>2000</v>
      </c>
      <c r="P32" s="174">
        <v>2000</v>
      </c>
      <c r="Q32" s="173">
        <v>6000</v>
      </c>
      <c r="R32" s="173">
        <v>3</v>
      </c>
      <c r="S32" s="175">
        <v>289690</v>
      </c>
      <c r="T32" s="173" t="s">
        <v>6402</v>
      </c>
      <c r="U32" s="169" t="s">
        <v>6449</v>
      </c>
      <c r="V32" s="170">
        <v>41750</v>
      </c>
      <c r="W32" s="176" t="s">
        <v>6450</v>
      </c>
      <c r="X32" s="170">
        <v>41869</v>
      </c>
    </row>
    <row r="33" spans="1:24" ht="30" x14ac:dyDescent="0.25">
      <c r="A33" s="169">
        <v>28</v>
      </c>
      <c r="B33" s="170">
        <v>41757</v>
      </c>
      <c r="C33" s="171" t="s">
        <v>16</v>
      </c>
      <c r="D33" s="172" t="s">
        <v>134</v>
      </c>
      <c r="E33" s="170">
        <v>41758</v>
      </c>
      <c r="F33" s="170">
        <v>41759</v>
      </c>
      <c r="G33" s="169"/>
      <c r="H33" s="169"/>
      <c r="I33" s="170">
        <v>41771</v>
      </c>
      <c r="J33" s="187" t="s">
        <v>229</v>
      </c>
      <c r="K33" s="173">
        <v>50</v>
      </c>
      <c r="L33" s="169">
        <v>40</v>
      </c>
      <c r="M33" s="173">
        <v>90</v>
      </c>
      <c r="N33" s="173">
        <v>90</v>
      </c>
      <c r="O33" s="173">
        <v>90</v>
      </c>
      <c r="P33" s="174" t="s">
        <v>5329</v>
      </c>
      <c r="Q33" s="173">
        <v>380</v>
      </c>
      <c r="R33" s="173">
        <v>2</v>
      </c>
      <c r="S33" s="175">
        <v>13036.05</v>
      </c>
      <c r="T33" s="173" t="s">
        <v>6402</v>
      </c>
      <c r="U33" s="169" t="s">
        <v>6451</v>
      </c>
      <c r="V33" s="170">
        <v>41774</v>
      </c>
      <c r="W33" s="176"/>
      <c r="X33" s="169"/>
    </row>
    <row r="34" spans="1:24" ht="30" x14ac:dyDescent="0.25">
      <c r="A34" s="169">
        <v>29</v>
      </c>
      <c r="B34" s="170">
        <v>41746</v>
      </c>
      <c r="C34" s="171" t="s">
        <v>16</v>
      </c>
      <c r="D34" s="172" t="s">
        <v>134</v>
      </c>
      <c r="E34" s="170">
        <v>41747</v>
      </c>
      <c r="F34" s="170">
        <v>41750</v>
      </c>
      <c r="G34" s="169"/>
      <c r="H34" s="169"/>
      <c r="I34" s="170">
        <v>41772</v>
      </c>
      <c r="J34" s="188" t="s">
        <v>5333</v>
      </c>
      <c r="K34" s="184" t="s">
        <v>5329</v>
      </c>
      <c r="L34" s="169">
        <v>10</v>
      </c>
      <c r="M34" s="169">
        <v>10</v>
      </c>
      <c r="N34" s="169">
        <v>10</v>
      </c>
      <c r="O34" s="169">
        <v>10</v>
      </c>
      <c r="P34" s="174" t="s">
        <v>5329</v>
      </c>
      <c r="Q34" s="169">
        <v>380</v>
      </c>
      <c r="R34" s="169">
        <v>3</v>
      </c>
      <c r="S34" s="175">
        <v>550</v>
      </c>
      <c r="T34" s="169" t="s">
        <v>6420</v>
      </c>
      <c r="U34" s="169" t="s">
        <v>6452</v>
      </c>
      <c r="V34" s="170">
        <v>41753</v>
      </c>
      <c r="W34" s="176"/>
      <c r="X34" s="169"/>
    </row>
    <row r="35" spans="1:24" ht="30" x14ac:dyDescent="0.25">
      <c r="A35" s="169">
        <v>30</v>
      </c>
      <c r="B35" s="170">
        <v>41746</v>
      </c>
      <c r="C35" s="171" t="s">
        <v>16</v>
      </c>
      <c r="D35" s="172" t="s">
        <v>100</v>
      </c>
      <c r="E35" s="170">
        <v>41747</v>
      </c>
      <c r="F35" s="170">
        <v>41750</v>
      </c>
      <c r="G35" s="180">
        <v>41753</v>
      </c>
      <c r="H35" s="189">
        <v>41753</v>
      </c>
      <c r="I35" s="170">
        <v>41753</v>
      </c>
      <c r="J35" s="188" t="s">
        <v>5333</v>
      </c>
      <c r="K35" s="169">
        <v>15</v>
      </c>
      <c r="L35" s="169">
        <v>15</v>
      </c>
      <c r="M35" s="169">
        <v>30</v>
      </c>
      <c r="N35" s="169">
        <v>30</v>
      </c>
      <c r="O35" s="169">
        <v>30</v>
      </c>
      <c r="P35" s="174" t="s">
        <v>5329</v>
      </c>
      <c r="Q35" s="169">
        <v>380</v>
      </c>
      <c r="R35" s="169">
        <v>3</v>
      </c>
      <c r="S35" s="190">
        <v>2172.6799999999998</v>
      </c>
      <c r="T35" s="169" t="s">
        <v>6402</v>
      </c>
      <c r="U35" s="191" t="s">
        <v>6453</v>
      </c>
      <c r="V35" s="189">
        <v>41751</v>
      </c>
      <c r="W35" s="176" t="s">
        <v>6454</v>
      </c>
      <c r="X35" s="180">
        <v>41753</v>
      </c>
    </row>
    <row r="36" spans="1:24" ht="30" x14ac:dyDescent="0.25">
      <c r="A36" s="169">
        <v>31</v>
      </c>
      <c r="B36" s="170">
        <v>41751</v>
      </c>
      <c r="C36" s="171" t="s">
        <v>16</v>
      </c>
      <c r="D36" s="172" t="s">
        <v>100</v>
      </c>
      <c r="E36" s="170">
        <v>41752</v>
      </c>
      <c r="F36" s="170">
        <v>41753</v>
      </c>
      <c r="G36" s="170">
        <v>41998</v>
      </c>
      <c r="H36" s="189">
        <v>41998</v>
      </c>
      <c r="I36" s="170">
        <v>41774</v>
      </c>
      <c r="J36" s="188" t="s">
        <v>453</v>
      </c>
      <c r="K36" s="184" t="s">
        <v>5329</v>
      </c>
      <c r="L36" s="169">
        <v>5</v>
      </c>
      <c r="M36" s="169">
        <v>5</v>
      </c>
      <c r="N36" s="169">
        <v>5</v>
      </c>
      <c r="O36" s="169">
        <v>5</v>
      </c>
      <c r="P36" s="174" t="s">
        <v>5329</v>
      </c>
      <c r="Q36" s="169">
        <v>380</v>
      </c>
      <c r="R36" s="169">
        <v>3</v>
      </c>
      <c r="S36" s="175">
        <v>550</v>
      </c>
      <c r="T36" s="169" t="s">
        <v>6402</v>
      </c>
      <c r="U36" s="192" t="s">
        <v>6455</v>
      </c>
      <c r="V36" s="170">
        <v>41752</v>
      </c>
      <c r="W36" s="193" t="s">
        <v>6456</v>
      </c>
      <c r="X36" s="170">
        <v>41998</v>
      </c>
    </row>
    <row r="37" spans="1:24" ht="30" x14ac:dyDescent="0.25">
      <c r="A37" s="169">
        <v>32</v>
      </c>
      <c r="B37" s="170">
        <v>41750</v>
      </c>
      <c r="C37" s="171" t="s">
        <v>16</v>
      </c>
      <c r="D37" s="172" t="s">
        <v>100</v>
      </c>
      <c r="E37" s="170">
        <v>41751</v>
      </c>
      <c r="F37" s="170">
        <v>41752</v>
      </c>
      <c r="G37" s="170">
        <v>41864</v>
      </c>
      <c r="H37" s="170">
        <v>41843</v>
      </c>
      <c r="I37" s="170">
        <v>41766</v>
      </c>
      <c r="J37" s="173" t="s">
        <v>5333</v>
      </c>
      <c r="K37" s="177" t="s">
        <v>5329</v>
      </c>
      <c r="L37" s="169">
        <v>15</v>
      </c>
      <c r="M37" s="173">
        <v>15</v>
      </c>
      <c r="N37" s="173">
        <v>15</v>
      </c>
      <c r="O37" s="173">
        <v>15</v>
      </c>
      <c r="P37" s="174" t="s">
        <v>5329</v>
      </c>
      <c r="Q37" s="173">
        <v>380</v>
      </c>
      <c r="R37" s="173">
        <v>3</v>
      </c>
      <c r="S37" s="175">
        <v>2172.6799999999998</v>
      </c>
      <c r="T37" s="173" t="s">
        <v>6457</v>
      </c>
      <c r="U37" s="169" t="s">
        <v>6458</v>
      </c>
      <c r="V37" s="170">
        <v>41772</v>
      </c>
      <c r="W37" s="176" t="s">
        <v>6459</v>
      </c>
      <c r="X37" s="170">
        <v>41864</v>
      </c>
    </row>
    <row r="38" spans="1:24" ht="30" x14ac:dyDescent="0.25">
      <c r="A38" s="169">
        <v>33</v>
      </c>
      <c r="B38" s="170">
        <v>41757</v>
      </c>
      <c r="C38" s="171" t="s">
        <v>16</v>
      </c>
      <c r="D38" s="172" t="s">
        <v>100</v>
      </c>
      <c r="E38" s="170">
        <v>41758</v>
      </c>
      <c r="F38" s="170">
        <v>41759</v>
      </c>
      <c r="G38" s="189">
        <v>41843</v>
      </c>
      <c r="H38" s="170">
        <v>41843</v>
      </c>
      <c r="I38" s="170">
        <v>41782</v>
      </c>
      <c r="J38" s="173" t="s">
        <v>5333</v>
      </c>
      <c r="K38" s="177" t="s">
        <v>5329</v>
      </c>
      <c r="L38" s="169">
        <v>2</v>
      </c>
      <c r="M38" s="173">
        <v>2</v>
      </c>
      <c r="N38" s="173">
        <v>2</v>
      </c>
      <c r="O38" s="173">
        <v>2</v>
      </c>
      <c r="P38" s="174" t="s">
        <v>5329</v>
      </c>
      <c r="Q38" s="173">
        <v>380</v>
      </c>
      <c r="R38" s="173">
        <v>3</v>
      </c>
      <c r="S38" s="175">
        <v>550</v>
      </c>
      <c r="T38" s="173" t="s">
        <v>6427</v>
      </c>
      <c r="U38" s="169" t="s">
        <v>6460</v>
      </c>
      <c r="V38" s="170">
        <v>41782</v>
      </c>
      <c r="W38" s="176" t="s">
        <v>6461</v>
      </c>
      <c r="X38" s="189">
        <v>41843</v>
      </c>
    </row>
    <row r="39" spans="1:24" ht="30" x14ac:dyDescent="0.25">
      <c r="A39" s="169">
        <v>34</v>
      </c>
      <c r="B39" s="170">
        <v>41751</v>
      </c>
      <c r="C39" s="171" t="s">
        <v>16</v>
      </c>
      <c r="D39" s="172" t="s">
        <v>134</v>
      </c>
      <c r="E39" s="170">
        <v>41752</v>
      </c>
      <c r="F39" s="170">
        <v>41753</v>
      </c>
      <c r="G39" s="191"/>
      <c r="H39" s="169"/>
      <c r="I39" s="170">
        <v>41767</v>
      </c>
      <c r="J39" s="169" t="s">
        <v>453</v>
      </c>
      <c r="K39" s="173">
        <v>4</v>
      </c>
      <c r="L39" s="169">
        <v>3</v>
      </c>
      <c r="M39" s="173">
        <v>7</v>
      </c>
      <c r="N39" s="173">
        <v>7</v>
      </c>
      <c r="O39" s="173">
        <v>7</v>
      </c>
      <c r="P39" s="174" t="s">
        <v>5329</v>
      </c>
      <c r="Q39" s="173">
        <v>380</v>
      </c>
      <c r="R39" s="173">
        <v>3</v>
      </c>
      <c r="S39" s="175">
        <v>550</v>
      </c>
      <c r="T39" s="173" t="s">
        <v>6402</v>
      </c>
      <c r="U39" s="169" t="s">
        <v>6462</v>
      </c>
      <c r="V39" s="170">
        <v>41754</v>
      </c>
      <c r="W39" s="176"/>
      <c r="X39" s="191"/>
    </row>
    <row r="40" spans="1:24" ht="30" x14ac:dyDescent="0.25">
      <c r="A40" s="169">
        <v>35</v>
      </c>
      <c r="B40" s="170">
        <v>41751</v>
      </c>
      <c r="C40" s="171" t="s">
        <v>16</v>
      </c>
      <c r="D40" s="172" t="s">
        <v>134</v>
      </c>
      <c r="E40" s="170">
        <v>41752</v>
      </c>
      <c r="F40" s="170">
        <v>41753</v>
      </c>
      <c r="G40" s="191"/>
      <c r="H40" s="169"/>
      <c r="I40" s="170">
        <v>41766</v>
      </c>
      <c r="J40" s="169" t="s">
        <v>453</v>
      </c>
      <c r="K40" s="173">
        <v>4</v>
      </c>
      <c r="L40" s="169">
        <v>3</v>
      </c>
      <c r="M40" s="173">
        <v>7</v>
      </c>
      <c r="N40" s="173">
        <v>7</v>
      </c>
      <c r="O40" s="173">
        <v>7</v>
      </c>
      <c r="P40" s="174" t="s">
        <v>5329</v>
      </c>
      <c r="Q40" s="173">
        <v>220</v>
      </c>
      <c r="R40" s="173">
        <v>3</v>
      </c>
      <c r="S40" s="175">
        <v>550</v>
      </c>
      <c r="T40" s="173" t="s">
        <v>6402</v>
      </c>
      <c r="U40" s="169" t="s">
        <v>6463</v>
      </c>
      <c r="V40" s="170">
        <v>41754</v>
      </c>
      <c r="W40" s="176"/>
      <c r="X40" s="191"/>
    </row>
    <row r="41" spans="1:24" ht="30" x14ac:dyDescent="0.25">
      <c r="A41" s="169">
        <v>36</v>
      </c>
      <c r="B41" s="170">
        <v>41751</v>
      </c>
      <c r="C41" s="171" t="s">
        <v>16</v>
      </c>
      <c r="D41" s="172" t="s">
        <v>134</v>
      </c>
      <c r="E41" s="170">
        <v>41752</v>
      </c>
      <c r="F41" s="170">
        <v>41753</v>
      </c>
      <c r="G41" s="191"/>
      <c r="H41" s="169"/>
      <c r="I41" s="170">
        <v>41766</v>
      </c>
      <c r="J41" s="173" t="s">
        <v>5333</v>
      </c>
      <c r="K41" s="177" t="s">
        <v>5329</v>
      </c>
      <c r="L41" s="169">
        <v>9</v>
      </c>
      <c r="M41" s="173">
        <v>9</v>
      </c>
      <c r="N41" s="173">
        <v>9</v>
      </c>
      <c r="O41" s="173">
        <v>9</v>
      </c>
      <c r="P41" s="174" t="s">
        <v>5329</v>
      </c>
      <c r="Q41" s="173">
        <v>220</v>
      </c>
      <c r="R41" s="173">
        <v>3</v>
      </c>
      <c r="S41" s="175" t="s">
        <v>6464</v>
      </c>
      <c r="T41" s="173" t="s">
        <v>6457</v>
      </c>
      <c r="U41" s="169" t="s">
        <v>6465</v>
      </c>
      <c r="V41" s="170">
        <v>41771</v>
      </c>
      <c r="W41" s="176"/>
      <c r="X41" s="191"/>
    </row>
    <row r="42" spans="1:24" ht="30" x14ac:dyDescent="0.25">
      <c r="A42" s="169">
        <v>37</v>
      </c>
      <c r="B42" s="170">
        <v>41752</v>
      </c>
      <c r="C42" s="171" t="s">
        <v>16</v>
      </c>
      <c r="D42" s="172" t="s">
        <v>134</v>
      </c>
      <c r="E42" s="170">
        <v>41753</v>
      </c>
      <c r="F42" s="170">
        <v>41753</v>
      </c>
      <c r="G42" s="191"/>
      <c r="H42" s="169"/>
      <c r="I42" s="170">
        <v>41764</v>
      </c>
      <c r="J42" s="169" t="s">
        <v>453</v>
      </c>
      <c r="K42" s="173">
        <v>4</v>
      </c>
      <c r="L42" s="169">
        <v>3</v>
      </c>
      <c r="M42" s="173">
        <v>7</v>
      </c>
      <c r="N42" s="173">
        <v>7</v>
      </c>
      <c r="O42" s="173">
        <v>7</v>
      </c>
      <c r="P42" s="174" t="s">
        <v>5329</v>
      </c>
      <c r="Q42" s="173">
        <v>220</v>
      </c>
      <c r="R42" s="173">
        <v>3</v>
      </c>
      <c r="S42" s="175">
        <v>550</v>
      </c>
      <c r="T42" s="173" t="s">
        <v>6402</v>
      </c>
      <c r="U42" s="169" t="s">
        <v>6466</v>
      </c>
      <c r="V42" s="170">
        <v>41754</v>
      </c>
      <c r="W42" s="176"/>
      <c r="X42" s="191"/>
    </row>
    <row r="43" spans="1:24" ht="30" x14ac:dyDescent="0.25">
      <c r="A43" s="169">
        <v>38</v>
      </c>
      <c r="B43" s="170">
        <v>41752</v>
      </c>
      <c r="C43" s="171" t="s">
        <v>16</v>
      </c>
      <c r="D43" s="172" t="s">
        <v>134</v>
      </c>
      <c r="E43" s="170">
        <v>41753</v>
      </c>
      <c r="F43" s="170">
        <v>41754</v>
      </c>
      <c r="G43" s="191"/>
      <c r="H43" s="169"/>
      <c r="I43" s="170">
        <v>41765</v>
      </c>
      <c r="J43" s="169" t="s">
        <v>453</v>
      </c>
      <c r="K43" s="173">
        <v>4</v>
      </c>
      <c r="L43" s="169">
        <v>3</v>
      </c>
      <c r="M43" s="173">
        <v>7</v>
      </c>
      <c r="N43" s="173">
        <v>7</v>
      </c>
      <c r="O43" s="173">
        <v>7</v>
      </c>
      <c r="P43" s="174" t="s">
        <v>5329</v>
      </c>
      <c r="Q43" s="173">
        <v>220</v>
      </c>
      <c r="R43" s="173">
        <v>3</v>
      </c>
      <c r="S43" s="175">
        <v>550</v>
      </c>
      <c r="T43" s="173" t="s">
        <v>6402</v>
      </c>
      <c r="U43" s="169" t="s">
        <v>6467</v>
      </c>
      <c r="V43" s="170">
        <v>41759</v>
      </c>
      <c r="W43" s="176"/>
      <c r="X43" s="191"/>
    </row>
    <row r="44" spans="1:24" ht="30" x14ac:dyDescent="0.25">
      <c r="A44" s="169">
        <v>39</v>
      </c>
      <c r="B44" s="170">
        <v>41754</v>
      </c>
      <c r="C44" s="171" t="s">
        <v>16</v>
      </c>
      <c r="D44" s="172" t="s">
        <v>100</v>
      </c>
      <c r="E44" s="170">
        <v>41757</v>
      </c>
      <c r="F44" s="170">
        <v>41758</v>
      </c>
      <c r="G44" s="189">
        <v>41985</v>
      </c>
      <c r="H44" s="170">
        <v>41985</v>
      </c>
      <c r="I44" s="170">
        <v>41788</v>
      </c>
      <c r="J44" s="173" t="s">
        <v>5333</v>
      </c>
      <c r="K44" s="177" t="s">
        <v>5329</v>
      </c>
      <c r="L44" s="169">
        <v>5</v>
      </c>
      <c r="M44" s="173">
        <v>5</v>
      </c>
      <c r="N44" s="173">
        <v>5</v>
      </c>
      <c r="O44" s="173">
        <v>5</v>
      </c>
      <c r="P44" s="174" t="s">
        <v>5329</v>
      </c>
      <c r="Q44" s="173">
        <v>220</v>
      </c>
      <c r="R44" s="173">
        <v>3</v>
      </c>
      <c r="S44" s="175">
        <v>550</v>
      </c>
      <c r="T44" s="173" t="s">
        <v>6427</v>
      </c>
      <c r="U44" s="169" t="s">
        <v>6468</v>
      </c>
      <c r="V44" s="170">
        <v>41767</v>
      </c>
      <c r="W44" s="176" t="s">
        <v>6469</v>
      </c>
      <c r="X44" s="189">
        <v>41985</v>
      </c>
    </row>
    <row r="45" spans="1:24" ht="30" x14ac:dyDescent="0.25">
      <c r="A45" s="169">
        <v>40</v>
      </c>
      <c r="B45" s="170">
        <v>41754</v>
      </c>
      <c r="C45" s="171" t="s">
        <v>16</v>
      </c>
      <c r="D45" s="172" t="s">
        <v>134</v>
      </c>
      <c r="E45" s="170">
        <v>41757</v>
      </c>
      <c r="F45" s="170">
        <v>41758</v>
      </c>
      <c r="G45" s="191"/>
      <c r="H45" s="169"/>
      <c r="I45" s="170">
        <v>41774</v>
      </c>
      <c r="J45" s="169" t="s">
        <v>229</v>
      </c>
      <c r="K45" s="173">
        <v>8</v>
      </c>
      <c r="L45" s="169">
        <v>7</v>
      </c>
      <c r="M45" s="173">
        <v>15</v>
      </c>
      <c r="N45" s="173">
        <v>15</v>
      </c>
      <c r="O45" s="173">
        <v>15</v>
      </c>
      <c r="P45" s="174" t="s">
        <v>5329</v>
      </c>
      <c r="Q45" s="173">
        <v>380</v>
      </c>
      <c r="R45" s="173">
        <v>3</v>
      </c>
      <c r="S45" s="175">
        <v>2172.6799999999998</v>
      </c>
      <c r="T45" s="173" t="s">
        <v>6402</v>
      </c>
      <c r="U45" s="169" t="s">
        <v>6470</v>
      </c>
      <c r="V45" s="170">
        <v>41765</v>
      </c>
      <c r="W45" s="176"/>
      <c r="X45" s="191"/>
    </row>
    <row r="46" spans="1:24" ht="30" x14ac:dyDescent="0.25">
      <c r="A46" s="169">
        <v>41</v>
      </c>
      <c r="B46" s="170">
        <v>41754</v>
      </c>
      <c r="C46" s="171" t="s">
        <v>16</v>
      </c>
      <c r="D46" s="172" t="s">
        <v>100</v>
      </c>
      <c r="E46" s="170">
        <v>41757</v>
      </c>
      <c r="F46" s="170">
        <v>41759</v>
      </c>
      <c r="G46" s="189">
        <v>41802</v>
      </c>
      <c r="H46" s="170">
        <v>41802</v>
      </c>
      <c r="I46" s="170">
        <v>41771</v>
      </c>
      <c r="J46" s="169" t="s">
        <v>453</v>
      </c>
      <c r="K46" s="173">
        <v>4</v>
      </c>
      <c r="L46" s="169">
        <v>3</v>
      </c>
      <c r="M46" s="173">
        <v>7</v>
      </c>
      <c r="N46" s="173">
        <v>7</v>
      </c>
      <c r="O46" s="173">
        <v>7</v>
      </c>
      <c r="P46" s="174" t="s">
        <v>5329</v>
      </c>
      <c r="Q46" s="173">
        <v>220</v>
      </c>
      <c r="R46" s="173">
        <v>3</v>
      </c>
      <c r="S46" s="175">
        <v>550</v>
      </c>
      <c r="T46" s="173" t="s">
        <v>6440</v>
      </c>
      <c r="U46" s="169" t="s">
        <v>6471</v>
      </c>
      <c r="V46" s="170">
        <v>41759</v>
      </c>
      <c r="W46" s="176" t="s">
        <v>6424</v>
      </c>
      <c r="X46" s="189">
        <v>41802</v>
      </c>
    </row>
    <row r="47" spans="1:24" ht="30" x14ac:dyDescent="0.25">
      <c r="A47" s="169">
        <v>42</v>
      </c>
      <c r="B47" s="170">
        <v>41757</v>
      </c>
      <c r="C47" s="171" t="s">
        <v>16</v>
      </c>
      <c r="D47" s="172" t="s">
        <v>100</v>
      </c>
      <c r="E47" s="170">
        <v>41758</v>
      </c>
      <c r="F47" s="170">
        <v>41759</v>
      </c>
      <c r="G47" s="189">
        <v>42024</v>
      </c>
      <c r="H47" s="170">
        <v>42024</v>
      </c>
      <c r="I47" s="170">
        <v>41773</v>
      </c>
      <c r="J47" s="173" t="s">
        <v>5333</v>
      </c>
      <c r="K47" s="177" t="s">
        <v>5329</v>
      </c>
      <c r="L47" s="169">
        <v>84</v>
      </c>
      <c r="M47" s="173">
        <v>84</v>
      </c>
      <c r="N47" s="173">
        <v>84</v>
      </c>
      <c r="O47" s="173">
        <v>84</v>
      </c>
      <c r="P47" s="174" t="s">
        <v>5329</v>
      </c>
      <c r="Q47" s="173">
        <v>380</v>
      </c>
      <c r="R47" s="173">
        <v>3</v>
      </c>
      <c r="S47" s="175">
        <v>12022.14</v>
      </c>
      <c r="T47" s="173" t="s">
        <v>6420</v>
      </c>
      <c r="U47" s="169" t="s">
        <v>6472</v>
      </c>
      <c r="V47" s="170">
        <v>41759</v>
      </c>
      <c r="W47" s="176" t="s">
        <v>6473</v>
      </c>
      <c r="X47" s="189">
        <v>42024</v>
      </c>
    </row>
    <row r="48" spans="1:24" ht="30" x14ac:dyDescent="0.25">
      <c r="A48" s="169">
        <v>43</v>
      </c>
      <c r="B48" s="170">
        <v>41766</v>
      </c>
      <c r="C48" s="171" t="s">
        <v>16</v>
      </c>
      <c r="D48" s="172" t="s">
        <v>100</v>
      </c>
      <c r="E48" s="170">
        <v>41767</v>
      </c>
      <c r="F48" s="170">
        <v>41771</v>
      </c>
      <c r="G48" s="189">
        <v>41845</v>
      </c>
      <c r="H48" s="170">
        <v>41842</v>
      </c>
      <c r="I48" s="170">
        <v>41789</v>
      </c>
      <c r="J48" s="169" t="s">
        <v>5333</v>
      </c>
      <c r="K48" s="177" t="s">
        <v>5329</v>
      </c>
      <c r="L48" s="169">
        <v>10</v>
      </c>
      <c r="M48" s="173">
        <v>10</v>
      </c>
      <c r="N48" s="173">
        <v>10</v>
      </c>
      <c r="O48" s="173">
        <v>10</v>
      </c>
      <c r="P48" s="174" t="s">
        <v>5329</v>
      </c>
      <c r="Q48" s="173">
        <v>380</v>
      </c>
      <c r="R48" s="173">
        <v>3</v>
      </c>
      <c r="S48" s="175">
        <v>550</v>
      </c>
      <c r="T48" s="173" t="s">
        <v>6420</v>
      </c>
      <c r="U48" s="169" t="s">
        <v>6474</v>
      </c>
      <c r="V48" s="170">
        <v>41778</v>
      </c>
      <c r="W48" s="176" t="s">
        <v>6475</v>
      </c>
      <c r="X48" s="189">
        <v>41845</v>
      </c>
    </row>
    <row r="49" spans="1:24" ht="30" x14ac:dyDescent="0.25">
      <c r="A49" s="169">
        <v>44</v>
      </c>
      <c r="B49" s="170">
        <v>41773</v>
      </c>
      <c r="C49" s="171" t="s">
        <v>16</v>
      </c>
      <c r="D49" s="172" t="s">
        <v>100</v>
      </c>
      <c r="E49" s="170">
        <v>41774</v>
      </c>
      <c r="F49" s="170">
        <v>41775</v>
      </c>
      <c r="G49" s="189">
        <v>42051</v>
      </c>
      <c r="H49" s="170">
        <v>42051</v>
      </c>
      <c r="I49" s="170">
        <v>41789</v>
      </c>
      <c r="J49" s="169" t="s">
        <v>453</v>
      </c>
      <c r="K49" s="173">
        <v>8</v>
      </c>
      <c r="L49" s="169">
        <v>7</v>
      </c>
      <c r="M49" s="173">
        <v>15</v>
      </c>
      <c r="N49" s="173">
        <v>15</v>
      </c>
      <c r="O49" s="173">
        <v>15</v>
      </c>
      <c r="P49" s="174" t="s">
        <v>5329</v>
      </c>
      <c r="Q49" s="173">
        <v>380</v>
      </c>
      <c r="R49" s="173">
        <v>3</v>
      </c>
      <c r="S49" s="175">
        <v>550</v>
      </c>
      <c r="T49" s="173" t="s">
        <v>6402</v>
      </c>
      <c r="U49" s="169" t="s">
        <v>6476</v>
      </c>
      <c r="V49" s="170">
        <v>41782</v>
      </c>
      <c r="W49" s="176" t="s">
        <v>6477</v>
      </c>
      <c r="X49" s="189">
        <v>42051</v>
      </c>
    </row>
    <row r="50" spans="1:24" ht="30" x14ac:dyDescent="0.25">
      <c r="A50" s="169">
        <v>45</v>
      </c>
      <c r="B50" s="170">
        <v>41774</v>
      </c>
      <c r="C50" s="171" t="s">
        <v>16</v>
      </c>
      <c r="D50" s="172" t="s">
        <v>100</v>
      </c>
      <c r="E50" s="170">
        <v>41775</v>
      </c>
      <c r="F50" s="170">
        <v>41778</v>
      </c>
      <c r="G50" s="189">
        <v>41808</v>
      </c>
      <c r="H50" s="170">
        <v>41940</v>
      </c>
      <c r="I50" s="170">
        <v>41801</v>
      </c>
      <c r="J50" s="169" t="s">
        <v>453</v>
      </c>
      <c r="K50" s="177" t="s">
        <v>5329</v>
      </c>
      <c r="L50" s="169">
        <v>7</v>
      </c>
      <c r="M50" s="173">
        <v>7</v>
      </c>
      <c r="N50" s="173">
        <v>7</v>
      </c>
      <c r="O50" s="173">
        <v>7</v>
      </c>
      <c r="P50" s="174" t="s">
        <v>5329</v>
      </c>
      <c r="Q50" s="173">
        <v>220</v>
      </c>
      <c r="R50" s="173">
        <v>3</v>
      </c>
      <c r="S50" s="175">
        <v>550</v>
      </c>
      <c r="T50" s="173" t="s">
        <v>6405</v>
      </c>
      <c r="U50" s="169" t="s">
        <v>6478</v>
      </c>
      <c r="V50" s="170">
        <v>41778</v>
      </c>
      <c r="W50" s="176" t="s">
        <v>6479</v>
      </c>
      <c r="X50" s="189">
        <v>41808</v>
      </c>
    </row>
    <row r="51" spans="1:24" ht="30" x14ac:dyDescent="0.25">
      <c r="A51" s="169">
        <v>46</v>
      </c>
      <c r="B51" s="170">
        <v>41775</v>
      </c>
      <c r="C51" s="171" t="s">
        <v>16</v>
      </c>
      <c r="D51" s="172" t="s">
        <v>100</v>
      </c>
      <c r="E51" s="170">
        <v>41778</v>
      </c>
      <c r="F51" s="170">
        <v>41779</v>
      </c>
      <c r="G51" s="189">
        <v>41865</v>
      </c>
      <c r="H51" s="170">
        <v>41859</v>
      </c>
      <c r="I51" s="170">
        <v>41806</v>
      </c>
      <c r="J51" s="169" t="s">
        <v>5333</v>
      </c>
      <c r="K51" s="177" t="s">
        <v>5329</v>
      </c>
      <c r="L51" s="169">
        <v>6</v>
      </c>
      <c r="M51" s="173">
        <v>6</v>
      </c>
      <c r="N51" s="173">
        <v>6</v>
      </c>
      <c r="O51" s="173">
        <v>6</v>
      </c>
      <c r="P51" s="174" t="s">
        <v>5329</v>
      </c>
      <c r="Q51" s="173">
        <v>220</v>
      </c>
      <c r="R51" s="173">
        <v>3</v>
      </c>
      <c r="S51" s="175">
        <v>550</v>
      </c>
      <c r="T51" s="173" t="s">
        <v>6402</v>
      </c>
      <c r="U51" s="169" t="s">
        <v>6480</v>
      </c>
      <c r="V51" s="170">
        <v>41778</v>
      </c>
      <c r="W51" s="176" t="s">
        <v>6481</v>
      </c>
      <c r="X51" s="189">
        <v>41865</v>
      </c>
    </row>
    <row r="52" spans="1:24" ht="30" x14ac:dyDescent="0.25">
      <c r="A52" s="169">
        <v>47</v>
      </c>
      <c r="B52" s="170">
        <v>41779</v>
      </c>
      <c r="C52" s="171" t="s">
        <v>16</v>
      </c>
      <c r="D52" s="172" t="s">
        <v>100</v>
      </c>
      <c r="E52" s="170">
        <v>41780</v>
      </c>
      <c r="F52" s="170">
        <v>41781</v>
      </c>
      <c r="G52" s="189">
        <v>41789</v>
      </c>
      <c r="H52" s="170">
        <v>41789</v>
      </c>
      <c r="I52" s="170">
        <v>41789</v>
      </c>
      <c r="J52" s="169" t="s">
        <v>453</v>
      </c>
      <c r="K52" s="173">
        <v>4</v>
      </c>
      <c r="L52" s="169">
        <v>3</v>
      </c>
      <c r="M52" s="173">
        <v>7</v>
      </c>
      <c r="N52" s="173">
        <v>7</v>
      </c>
      <c r="O52" s="173">
        <v>7</v>
      </c>
      <c r="P52" s="174" t="s">
        <v>5329</v>
      </c>
      <c r="Q52" s="173">
        <v>220</v>
      </c>
      <c r="R52" s="173">
        <v>3</v>
      </c>
      <c r="S52" s="175">
        <v>550</v>
      </c>
      <c r="T52" s="173" t="s">
        <v>6440</v>
      </c>
      <c r="U52" s="169" t="s">
        <v>6482</v>
      </c>
      <c r="V52" s="170">
        <v>41782</v>
      </c>
      <c r="W52" s="176" t="s">
        <v>6483</v>
      </c>
      <c r="X52" s="189">
        <v>41789</v>
      </c>
    </row>
    <row r="53" spans="1:24" ht="30" x14ac:dyDescent="0.25">
      <c r="A53" s="169">
        <v>48</v>
      </c>
      <c r="B53" s="170">
        <v>41780</v>
      </c>
      <c r="C53" s="171" t="s">
        <v>16</v>
      </c>
      <c r="D53" s="172" t="s">
        <v>100</v>
      </c>
      <c r="E53" s="170">
        <v>41781</v>
      </c>
      <c r="F53" s="170">
        <v>41782</v>
      </c>
      <c r="G53" s="189">
        <v>41866</v>
      </c>
      <c r="H53" s="170">
        <v>41866</v>
      </c>
      <c r="I53" s="170">
        <v>41807</v>
      </c>
      <c r="J53" s="169" t="s">
        <v>5333</v>
      </c>
      <c r="K53" s="177" t="s">
        <v>5329</v>
      </c>
      <c r="L53" s="169">
        <v>7</v>
      </c>
      <c r="M53" s="173">
        <v>7</v>
      </c>
      <c r="N53" s="173">
        <v>7</v>
      </c>
      <c r="O53" s="173">
        <v>7</v>
      </c>
      <c r="P53" s="174" t="s">
        <v>5329</v>
      </c>
      <c r="Q53" s="173">
        <v>380</v>
      </c>
      <c r="R53" s="173">
        <v>3</v>
      </c>
      <c r="S53" s="175">
        <v>550</v>
      </c>
      <c r="T53" s="173" t="s">
        <v>6405</v>
      </c>
      <c r="U53" s="169" t="s">
        <v>6484</v>
      </c>
      <c r="V53" s="170">
        <v>41782</v>
      </c>
      <c r="W53" s="176" t="s">
        <v>6485</v>
      </c>
      <c r="X53" s="189">
        <v>41866</v>
      </c>
    </row>
    <row r="54" spans="1:24" ht="30" x14ac:dyDescent="0.25">
      <c r="A54" s="169">
        <v>49</v>
      </c>
      <c r="B54" s="170">
        <v>41780</v>
      </c>
      <c r="C54" s="171" t="s">
        <v>16</v>
      </c>
      <c r="D54" s="172" t="s">
        <v>134</v>
      </c>
      <c r="E54" s="170">
        <v>41781</v>
      </c>
      <c r="F54" s="170">
        <v>41782</v>
      </c>
      <c r="G54" s="191"/>
      <c r="H54" s="169"/>
      <c r="I54" s="170">
        <v>41796</v>
      </c>
      <c r="J54" s="169" t="s">
        <v>453</v>
      </c>
      <c r="K54" s="173">
        <v>4</v>
      </c>
      <c r="L54" s="169">
        <v>3</v>
      </c>
      <c r="M54" s="173">
        <v>7</v>
      </c>
      <c r="N54" s="173">
        <v>7</v>
      </c>
      <c r="O54" s="173">
        <v>7</v>
      </c>
      <c r="P54" s="174" t="s">
        <v>5329</v>
      </c>
      <c r="Q54" s="173">
        <v>220</v>
      </c>
      <c r="R54" s="173">
        <v>3</v>
      </c>
      <c r="S54" s="175">
        <v>550</v>
      </c>
      <c r="T54" s="173" t="s">
        <v>6402</v>
      </c>
      <c r="U54" s="169" t="s">
        <v>6486</v>
      </c>
      <c r="V54" s="170">
        <v>41782</v>
      </c>
      <c r="W54" s="176"/>
      <c r="X54" s="191"/>
    </row>
    <row r="55" spans="1:24" ht="30" x14ac:dyDescent="0.25">
      <c r="A55" s="169">
        <v>50</v>
      </c>
      <c r="B55" s="170">
        <v>41780</v>
      </c>
      <c r="C55" s="171" t="s">
        <v>16</v>
      </c>
      <c r="D55" s="172" t="s">
        <v>134</v>
      </c>
      <c r="E55" s="170">
        <v>41781</v>
      </c>
      <c r="F55" s="170">
        <v>41782</v>
      </c>
      <c r="G55" s="191"/>
      <c r="H55" s="169"/>
      <c r="I55" s="170">
        <v>41807</v>
      </c>
      <c r="J55" s="169" t="s">
        <v>453</v>
      </c>
      <c r="K55" s="173">
        <v>5</v>
      </c>
      <c r="L55" s="169">
        <v>4</v>
      </c>
      <c r="M55" s="173">
        <v>9</v>
      </c>
      <c r="N55" s="173">
        <v>9</v>
      </c>
      <c r="O55" s="173">
        <v>9</v>
      </c>
      <c r="P55" s="174" t="s">
        <v>5329</v>
      </c>
      <c r="Q55" s="173">
        <v>220</v>
      </c>
      <c r="R55" s="173">
        <v>3</v>
      </c>
      <c r="S55" s="175">
        <v>550</v>
      </c>
      <c r="T55" s="173" t="s">
        <v>6402</v>
      </c>
      <c r="U55" s="169" t="s">
        <v>6487</v>
      </c>
      <c r="V55" s="170">
        <v>41782</v>
      </c>
      <c r="W55" s="176"/>
      <c r="X55" s="191"/>
    </row>
    <row r="56" spans="1:24" ht="30" x14ac:dyDescent="0.25">
      <c r="A56" s="169">
        <v>51</v>
      </c>
      <c r="B56" s="170">
        <v>41793</v>
      </c>
      <c r="C56" s="171" t="s">
        <v>16</v>
      </c>
      <c r="D56" s="172" t="s">
        <v>100</v>
      </c>
      <c r="E56" s="170">
        <v>41794</v>
      </c>
      <c r="F56" s="170">
        <v>41795</v>
      </c>
      <c r="G56" s="189">
        <v>42332</v>
      </c>
      <c r="H56" s="170">
        <v>41908</v>
      </c>
      <c r="I56" s="170">
        <v>41820</v>
      </c>
      <c r="J56" s="169" t="s">
        <v>5333</v>
      </c>
      <c r="K56" s="177" t="s">
        <v>5329</v>
      </c>
      <c r="L56" s="169">
        <v>7</v>
      </c>
      <c r="M56" s="173">
        <v>7</v>
      </c>
      <c r="N56" s="173">
        <v>7</v>
      </c>
      <c r="O56" s="173">
        <v>7</v>
      </c>
      <c r="P56" s="174" t="s">
        <v>5329</v>
      </c>
      <c r="Q56" s="173">
        <v>220</v>
      </c>
      <c r="R56" s="173">
        <v>3</v>
      </c>
      <c r="S56" s="175">
        <v>550</v>
      </c>
      <c r="T56" s="173" t="s">
        <v>6457</v>
      </c>
      <c r="U56" s="169" t="s">
        <v>6488</v>
      </c>
      <c r="V56" s="170">
        <v>41794</v>
      </c>
      <c r="W56" s="176" t="s">
        <v>6489</v>
      </c>
      <c r="X56" s="189">
        <v>42332</v>
      </c>
    </row>
    <row r="57" spans="1:24" ht="30" x14ac:dyDescent="0.25">
      <c r="A57" s="169">
        <v>52</v>
      </c>
      <c r="B57" s="170">
        <v>41782</v>
      </c>
      <c r="C57" s="171" t="s">
        <v>16</v>
      </c>
      <c r="D57" s="172" t="s">
        <v>100</v>
      </c>
      <c r="E57" s="170">
        <v>41785</v>
      </c>
      <c r="F57" s="170">
        <v>41786</v>
      </c>
      <c r="G57" s="189">
        <v>41976</v>
      </c>
      <c r="H57" s="170">
        <v>41976</v>
      </c>
      <c r="I57" s="170">
        <v>41813</v>
      </c>
      <c r="J57" s="169" t="s">
        <v>453</v>
      </c>
      <c r="K57" s="173">
        <v>4</v>
      </c>
      <c r="L57" s="169">
        <v>3</v>
      </c>
      <c r="M57" s="173">
        <v>7</v>
      </c>
      <c r="N57" s="173">
        <v>7</v>
      </c>
      <c r="O57" s="173">
        <v>7</v>
      </c>
      <c r="P57" s="174" t="s">
        <v>5329</v>
      </c>
      <c r="Q57" s="173">
        <v>220</v>
      </c>
      <c r="R57" s="173">
        <v>3</v>
      </c>
      <c r="S57" s="175">
        <v>550</v>
      </c>
      <c r="T57" s="173" t="s">
        <v>6402</v>
      </c>
      <c r="U57" s="169" t="s">
        <v>6490</v>
      </c>
      <c r="V57" s="170">
        <v>41785</v>
      </c>
      <c r="W57" s="176" t="s">
        <v>6491</v>
      </c>
      <c r="X57" s="189">
        <v>41976</v>
      </c>
    </row>
    <row r="58" spans="1:24" ht="30" x14ac:dyDescent="0.25">
      <c r="A58" s="169">
        <v>53</v>
      </c>
      <c r="B58" s="170">
        <v>41788</v>
      </c>
      <c r="C58" s="171" t="s">
        <v>16</v>
      </c>
      <c r="D58" s="172" t="s">
        <v>134</v>
      </c>
      <c r="E58" s="170">
        <v>41789</v>
      </c>
      <c r="F58" s="170">
        <v>41792</v>
      </c>
      <c r="G58" s="191"/>
      <c r="H58" s="169"/>
      <c r="I58" s="170">
        <v>41810</v>
      </c>
      <c r="J58" s="169" t="s">
        <v>453</v>
      </c>
      <c r="K58" s="173">
        <v>25</v>
      </c>
      <c r="L58" s="169">
        <v>20</v>
      </c>
      <c r="M58" s="173">
        <v>45</v>
      </c>
      <c r="N58" s="173">
        <v>45</v>
      </c>
      <c r="O58" s="173">
        <v>45</v>
      </c>
      <c r="P58" s="174" t="s">
        <v>5329</v>
      </c>
      <c r="Q58" s="173">
        <v>380</v>
      </c>
      <c r="R58" s="173">
        <v>3</v>
      </c>
      <c r="S58" s="175">
        <v>6518.03</v>
      </c>
      <c r="T58" s="173" t="s">
        <v>6405</v>
      </c>
      <c r="U58" s="169" t="s">
        <v>6492</v>
      </c>
      <c r="V58" s="170">
        <v>41792</v>
      </c>
      <c r="W58" s="176"/>
      <c r="X58" s="191"/>
    </row>
    <row r="59" spans="1:24" ht="30" x14ac:dyDescent="0.25">
      <c r="A59" s="169">
        <v>54</v>
      </c>
      <c r="B59" s="170">
        <v>41788</v>
      </c>
      <c r="C59" s="171" t="s">
        <v>16</v>
      </c>
      <c r="D59" s="172" t="s">
        <v>100</v>
      </c>
      <c r="E59" s="170">
        <v>41789</v>
      </c>
      <c r="F59" s="170">
        <v>41792</v>
      </c>
      <c r="G59" s="189">
        <v>41817</v>
      </c>
      <c r="H59" s="194">
        <v>41817</v>
      </c>
      <c r="I59" s="170">
        <v>41814</v>
      </c>
      <c r="J59" s="169" t="s">
        <v>453</v>
      </c>
      <c r="K59" s="173">
        <v>4</v>
      </c>
      <c r="L59" s="169">
        <v>3</v>
      </c>
      <c r="M59" s="173">
        <v>7</v>
      </c>
      <c r="N59" s="173">
        <v>7</v>
      </c>
      <c r="O59" s="173">
        <v>7</v>
      </c>
      <c r="P59" s="174" t="s">
        <v>5329</v>
      </c>
      <c r="Q59" s="173">
        <v>220</v>
      </c>
      <c r="R59" s="173">
        <v>3</v>
      </c>
      <c r="S59" s="175">
        <v>550</v>
      </c>
      <c r="T59" s="173" t="s">
        <v>6405</v>
      </c>
      <c r="U59" s="169" t="s">
        <v>6493</v>
      </c>
      <c r="V59" s="170">
        <v>41794</v>
      </c>
      <c r="W59" s="176" t="s">
        <v>6494</v>
      </c>
      <c r="X59" s="189">
        <v>41817</v>
      </c>
    </row>
    <row r="60" spans="1:24" ht="30" x14ac:dyDescent="0.25">
      <c r="A60" s="169">
        <v>55</v>
      </c>
      <c r="B60" s="170">
        <v>41788</v>
      </c>
      <c r="C60" s="171" t="s">
        <v>16</v>
      </c>
      <c r="D60" s="172" t="s">
        <v>100</v>
      </c>
      <c r="E60" s="170">
        <v>41792</v>
      </c>
      <c r="F60" s="170">
        <v>41793</v>
      </c>
      <c r="G60" s="189">
        <v>41824</v>
      </c>
      <c r="H60" s="194">
        <v>41824</v>
      </c>
      <c r="I60" s="170">
        <v>41820</v>
      </c>
      <c r="J60" s="169" t="s">
        <v>453</v>
      </c>
      <c r="K60" s="173">
        <v>3</v>
      </c>
      <c r="L60" s="169">
        <v>3</v>
      </c>
      <c r="M60" s="173">
        <v>6</v>
      </c>
      <c r="N60" s="173">
        <v>6</v>
      </c>
      <c r="O60" s="173">
        <v>6</v>
      </c>
      <c r="P60" s="174" t="s">
        <v>5329</v>
      </c>
      <c r="Q60" s="173">
        <v>220</v>
      </c>
      <c r="R60" s="173">
        <v>3</v>
      </c>
      <c r="S60" s="175">
        <v>550</v>
      </c>
      <c r="T60" s="173" t="s">
        <v>6405</v>
      </c>
      <c r="U60" s="169" t="s">
        <v>6495</v>
      </c>
      <c r="V60" s="170">
        <v>41794</v>
      </c>
      <c r="W60" s="176" t="s">
        <v>6496</v>
      </c>
      <c r="X60" s="189">
        <v>41824</v>
      </c>
    </row>
    <row r="61" spans="1:24" ht="30" x14ac:dyDescent="0.25">
      <c r="A61" s="169">
        <v>56</v>
      </c>
      <c r="B61" s="170">
        <v>41799</v>
      </c>
      <c r="C61" s="171" t="s">
        <v>16</v>
      </c>
      <c r="D61" s="172" t="s">
        <v>100</v>
      </c>
      <c r="E61" s="170">
        <v>41800</v>
      </c>
      <c r="F61" s="170">
        <v>41801</v>
      </c>
      <c r="G61" s="189">
        <v>41829</v>
      </c>
      <c r="H61" s="194">
        <v>41829</v>
      </c>
      <c r="I61" s="170">
        <v>41820</v>
      </c>
      <c r="J61" s="169" t="s">
        <v>453</v>
      </c>
      <c r="K61" s="173">
        <v>4</v>
      </c>
      <c r="L61" s="169">
        <v>3</v>
      </c>
      <c r="M61" s="173">
        <v>7</v>
      </c>
      <c r="N61" s="173">
        <v>7</v>
      </c>
      <c r="O61" s="173">
        <v>7</v>
      </c>
      <c r="P61" s="174" t="s">
        <v>5329</v>
      </c>
      <c r="Q61" s="173">
        <v>380</v>
      </c>
      <c r="R61" s="173">
        <v>3</v>
      </c>
      <c r="S61" s="175">
        <v>550</v>
      </c>
      <c r="T61" s="173" t="s">
        <v>6405</v>
      </c>
      <c r="U61" s="169" t="s">
        <v>6497</v>
      </c>
      <c r="V61" s="170">
        <v>41799</v>
      </c>
      <c r="W61" s="176" t="s">
        <v>6498</v>
      </c>
      <c r="X61" s="189">
        <v>41829</v>
      </c>
    </row>
    <row r="62" spans="1:24" ht="30" x14ac:dyDescent="0.25">
      <c r="A62" s="169">
        <v>57</v>
      </c>
      <c r="B62" s="170">
        <v>41796</v>
      </c>
      <c r="C62" s="171" t="s">
        <v>16</v>
      </c>
      <c r="D62" s="172" t="s">
        <v>134</v>
      </c>
      <c r="E62" s="170">
        <v>41799</v>
      </c>
      <c r="F62" s="170">
        <v>41800</v>
      </c>
      <c r="G62" s="191"/>
      <c r="H62" s="169"/>
      <c r="I62" s="170">
        <v>41817</v>
      </c>
      <c r="J62" s="169" t="s">
        <v>229</v>
      </c>
      <c r="K62" s="177" t="s">
        <v>5329</v>
      </c>
      <c r="L62" s="169">
        <v>15</v>
      </c>
      <c r="M62" s="173">
        <v>15</v>
      </c>
      <c r="N62" s="173">
        <v>15</v>
      </c>
      <c r="O62" s="173">
        <v>15</v>
      </c>
      <c r="P62" s="174" t="s">
        <v>5329</v>
      </c>
      <c r="Q62" s="173">
        <v>380</v>
      </c>
      <c r="R62" s="173">
        <v>3</v>
      </c>
      <c r="S62" s="175">
        <v>550</v>
      </c>
      <c r="T62" s="173" t="s">
        <v>6440</v>
      </c>
      <c r="U62" s="195" t="s">
        <v>6499</v>
      </c>
      <c r="V62" s="170">
        <v>41799</v>
      </c>
      <c r="W62" s="176"/>
      <c r="X62" s="191"/>
    </row>
    <row r="63" spans="1:24" ht="30" x14ac:dyDescent="0.25">
      <c r="A63" s="169">
        <v>58</v>
      </c>
      <c r="B63" s="170">
        <v>41796</v>
      </c>
      <c r="C63" s="171" t="s">
        <v>16</v>
      </c>
      <c r="D63" s="172" t="s">
        <v>100</v>
      </c>
      <c r="E63" s="170">
        <v>41799</v>
      </c>
      <c r="F63" s="170">
        <v>41800</v>
      </c>
      <c r="G63" s="189">
        <v>41823</v>
      </c>
      <c r="H63" s="194">
        <v>41823</v>
      </c>
      <c r="I63" s="170">
        <v>41820</v>
      </c>
      <c r="J63" s="169" t="s">
        <v>453</v>
      </c>
      <c r="K63" s="173">
        <v>5</v>
      </c>
      <c r="L63" s="169">
        <v>3</v>
      </c>
      <c r="M63" s="173">
        <v>8</v>
      </c>
      <c r="N63" s="173">
        <v>8</v>
      </c>
      <c r="O63" s="173">
        <v>8</v>
      </c>
      <c r="P63" s="174" t="s">
        <v>5329</v>
      </c>
      <c r="Q63" s="173">
        <v>220</v>
      </c>
      <c r="R63" s="173">
        <v>3</v>
      </c>
      <c r="S63" s="175">
        <v>550</v>
      </c>
      <c r="T63" s="173" t="s">
        <v>6402</v>
      </c>
      <c r="U63" s="169" t="s">
        <v>6500</v>
      </c>
      <c r="V63" s="170">
        <v>41799</v>
      </c>
      <c r="W63" s="176" t="s">
        <v>6501</v>
      </c>
      <c r="X63" s="189">
        <v>41823</v>
      </c>
    </row>
    <row r="64" spans="1:24" ht="30" x14ac:dyDescent="0.25">
      <c r="A64" s="169">
        <v>59</v>
      </c>
      <c r="B64" s="170">
        <v>41800</v>
      </c>
      <c r="C64" s="171" t="s">
        <v>16</v>
      </c>
      <c r="D64" s="172" t="s">
        <v>100</v>
      </c>
      <c r="E64" s="170">
        <v>41800</v>
      </c>
      <c r="F64" s="170">
        <v>41800</v>
      </c>
      <c r="G64" s="189">
        <v>41800</v>
      </c>
      <c r="H64" s="196">
        <v>41800</v>
      </c>
      <c r="I64" s="170">
        <v>41800</v>
      </c>
      <c r="J64" s="169" t="s">
        <v>453</v>
      </c>
      <c r="K64" s="173">
        <v>4.5</v>
      </c>
      <c r="L64" s="169">
        <v>3</v>
      </c>
      <c r="M64" s="173">
        <v>7.5</v>
      </c>
      <c r="N64" s="173">
        <v>7.5</v>
      </c>
      <c r="O64" s="173">
        <v>7.5</v>
      </c>
      <c r="P64" s="174" t="s">
        <v>5329</v>
      </c>
      <c r="Q64" s="173">
        <v>380</v>
      </c>
      <c r="R64" s="173">
        <v>3</v>
      </c>
      <c r="S64" s="175">
        <v>550</v>
      </c>
      <c r="T64" s="173" t="s">
        <v>6405</v>
      </c>
      <c r="U64" s="169" t="s">
        <v>6502</v>
      </c>
      <c r="V64" s="170">
        <v>41800</v>
      </c>
      <c r="W64" s="176" t="s">
        <v>6503</v>
      </c>
      <c r="X64" s="189">
        <v>41800</v>
      </c>
    </row>
    <row r="65" spans="1:24" ht="30" x14ac:dyDescent="0.25">
      <c r="A65" s="169">
        <v>60</v>
      </c>
      <c r="B65" s="170">
        <v>41807</v>
      </c>
      <c r="C65" s="171" t="s">
        <v>16</v>
      </c>
      <c r="D65" s="172" t="s">
        <v>134</v>
      </c>
      <c r="E65" s="170">
        <v>41808</v>
      </c>
      <c r="F65" s="170">
        <v>41809</v>
      </c>
      <c r="G65" s="191"/>
      <c r="H65" s="169"/>
      <c r="I65" s="170">
        <v>41820</v>
      </c>
      <c r="J65" s="169" t="s">
        <v>453</v>
      </c>
      <c r="K65" s="173">
        <v>3</v>
      </c>
      <c r="L65" s="169">
        <v>3</v>
      </c>
      <c r="M65" s="173">
        <v>6</v>
      </c>
      <c r="N65" s="173">
        <v>6</v>
      </c>
      <c r="O65" s="173">
        <v>6</v>
      </c>
      <c r="P65" s="174" t="s">
        <v>5329</v>
      </c>
      <c r="Q65" s="173">
        <v>380</v>
      </c>
      <c r="R65" s="173">
        <v>3</v>
      </c>
      <c r="S65" s="175">
        <v>550</v>
      </c>
      <c r="T65" s="173" t="s">
        <v>6405</v>
      </c>
      <c r="U65" s="169" t="s">
        <v>6504</v>
      </c>
      <c r="V65" s="170">
        <v>41807</v>
      </c>
      <c r="W65" s="176"/>
      <c r="X65" s="191"/>
    </row>
    <row r="66" spans="1:24" ht="30" x14ac:dyDescent="0.25">
      <c r="A66" s="169">
        <v>62</v>
      </c>
      <c r="B66" s="170">
        <v>41813</v>
      </c>
      <c r="C66" s="171" t="s">
        <v>16</v>
      </c>
      <c r="D66" s="172" t="s">
        <v>134</v>
      </c>
      <c r="E66" s="170">
        <v>41814</v>
      </c>
      <c r="F66" s="170">
        <v>41815</v>
      </c>
      <c r="G66" s="191"/>
      <c r="H66" s="169"/>
      <c r="I66" s="170">
        <v>41831</v>
      </c>
      <c r="J66" s="169" t="s">
        <v>229</v>
      </c>
      <c r="K66" s="173">
        <v>40</v>
      </c>
      <c r="L66" s="169">
        <v>40</v>
      </c>
      <c r="M66" s="173">
        <v>80</v>
      </c>
      <c r="N66" s="173">
        <v>80</v>
      </c>
      <c r="O66" s="173">
        <v>80</v>
      </c>
      <c r="P66" s="174" t="s">
        <v>5329</v>
      </c>
      <c r="Q66" s="173">
        <v>380</v>
      </c>
      <c r="R66" s="173">
        <v>3</v>
      </c>
      <c r="S66" s="175">
        <v>11587.6</v>
      </c>
      <c r="T66" s="173" t="s">
        <v>6420</v>
      </c>
      <c r="U66" s="169" t="s">
        <v>6505</v>
      </c>
      <c r="V66" s="170">
        <v>41815</v>
      </c>
      <c r="W66" s="176" t="s">
        <v>17</v>
      </c>
      <c r="X66" s="191"/>
    </row>
    <row r="67" spans="1:24" ht="30" x14ac:dyDescent="0.25">
      <c r="A67" s="169">
        <v>63</v>
      </c>
      <c r="B67" s="170">
        <v>41813</v>
      </c>
      <c r="C67" s="171" t="s">
        <v>16</v>
      </c>
      <c r="D67" s="172" t="s">
        <v>134</v>
      </c>
      <c r="E67" s="170">
        <v>41814</v>
      </c>
      <c r="F67" s="170">
        <v>41815</v>
      </c>
      <c r="G67" s="191"/>
      <c r="H67" s="169"/>
      <c r="I67" s="170">
        <v>41830</v>
      </c>
      <c r="J67" s="169" t="s">
        <v>5333</v>
      </c>
      <c r="K67" s="177" t="s">
        <v>5329</v>
      </c>
      <c r="L67" s="169">
        <v>95</v>
      </c>
      <c r="M67" s="173">
        <v>95</v>
      </c>
      <c r="N67" s="173">
        <v>95</v>
      </c>
      <c r="O67" s="173">
        <v>95</v>
      </c>
      <c r="P67" s="174" t="s">
        <v>5329</v>
      </c>
      <c r="Q67" s="173">
        <v>380</v>
      </c>
      <c r="R67" s="173">
        <v>3</v>
      </c>
      <c r="S67" s="175">
        <v>10139.15</v>
      </c>
      <c r="T67" s="173" t="s">
        <v>6402</v>
      </c>
      <c r="U67" s="169" t="s">
        <v>6506</v>
      </c>
      <c r="V67" s="170">
        <v>41814</v>
      </c>
      <c r="W67" s="176" t="s">
        <v>17</v>
      </c>
      <c r="X67" s="191"/>
    </row>
    <row r="68" spans="1:24" ht="30" x14ac:dyDescent="0.25">
      <c r="A68" s="169">
        <v>64</v>
      </c>
      <c r="B68" s="170">
        <v>41821</v>
      </c>
      <c r="C68" s="171" t="s">
        <v>16</v>
      </c>
      <c r="D68" s="172" t="s">
        <v>134</v>
      </c>
      <c r="E68" s="170">
        <v>41822</v>
      </c>
      <c r="F68" s="170">
        <v>41823</v>
      </c>
      <c r="G68" s="191"/>
      <c r="H68" s="169"/>
      <c r="I68" s="170">
        <v>41838</v>
      </c>
      <c r="J68" s="169" t="s">
        <v>5333</v>
      </c>
      <c r="K68" s="177" t="s">
        <v>5329</v>
      </c>
      <c r="L68" s="169">
        <v>100</v>
      </c>
      <c r="M68" s="173">
        <v>100</v>
      </c>
      <c r="N68" s="173">
        <v>100</v>
      </c>
      <c r="O68" s="173">
        <v>100</v>
      </c>
      <c r="P68" s="174" t="s">
        <v>5329</v>
      </c>
      <c r="Q68" s="173">
        <v>380</v>
      </c>
      <c r="R68" s="173">
        <v>3</v>
      </c>
      <c r="S68" s="175">
        <v>14484.5</v>
      </c>
      <c r="T68" s="173" t="s">
        <v>6440</v>
      </c>
      <c r="U68" s="169" t="s">
        <v>6507</v>
      </c>
      <c r="V68" s="170">
        <v>41825</v>
      </c>
      <c r="W68" s="176"/>
      <c r="X68" s="191"/>
    </row>
    <row r="69" spans="1:24" ht="30" x14ac:dyDescent="0.25">
      <c r="A69" s="169">
        <v>65</v>
      </c>
      <c r="B69" s="170">
        <v>41827</v>
      </c>
      <c r="C69" s="171" t="s">
        <v>16</v>
      </c>
      <c r="D69" s="172" t="s">
        <v>134</v>
      </c>
      <c r="E69" s="170">
        <v>41828</v>
      </c>
      <c r="F69" s="170">
        <v>41829</v>
      </c>
      <c r="G69" s="191"/>
      <c r="H69" s="169"/>
      <c r="I69" s="170">
        <v>41838</v>
      </c>
      <c r="J69" s="169" t="s">
        <v>453</v>
      </c>
      <c r="K69" s="173">
        <v>8</v>
      </c>
      <c r="L69" s="169">
        <v>7</v>
      </c>
      <c r="M69" s="173">
        <v>15</v>
      </c>
      <c r="N69" s="173">
        <v>15</v>
      </c>
      <c r="O69" s="173">
        <v>15</v>
      </c>
      <c r="P69" s="174" t="s">
        <v>5329</v>
      </c>
      <c r="Q69" s="173">
        <v>380</v>
      </c>
      <c r="R69" s="173">
        <v>3</v>
      </c>
      <c r="S69" s="175">
        <v>550</v>
      </c>
      <c r="T69" s="173" t="s">
        <v>6440</v>
      </c>
      <c r="U69" s="169" t="s">
        <v>6508</v>
      </c>
      <c r="V69" s="170">
        <v>41828</v>
      </c>
      <c r="W69" s="176"/>
      <c r="X69" s="191"/>
    </row>
    <row r="70" spans="1:24" ht="30" x14ac:dyDescent="0.25">
      <c r="A70" s="169">
        <v>66</v>
      </c>
      <c r="B70" s="170">
        <v>41827</v>
      </c>
      <c r="C70" s="171" t="s">
        <v>16</v>
      </c>
      <c r="D70" s="172" t="s">
        <v>134</v>
      </c>
      <c r="E70" s="170">
        <v>41828</v>
      </c>
      <c r="F70" s="170">
        <v>41829</v>
      </c>
      <c r="G70" s="191"/>
      <c r="H70" s="169"/>
      <c r="I70" s="170">
        <v>41851</v>
      </c>
      <c r="J70" s="169" t="s">
        <v>453</v>
      </c>
      <c r="K70" s="173">
        <v>4</v>
      </c>
      <c r="L70" s="169">
        <v>3</v>
      </c>
      <c r="M70" s="173">
        <v>7</v>
      </c>
      <c r="N70" s="173">
        <v>7</v>
      </c>
      <c r="O70" s="173">
        <v>7</v>
      </c>
      <c r="P70" s="174" t="s">
        <v>5329</v>
      </c>
      <c r="Q70" s="173">
        <v>220</v>
      </c>
      <c r="R70" s="173">
        <v>3</v>
      </c>
      <c r="S70" s="175">
        <v>550</v>
      </c>
      <c r="T70" s="173" t="s">
        <v>6440</v>
      </c>
      <c r="U70" s="169" t="s">
        <v>6509</v>
      </c>
      <c r="V70" s="170">
        <v>41828</v>
      </c>
      <c r="W70" s="176"/>
      <c r="X70" s="191"/>
    </row>
    <row r="71" spans="1:24" ht="30" x14ac:dyDescent="0.25">
      <c r="A71" s="169">
        <v>67</v>
      </c>
      <c r="B71" s="170">
        <v>41828</v>
      </c>
      <c r="C71" s="171" t="s">
        <v>16</v>
      </c>
      <c r="D71" s="172" t="s">
        <v>100</v>
      </c>
      <c r="E71" s="170">
        <v>41829</v>
      </c>
      <c r="F71" s="170">
        <v>41830</v>
      </c>
      <c r="G71" s="189">
        <v>42156</v>
      </c>
      <c r="H71" s="170">
        <v>41988</v>
      </c>
      <c r="I71" s="170">
        <v>41850</v>
      </c>
      <c r="J71" s="169" t="s">
        <v>229</v>
      </c>
      <c r="K71" s="177" t="s">
        <v>5329</v>
      </c>
      <c r="L71" s="169">
        <v>65</v>
      </c>
      <c r="M71" s="173">
        <v>65</v>
      </c>
      <c r="N71" s="173">
        <v>65</v>
      </c>
      <c r="O71" s="173">
        <v>65</v>
      </c>
      <c r="P71" s="174" t="s">
        <v>5329</v>
      </c>
      <c r="Q71" s="173">
        <v>380</v>
      </c>
      <c r="R71" s="173">
        <v>3</v>
      </c>
      <c r="S71" s="175">
        <v>9414.93</v>
      </c>
      <c r="T71" s="173" t="s">
        <v>6405</v>
      </c>
      <c r="U71" s="169" t="s">
        <v>6510</v>
      </c>
      <c r="V71" s="170">
        <v>41838</v>
      </c>
      <c r="W71" s="176" t="s">
        <v>6429</v>
      </c>
      <c r="X71" s="189">
        <v>42156</v>
      </c>
    </row>
    <row r="72" spans="1:24" ht="30" x14ac:dyDescent="0.25">
      <c r="A72" s="169">
        <v>68</v>
      </c>
      <c r="B72" s="170">
        <v>41829</v>
      </c>
      <c r="C72" s="171" t="s">
        <v>16</v>
      </c>
      <c r="D72" s="172" t="s">
        <v>100</v>
      </c>
      <c r="E72" s="170">
        <v>41830</v>
      </c>
      <c r="F72" s="170">
        <v>41831</v>
      </c>
      <c r="G72" s="189">
        <v>41846</v>
      </c>
      <c r="H72" s="170">
        <v>41842</v>
      </c>
      <c r="I72" s="170">
        <v>41845</v>
      </c>
      <c r="J72" s="169" t="s">
        <v>5333</v>
      </c>
      <c r="K72" s="177" t="s">
        <v>5329</v>
      </c>
      <c r="L72" s="169">
        <v>10</v>
      </c>
      <c r="M72" s="173">
        <v>10</v>
      </c>
      <c r="N72" s="173">
        <v>10</v>
      </c>
      <c r="O72" s="173">
        <v>10</v>
      </c>
      <c r="P72" s="174" t="s">
        <v>5329</v>
      </c>
      <c r="Q72" s="173">
        <v>380</v>
      </c>
      <c r="R72" s="173">
        <v>3</v>
      </c>
      <c r="S72" s="175">
        <v>550</v>
      </c>
      <c r="T72" s="173" t="s">
        <v>6420</v>
      </c>
      <c r="U72" s="169" t="s">
        <v>6511</v>
      </c>
      <c r="V72" s="170">
        <v>41829</v>
      </c>
      <c r="W72" s="176" t="s">
        <v>6512</v>
      </c>
      <c r="X72" s="189">
        <v>41846</v>
      </c>
    </row>
    <row r="73" spans="1:24" ht="30" x14ac:dyDescent="0.25">
      <c r="A73" s="169">
        <v>69</v>
      </c>
      <c r="B73" s="170">
        <v>41831</v>
      </c>
      <c r="C73" s="171" t="s">
        <v>16</v>
      </c>
      <c r="D73" s="172" t="s">
        <v>100</v>
      </c>
      <c r="E73" s="170">
        <v>41834</v>
      </c>
      <c r="F73" s="170">
        <v>41835</v>
      </c>
      <c r="G73" s="189">
        <v>42544</v>
      </c>
      <c r="H73" s="170">
        <v>42544</v>
      </c>
      <c r="I73" s="170">
        <v>41852</v>
      </c>
      <c r="J73" s="169" t="s">
        <v>5333</v>
      </c>
      <c r="K73" s="177" t="s">
        <v>5329</v>
      </c>
      <c r="L73" s="169">
        <v>10</v>
      </c>
      <c r="M73" s="173">
        <v>10</v>
      </c>
      <c r="N73" s="173">
        <v>10</v>
      </c>
      <c r="O73" s="173">
        <v>10</v>
      </c>
      <c r="P73" s="174" t="s">
        <v>5329</v>
      </c>
      <c r="Q73" s="173">
        <v>380</v>
      </c>
      <c r="R73" s="173">
        <v>3</v>
      </c>
      <c r="S73" s="175">
        <v>550</v>
      </c>
      <c r="T73" s="173" t="s">
        <v>6418</v>
      </c>
      <c r="U73" s="169" t="s">
        <v>6513</v>
      </c>
      <c r="V73" s="170">
        <v>41834</v>
      </c>
      <c r="W73" s="176" t="s">
        <v>6514</v>
      </c>
      <c r="X73" s="189">
        <v>42544</v>
      </c>
    </row>
    <row r="74" spans="1:24" ht="30" x14ac:dyDescent="0.25">
      <c r="A74" s="169">
        <v>70</v>
      </c>
      <c r="B74" s="170">
        <v>41835</v>
      </c>
      <c r="C74" s="171" t="s">
        <v>16</v>
      </c>
      <c r="D74" s="172" t="s">
        <v>100</v>
      </c>
      <c r="E74" s="170">
        <v>41836</v>
      </c>
      <c r="F74" s="170">
        <v>41837</v>
      </c>
      <c r="G74" s="189">
        <v>41894</v>
      </c>
      <c r="H74" s="196">
        <v>41894</v>
      </c>
      <c r="I74" s="170">
        <v>41855</v>
      </c>
      <c r="J74" s="169" t="s">
        <v>453</v>
      </c>
      <c r="K74" s="173">
        <v>4</v>
      </c>
      <c r="L74" s="169">
        <v>3</v>
      </c>
      <c r="M74" s="173">
        <v>7</v>
      </c>
      <c r="N74" s="173">
        <v>7</v>
      </c>
      <c r="O74" s="173">
        <v>7</v>
      </c>
      <c r="P74" s="174" t="s">
        <v>5329</v>
      </c>
      <c r="Q74" s="173">
        <v>220</v>
      </c>
      <c r="R74" s="173">
        <v>3</v>
      </c>
      <c r="S74" s="175">
        <v>550</v>
      </c>
      <c r="T74" s="173" t="s">
        <v>6440</v>
      </c>
      <c r="U74" s="169" t="s">
        <v>6515</v>
      </c>
      <c r="V74" s="170">
        <v>41838</v>
      </c>
      <c r="W74" s="176" t="s">
        <v>6516</v>
      </c>
      <c r="X74" s="189">
        <v>41894</v>
      </c>
    </row>
    <row r="75" spans="1:24" ht="30" x14ac:dyDescent="0.25">
      <c r="A75" s="169">
        <v>71</v>
      </c>
      <c r="B75" s="170">
        <v>41836</v>
      </c>
      <c r="C75" s="171" t="s">
        <v>16</v>
      </c>
      <c r="D75" s="172" t="s">
        <v>100</v>
      </c>
      <c r="E75" s="170">
        <v>41837</v>
      </c>
      <c r="F75" s="170">
        <v>41838</v>
      </c>
      <c r="G75" s="189">
        <v>41866</v>
      </c>
      <c r="H75" s="170">
        <v>41866</v>
      </c>
      <c r="I75" s="170">
        <v>41864</v>
      </c>
      <c r="J75" s="169" t="s">
        <v>5333</v>
      </c>
      <c r="K75" s="184" t="s">
        <v>5329</v>
      </c>
      <c r="L75" s="169">
        <v>1</v>
      </c>
      <c r="M75" s="169">
        <v>1</v>
      </c>
      <c r="N75" s="169">
        <v>1</v>
      </c>
      <c r="O75" s="169">
        <v>1</v>
      </c>
      <c r="P75" s="174" t="s">
        <v>5329</v>
      </c>
      <c r="Q75" s="169">
        <v>220</v>
      </c>
      <c r="R75" s="169">
        <v>3</v>
      </c>
      <c r="S75" s="175">
        <v>550</v>
      </c>
      <c r="T75" s="169" t="s">
        <v>6402</v>
      </c>
      <c r="U75" s="169" t="s">
        <v>6517</v>
      </c>
      <c r="V75" s="170">
        <v>41838</v>
      </c>
      <c r="W75" s="176" t="s">
        <v>6518</v>
      </c>
      <c r="X75" s="189">
        <v>41866</v>
      </c>
    </row>
    <row r="76" spans="1:24" ht="30" x14ac:dyDescent="0.25">
      <c r="A76" s="197">
        <v>72</v>
      </c>
      <c r="B76" s="170">
        <v>41842</v>
      </c>
      <c r="C76" s="171" t="s">
        <v>16</v>
      </c>
      <c r="D76" s="172" t="s">
        <v>134</v>
      </c>
      <c r="E76" s="170">
        <v>41843</v>
      </c>
      <c r="F76" s="170">
        <v>41844</v>
      </c>
      <c r="G76" s="191"/>
      <c r="H76" s="169"/>
      <c r="I76" s="170">
        <v>41852</v>
      </c>
      <c r="J76" s="169" t="s">
        <v>5333</v>
      </c>
      <c r="K76" s="184" t="s">
        <v>5329</v>
      </c>
      <c r="L76" s="169">
        <v>15</v>
      </c>
      <c r="M76" s="169">
        <v>15</v>
      </c>
      <c r="N76" s="169">
        <v>15</v>
      </c>
      <c r="O76" s="169">
        <v>15</v>
      </c>
      <c r="P76" s="174" t="s">
        <v>5329</v>
      </c>
      <c r="Q76" s="169">
        <v>380</v>
      </c>
      <c r="R76" s="169">
        <v>3</v>
      </c>
      <c r="S76" s="175">
        <v>550</v>
      </c>
      <c r="T76" s="169" t="s">
        <v>6420</v>
      </c>
      <c r="U76" s="169" t="s">
        <v>6519</v>
      </c>
      <c r="V76" s="170">
        <v>41842</v>
      </c>
      <c r="W76" s="176"/>
      <c r="X76" s="191"/>
    </row>
    <row r="77" spans="1:24" ht="30" x14ac:dyDescent="0.25">
      <c r="A77" s="169">
        <v>73</v>
      </c>
      <c r="B77" s="170">
        <v>41836</v>
      </c>
      <c r="C77" s="171" t="s">
        <v>16</v>
      </c>
      <c r="D77" s="172" t="s">
        <v>100</v>
      </c>
      <c r="E77" s="170">
        <v>41837</v>
      </c>
      <c r="F77" s="170">
        <v>41838</v>
      </c>
      <c r="G77" s="189">
        <v>41873</v>
      </c>
      <c r="H77" s="170">
        <v>41864</v>
      </c>
      <c r="I77" s="170">
        <v>41870</v>
      </c>
      <c r="J77" s="169" t="s">
        <v>453</v>
      </c>
      <c r="K77" s="173">
        <v>8</v>
      </c>
      <c r="L77" s="169">
        <v>7</v>
      </c>
      <c r="M77" s="173">
        <v>15</v>
      </c>
      <c r="N77" s="173">
        <v>15</v>
      </c>
      <c r="O77" s="173">
        <v>15</v>
      </c>
      <c r="P77" s="174" t="s">
        <v>5329</v>
      </c>
      <c r="Q77" s="173">
        <v>380</v>
      </c>
      <c r="R77" s="173">
        <v>3</v>
      </c>
      <c r="S77" s="175">
        <v>550</v>
      </c>
      <c r="T77" s="173" t="s">
        <v>6427</v>
      </c>
      <c r="U77" s="169" t="s">
        <v>6520</v>
      </c>
      <c r="V77" s="170">
        <v>41838</v>
      </c>
      <c r="W77" s="176" t="s">
        <v>6521</v>
      </c>
      <c r="X77" s="189">
        <v>41873</v>
      </c>
    </row>
    <row r="78" spans="1:24" ht="30" x14ac:dyDescent="0.25">
      <c r="A78" s="169">
        <v>74</v>
      </c>
      <c r="B78" s="170">
        <v>41849</v>
      </c>
      <c r="C78" s="171" t="s">
        <v>16</v>
      </c>
      <c r="D78" s="172" t="s">
        <v>134</v>
      </c>
      <c r="E78" s="170">
        <v>41850</v>
      </c>
      <c r="F78" s="170">
        <v>41851</v>
      </c>
      <c r="G78" s="191"/>
      <c r="H78" s="169"/>
      <c r="I78" s="170">
        <v>41866</v>
      </c>
      <c r="J78" s="169" t="s">
        <v>453</v>
      </c>
      <c r="K78" s="173">
        <v>5</v>
      </c>
      <c r="L78" s="169">
        <v>3</v>
      </c>
      <c r="M78" s="173">
        <v>8</v>
      </c>
      <c r="N78" s="173">
        <v>8</v>
      </c>
      <c r="O78" s="173">
        <v>8</v>
      </c>
      <c r="P78" s="174" t="s">
        <v>5329</v>
      </c>
      <c r="Q78" s="173">
        <v>220</v>
      </c>
      <c r="R78" s="173">
        <v>3</v>
      </c>
      <c r="S78" s="175">
        <v>550</v>
      </c>
      <c r="T78" s="173" t="s">
        <v>6402</v>
      </c>
      <c r="U78" s="169" t="s">
        <v>6522</v>
      </c>
      <c r="V78" s="170">
        <v>41850</v>
      </c>
      <c r="W78" s="176" t="s">
        <v>17</v>
      </c>
      <c r="X78" s="191"/>
    </row>
    <row r="79" spans="1:24" ht="30" x14ac:dyDescent="0.25">
      <c r="A79" s="169">
        <v>75</v>
      </c>
      <c r="B79" s="170">
        <v>41850</v>
      </c>
      <c r="C79" s="171" t="s">
        <v>16</v>
      </c>
      <c r="D79" s="172" t="s">
        <v>134</v>
      </c>
      <c r="E79" s="170">
        <v>41852</v>
      </c>
      <c r="F79" s="170">
        <v>41855</v>
      </c>
      <c r="G79" s="191"/>
      <c r="H79" s="169"/>
      <c r="I79" s="170">
        <v>41873</v>
      </c>
      <c r="J79" s="169" t="s">
        <v>5333</v>
      </c>
      <c r="K79" s="173">
        <v>4</v>
      </c>
      <c r="L79" s="169">
        <v>3</v>
      </c>
      <c r="M79" s="173">
        <v>7</v>
      </c>
      <c r="N79" s="173">
        <v>7</v>
      </c>
      <c r="O79" s="173">
        <v>7</v>
      </c>
      <c r="P79" s="174" t="s">
        <v>5329</v>
      </c>
      <c r="Q79" s="173">
        <v>220</v>
      </c>
      <c r="R79" s="173">
        <v>3</v>
      </c>
      <c r="S79" s="175">
        <v>550</v>
      </c>
      <c r="T79" s="173" t="s">
        <v>6427</v>
      </c>
      <c r="U79" s="169" t="s">
        <v>6522</v>
      </c>
      <c r="V79" s="170">
        <v>41850</v>
      </c>
      <c r="W79" s="176"/>
      <c r="X79" s="191"/>
    </row>
    <row r="80" spans="1:24" ht="30" x14ac:dyDescent="0.25">
      <c r="A80" s="169">
        <v>76</v>
      </c>
      <c r="B80" s="170">
        <v>41850</v>
      </c>
      <c r="C80" s="171" t="s">
        <v>16</v>
      </c>
      <c r="D80" s="172" t="s">
        <v>100</v>
      </c>
      <c r="E80" s="170">
        <v>41851</v>
      </c>
      <c r="F80" s="170">
        <v>41855</v>
      </c>
      <c r="G80" s="189">
        <v>41964</v>
      </c>
      <c r="H80" s="170">
        <v>41964</v>
      </c>
      <c r="I80" s="170">
        <v>41876</v>
      </c>
      <c r="J80" s="169" t="s">
        <v>5333</v>
      </c>
      <c r="K80" s="177" t="s">
        <v>5329</v>
      </c>
      <c r="L80" s="169">
        <v>15</v>
      </c>
      <c r="M80" s="173">
        <v>15</v>
      </c>
      <c r="N80" s="173">
        <v>15</v>
      </c>
      <c r="O80" s="173">
        <v>15</v>
      </c>
      <c r="P80" s="174" t="s">
        <v>5329</v>
      </c>
      <c r="Q80" s="173">
        <v>380</v>
      </c>
      <c r="R80" s="173">
        <v>3</v>
      </c>
      <c r="S80" s="175">
        <v>550</v>
      </c>
      <c r="T80" s="173" t="s">
        <v>6427</v>
      </c>
      <c r="U80" s="169" t="s">
        <v>6523</v>
      </c>
      <c r="V80" s="170">
        <v>41850</v>
      </c>
      <c r="W80" s="176" t="s">
        <v>6524</v>
      </c>
      <c r="X80" s="189">
        <v>41964</v>
      </c>
    </row>
    <row r="81" spans="1:24" ht="30" x14ac:dyDescent="0.25">
      <c r="A81" s="169">
        <v>77</v>
      </c>
      <c r="B81" s="170">
        <v>41850</v>
      </c>
      <c r="C81" s="171" t="s">
        <v>16</v>
      </c>
      <c r="D81" s="172" t="s">
        <v>100</v>
      </c>
      <c r="E81" s="170">
        <v>41851</v>
      </c>
      <c r="F81" s="170">
        <v>41855</v>
      </c>
      <c r="G81" s="189">
        <v>41856</v>
      </c>
      <c r="H81" s="194">
        <v>41856</v>
      </c>
      <c r="I81" s="170">
        <v>41856</v>
      </c>
      <c r="J81" s="169" t="s">
        <v>453</v>
      </c>
      <c r="K81" s="173">
        <v>4</v>
      </c>
      <c r="L81" s="169">
        <v>3</v>
      </c>
      <c r="M81" s="173">
        <v>7</v>
      </c>
      <c r="N81" s="173">
        <v>7</v>
      </c>
      <c r="O81" s="173">
        <v>7</v>
      </c>
      <c r="P81" s="174" t="s">
        <v>5329</v>
      </c>
      <c r="Q81" s="173">
        <v>220</v>
      </c>
      <c r="R81" s="173">
        <v>3</v>
      </c>
      <c r="S81" s="175">
        <v>550</v>
      </c>
      <c r="T81" s="173" t="s">
        <v>6402</v>
      </c>
      <c r="U81" s="169" t="s">
        <v>6525</v>
      </c>
      <c r="V81" s="170">
        <v>41850</v>
      </c>
      <c r="W81" s="176" t="s">
        <v>6526</v>
      </c>
      <c r="X81" s="189">
        <v>41856</v>
      </c>
    </row>
    <row r="82" spans="1:24" ht="30" x14ac:dyDescent="0.25">
      <c r="A82" s="169">
        <v>78</v>
      </c>
      <c r="B82" s="170">
        <v>41850</v>
      </c>
      <c r="C82" s="171" t="s">
        <v>16</v>
      </c>
      <c r="D82" s="172" t="s">
        <v>134</v>
      </c>
      <c r="E82" s="170">
        <v>41852</v>
      </c>
      <c r="F82" s="170">
        <v>41856</v>
      </c>
      <c r="G82" s="191"/>
      <c r="H82" s="169"/>
      <c r="I82" s="170">
        <v>41872</v>
      </c>
      <c r="J82" s="169" t="s">
        <v>5333</v>
      </c>
      <c r="K82" s="177" t="s">
        <v>5329</v>
      </c>
      <c r="L82" s="169">
        <v>55</v>
      </c>
      <c r="M82" s="173">
        <v>55</v>
      </c>
      <c r="N82" s="173">
        <v>55</v>
      </c>
      <c r="O82" s="173">
        <v>55</v>
      </c>
      <c r="P82" s="174" t="s">
        <v>5329</v>
      </c>
      <c r="Q82" s="173">
        <v>380</v>
      </c>
      <c r="R82" s="173">
        <v>3</v>
      </c>
      <c r="S82" s="175">
        <v>7966.48</v>
      </c>
      <c r="T82" s="173" t="s">
        <v>6402</v>
      </c>
      <c r="U82" s="169" t="s">
        <v>6527</v>
      </c>
      <c r="V82" s="170">
        <v>41871</v>
      </c>
      <c r="W82" s="176"/>
      <c r="X82" s="191"/>
    </row>
    <row r="83" spans="1:24" ht="30" x14ac:dyDescent="0.25">
      <c r="A83" s="169">
        <v>79</v>
      </c>
      <c r="B83" s="170">
        <v>41851</v>
      </c>
      <c r="C83" s="171" t="s">
        <v>16</v>
      </c>
      <c r="D83" s="172" t="s">
        <v>100</v>
      </c>
      <c r="E83" s="170">
        <v>41852</v>
      </c>
      <c r="F83" s="170">
        <v>41856</v>
      </c>
      <c r="G83" s="189">
        <v>41964</v>
      </c>
      <c r="H83" s="170">
        <v>41955</v>
      </c>
      <c r="I83" s="170">
        <v>41866</v>
      </c>
      <c r="J83" s="169" t="s">
        <v>5333</v>
      </c>
      <c r="K83" s="184" t="s">
        <v>5329</v>
      </c>
      <c r="L83" s="169">
        <v>40</v>
      </c>
      <c r="M83" s="169">
        <v>40</v>
      </c>
      <c r="N83" s="169">
        <v>40</v>
      </c>
      <c r="O83" s="169">
        <v>40</v>
      </c>
      <c r="P83" s="174" t="s">
        <v>5329</v>
      </c>
      <c r="Q83" s="169">
        <v>380</v>
      </c>
      <c r="R83" s="169">
        <v>3</v>
      </c>
      <c r="S83" s="175">
        <v>3850</v>
      </c>
      <c r="T83" s="169" t="s">
        <v>6427</v>
      </c>
      <c r="U83" s="169" t="s">
        <v>6528</v>
      </c>
      <c r="V83" s="170">
        <v>41869</v>
      </c>
      <c r="W83" s="176" t="s">
        <v>6529</v>
      </c>
      <c r="X83" s="189">
        <v>41964</v>
      </c>
    </row>
    <row r="84" spans="1:24" ht="30" x14ac:dyDescent="0.25">
      <c r="A84" s="169">
        <v>80</v>
      </c>
      <c r="B84" s="170">
        <v>41859</v>
      </c>
      <c r="C84" s="171" t="s">
        <v>16</v>
      </c>
      <c r="D84" s="172" t="s">
        <v>100</v>
      </c>
      <c r="E84" s="170">
        <v>41862</v>
      </c>
      <c r="F84" s="170">
        <v>41863</v>
      </c>
      <c r="G84" s="189">
        <v>41864</v>
      </c>
      <c r="H84" s="194">
        <v>41864</v>
      </c>
      <c r="I84" s="170">
        <v>41864</v>
      </c>
      <c r="J84" s="169" t="s">
        <v>453</v>
      </c>
      <c r="K84" s="173">
        <v>8</v>
      </c>
      <c r="L84" s="169">
        <v>7</v>
      </c>
      <c r="M84" s="173">
        <v>15</v>
      </c>
      <c r="N84" s="173">
        <v>15</v>
      </c>
      <c r="O84" s="173">
        <v>15</v>
      </c>
      <c r="P84" s="174" t="s">
        <v>5329</v>
      </c>
      <c r="Q84" s="173">
        <v>380</v>
      </c>
      <c r="R84" s="173">
        <v>3</v>
      </c>
      <c r="S84" s="175">
        <v>550</v>
      </c>
      <c r="T84" s="173" t="s">
        <v>6402</v>
      </c>
      <c r="U84" s="169" t="s">
        <v>6530</v>
      </c>
      <c r="V84" s="170">
        <v>41859</v>
      </c>
      <c r="W84" s="176" t="s">
        <v>6531</v>
      </c>
      <c r="X84" s="189">
        <v>41864</v>
      </c>
    </row>
    <row r="85" spans="1:24" ht="30" x14ac:dyDescent="0.25">
      <c r="A85" s="169">
        <v>81</v>
      </c>
      <c r="B85" s="170">
        <v>41859</v>
      </c>
      <c r="C85" s="171" t="s">
        <v>16</v>
      </c>
      <c r="D85" s="172" t="s">
        <v>100</v>
      </c>
      <c r="E85" s="170">
        <v>41862</v>
      </c>
      <c r="F85" s="170">
        <v>41863</v>
      </c>
      <c r="G85" s="189">
        <v>42145</v>
      </c>
      <c r="H85" s="170">
        <v>42145</v>
      </c>
      <c r="I85" s="170">
        <v>41871</v>
      </c>
      <c r="J85" s="169" t="s">
        <v>5333</v>
      </c>
      <c r="K85" s="177" t="s">
        <v>5329</v>
      </c>
      <c r="L85" s="169">
        <v>2</v>
      </c>
      <c r="M85" s="173">
        <v>2</v>
      </c>
      <c r="N85" s="173">
        <v>2</v>
      </c>
      <c r="O85" s="173">
        <v>2</v>
      </c>
      <c r="P85" s="174" t="s">
        <v>5329</v>
      </c>
      <c r="Q85" s="173">
        <v>220</v>
      </c>
      <c r="R85" s="173">
        <v>3</v>
      </c>
      <c r="S85" s="175">
        <v>550</v>
      </c>
      <c r="T85" s="173" t="s">
        <v>6402</v>
      </c>
      <c r="U85" s="169" t="s">
        <v>6532</v>
      </c>
      <c r="V85" s="170">
        <v>41869</v>
      </c>
      <c r="W85" s="176" t="s">
        <v>6533</v>
      </c>
      <c r="X85" s="189">
        <v>42145</v>
      </c>
    </row>
    <row r="86" spans="1:24" ht="30" x14ac:dyDescent="0.25">
      <c r="A86" s="169">
        <v>82</v>
      </c>
      <c r="B86" s="170">
        <v>41870</v>
      </c>
      <c r="C86" s="171" t="s">
        <v>16</v>
      </c>
      <c r="D86" s="172" t="s">
        <v>134</v>
      </c>
      <c r="E86" s="170">
        <v>41871</v>
      </c>
      <c r="F86" s="170">
        <v>41872</v>
      </c>
      <c r="G86" s="191"/>
      <c r="H86" s="169"/>
      <c r="I86" s="170">
        <v>41880</v>
      </c>
      <c r="J86" s="169" t="s">
        <v>453</v>
      </c>
      <c r="K86" s="173">
        <v>6</v>
      </c>
      <c r="L86" s="169">
        <v>6</v>
      </c>
      <c r="M86" s="173">
        <v>12</v>
      </c>
      <c r="N86" s="173">
        <v>12</v>
      </c>
      <c r="O86" s="173">
        <v>12</v>
      </c>
      <c r="P86" s="174" t="s">
        <v>5329</v>
      </c>
      <c r="Q86" s="173">
        <v>380</v>
      </c>
      <c r="R86" s="173">
        <v>3</v>
      </c>
      <c r="S86" s="175">
        <v>550</v>
      </c>
      <c r="T86" s="173" t="s">
        <v>6402</v>
      </c>
      <c r="U86" s="169" t="s">
        <v>6534</v>
      </c>
      <c r="V86" s="170">
        <v>41870</v>
      </c>
      <c r="W86" s="176"/>
      <c r="X86" s="191"/>
    </row>
    <row r="87" spans="1:24" ht="30" x14ac:dyDescent="0.25">
      <c r="A87" s="169">
        <v>83</v>
      </c>
      <c r="B87" s="170">
        <v>41866</v>
      </c>
      <c r="C87" s="171" t="s">
        <v>16</v>
      </c>
      <c r="D87" s="172" t="s">
        <v>100</v>
      </c>
      <c r="E87" s="170">
        <v>41869</v>
      </c>
      <c r="F87" s="170">
        <v>41870</v>
      </c>
      <c r="G87" s="189">
        <v>41869</v>
      </c>
      <c r="H87" s="170">
        <v>41883</v>
      </c>
      <c r="I87" s="170">
        <v>41880</v>
      </c>
      <c r="J87" s="169" t="s">
        <v>5333</v>
      </c>
      <c r="K87" s="177" t="s">
        <v>5329</v>
      </c>
      <c r="L87" s="169">
        <v>6</v>
      </c>
      <c r="M87" s="173">
        <v>6</v>
      </c>
      <c r="N87" s="173">
        <v>6</v>
      </c>
      <c r="O87" s="173">
        <v>6</v>
      </c>
      <c r="P87" s="174" t="s">
        <v>5329</v>
      </c>
      <c r="Q87" s="173">
        <v>380</v>
      </c>
      <c r="R87" s="173">
        <v>3</v>
      </c>
      <c r="S87" s="175">
        <v>869.07</v>
      </c>
      <c r="T87" s="173" t="s">
        <v>6405</v>
      </c>
      <c r="U87" s="169" t="s">
        <v>6535</v>
      </c>
      <c r="V87" s="170">
        <v>41866</v>
      </c>
      <c r="W87" s="176" t="s">
        <v>6514</v>
      </c>
      <c r="X87" s="189">
        <v>41869</v>
      </c>
    </row>
    <row r="88" spans="1:24" ht="30" x14ac:dyDescent="0.25">
      <c r="A88" s="169">
        <v>84</v>
      </c>
      <c r="B88" s="170">
        <v>41871</v>
      </c>
      <c r="C88" s="171" t="s">
        <v>16</v>
      </c>
      <c r="D88" s="172" t="s">
        <v>100</v>
      </c>
      <c r="E88" s="170">
        <v>41872</v>
      </c>
      <c r="F88" s="170">
        <v>41873</v>
      </c>
      <c r="G88" s="189">
        <v>41904</v>
      </c>
      <c r="H88" s="170">
        <v>41891</v>
      </c>
      <c r="I88" s="170">
        <v>41897</v>
      </c>
      <c r="J88" s="169" t="s">
        <v>5333</v>
      </c>
      <c r="K88" s="177" t="s">
        <v>5329</v>
      </c>
      <c r="L88" s="169">
        <v>15</v>
      </c>
      <c r="M88" s="173">
        <v>15</v>
      </c>
      <c r="N88" s="173">
        <v>15</v>
      </c>
      <c r="O88" s="173">
        <v>15</v>
      </c>
      <c r="P88" s="174" t="s">
        <v>5329</v>
      </c>
      <c r="Q88" s="173">
        <v>380</v>
      </c>
      <c r="R88" s="173">
        <v>3</v>
      </c>
      <c r="S88" s="175">
        <v>550</v>
      </c>
      <c r="T88" s="173" t="s">
        <v>6427</v>
      </c>
      <c r="U88" s="169" t="s">
        <v>6536</v>
      </c>
      <c r="V88" s="170">
        <v>41872</v>
      </c>
      <c r="W88" s="176" t="s">
        <v>6537</v>
      </c>
      <c r="X88" s="189">
        <v>41904</v>
      </c>
    </row>
    <row r="89" spans="1:24" ht="30" x14ac:dyDescent="0.25">
      <c r="A89" s="169">
        <v>85</v>
      </c>
      <c r="B89" s="170">
        <v>41871</v>
      </c>
      <c r="C89" s="171" t="s">
        <v>16</v>
      </c>
      <c r="D89" s="172" t="s">
        <v>100</v>
      </c>
      <c r="E89" s="170">
        <v>41872</v>
      </c>
      <c r="F89" s="170">
        <v>41873</v>
      </c>
      <c r="G89" s="170">
        <v>42186</v>
      </c>
      <c r="H89" s="170">
        <v>42186</v>
      </c>
      <c r="I89" s="170">
        <v>41887</v>
      </c>
      <c r="J89" s="169" t="s">
        <v>5333</v>
      </c>
      <c r="K89" s="184" t="s">
        <v>5329</v>
      </c>
      <c r="L89" s="169">
        <v>10</v>
      </c>
      <c r="M89" s="169">
        <v>10</v>
      </c>
      <c r="N89" s="169">
        <v>10</v>
      </c>
      <c r="O89" s="169">
        <v>10</v>
      </c>
      <c r="P89" s="174" t="s">
        <v>5329</v>
      </c>
      <c r="Q89" s="169">
        <v>380</v>
      </c>
      <c r="R89" s="169">
        <v>3</v>
      </c>
      <c r="S89" s="175">
        <v>550</v>
      </c>
      <c r="T89" s="169" t="s">
        <v>6427</v>
      </c>
      <c r="U89" s="169" t="s">
        <v>6538</v>
      </c>
      <c r="V89" s="170">
        <v>41883</v>
      </c>
      <c r="W89" s="176" t="s">
        <v>6539</v>
      </c>
      <c r="X89" s="170">
        <v>42186</v>
      </c>
    </row>
    <row r="90" spans="1:24" ht="30" x14ac:dyDescent="0.25">
      <c r="A90" s="169">
        <v>86</v>
      </c>
      <c r="B90" s="170">
        <v>41876</v>
      </c>
      <c r="C90" s="171" t="s">
        <v>16</v>
      </c>
      <c r="D90" s="172" t="s">
        <v>100</v>
      </c>
      <c r="E90" s="170">
        <v>41877</v>
      </c>
      <c r="F90" s="170">
        <v>41878</v>
      </c>
      <c r="G90" s="170">
        <v>42020</v>
      </c>
      <c r="H90" s="170">
        <v>42020</v>
      </c>
      <c r="I90" s="170">
        <v>41894</v>
      </c>
      <c r="J90" s="169" t="s">
        <v>5333</v>
      </c>
      <c r="K90" s="184" t="s">
        <v>5329</v>
      </c>
      <c r="L90" s="169">
        <v>12</v>
      </c>
      <c r="M90" s="169">
        <v>12</v>
      </c>
      <c r="N90" s="169">
        <v>12</v>
      </c>
      <c r="O90" s="169">
        <v>12</v>
      </c>
      <c r="P90" s="174" t="s">
        <v>5329</v>
      </c>
      <c r="Q90" s="169">
        <v>380</v>
      </c>
      <c r="R90" s="169">
        <v>3</v>
      </c>
      <c r="S90" s="175">
        <v>550</v>
      </c>
      <c r="T90" s="169" t="s">
        <v>6457</v>
      </c>
      <c r="U90" s="169" t="s">
        <v>6540</v>
      </c>
      <c r="V90" s="170">
        <v>41877</v>
      </c>
      <c r="W90" s="176" t="s">
        <v>6541</v>
      </c>
      <c r="X90" s="170">
        <v>42020</v>
      </c>
    </row>
    <row r="91" spans="1:24" ht="30" x14ac:dyDescent="0.25">
      <c r="A91" s="169">
        <v>87</v>
      </c>
      <c r="B91" s="170">
        <v>41874</v>
      </c>
      <c r="C91" s="171" t="s">
        <v>16</v>
      </c>
      <c r="D91" s="172" t="s">
        <v>134</v>
      </c>
      <c r="E91" s="170">
        <v>41876</v>
      </c>
      <c r="F91" s="170">
        <v>41877</v>
      </c>
      <c r="G91" s="169"/>
      <c r="H91" s="169"/>
      <c r="I91" s="170">
        <v>41893</v>
      </c>
      <c r="J91" s="169" t="s">
        <v>5333</v>
      </c>
      <c r="K91" s="184" t="s">
        <v>5329</v>
      </c>
      <c r="L91" s="169">
        <v>3</v>
      </c>
      <c r="M91" s="169">
        <v>3</v>
      </c>
      <c r="N91" s="169">
        <v>3</v>
      </c>
      <c r="O91" s="169">
        <v>3</v>
      </c>
      <c r="P91" s="174" t="s">
        <v>5329</v>
      </c>
      <c r="Q91" s="169">
        <v>220</v>
      </c>
      <c r="R91" s="169">
        <v>3</v>
      </c>
      <c r="S91" s="175">
        <v>550</v>
      </c>
      <c r="T91" s="169" t="s">
        <v>6427</v>
      </c>
      <c r="U91" s="169" t="s">
        <v>6542</v>
      </c>
      <c r="V91" s="170">
        <v>41883</v>
      </c>
      <c r="W91" s="176"/>
      <c r="X91" s="169"/>
    </row>
    <row r="92" spans="1:24" ht="30" x14ac:dyDescent="0.25">
      <c r="A92" s="169">
        <v>88</v>
      </c>
      <c r="B92" s="170">
        <v>41880</v>
      </c>
      <c r="C92" s="171" t="s">
        <v>16</v>
      </c>
      <c r="D92" s="172" t="s">
        <v>100</v>
      </c>
      <c r="E92" s="170">
        <v>41883</v>
      </c>
      <c r="F92" s="170">
        <v>41884</v>
      </c>
      <c r="G92" s="170">
        <v>42152</v>
      </c>
      <c r="H92" s="170">
        <v>41914</v>
      </c>
      <c r="I92" s="170">
        <v>41897</v>
      </c>
      <c r="J92" s="169" t="s">
        <v>5333</v>
      </c>
      <c r="K92" s="184" t="s">
        <v>5329</v>
      </c>
      <c r="L92" s="169">
        <v>7</v>
      </c>
      <c r="M92" s="169">
        <v>7</v>
      </c>
      <c r="N92" s="169">
        <v>7</v>
      </c>
      <c r="O92" s="169">
        <v>7</v>
      </c>
      <c r="P92" s="174" t="s">
        <v>5329</v>
      </c>
      <c r="Q92" s="169">
        <v>220</v>
      </c>
      <c r="R92" s="169">
        <v>3</v>
      </c>
      <c r="S92" s="175">
        <v>1013.92</v>
      </c>
      <c r="T92" s="169" t="s">
        <v>6402</v>
      </c>
      <c r="U92" s="169" t="s">
        <v>6543</v>
      </c>
      <c r="V92" s="170">
        <v>41883</v>
      </c>
      <c r="W92" s="176" t="s">
        <v>6544</v>
      </c>
      <c r="X92" s="170">
        <v>42152</v>
      </c>
    </row>
    <row r="93" spans="1:24" ht="30" x14ac:dyDescent="0.25">
      <c r="A93" s="169">
        <v>90</v>
      </c>
      <c r="B93" s="170">
        <v>41884</v>
      </c>
      <c r="C93" s="171" t="s">
        <v>16</v>
      </c>
      <c r="D93" s="172" t="s">
        <v>100</v>
      </c>
      <c r="E93" s="170">
        <v>41885</v>
      </c>
      <c r="F93" s="170">
        <v>41887</v>
      </c>
      <c r="G93" s="170">
        <v>41968</v>
      </c>
      <c r="H93" s="170">
        <v>41968</v>
      </c>
      <c r="I93" s="170">
        <v>41901</v>
      </c>
      <c r="J93" s="169" t="s">
        <v>453</v>
      </c>
      <c r="K93" s="169">
        <v>8</v>
      </c>
      <c r="L93" s="169">
        <v>5</v>
      </c>
      <c r="M93" s="169">
        <v>13</v>
      </c>
      <c r="N93" s="169">
        <v>13</v>
      </c>
      <c r="O93" s="169">
        <v>13</v>
      </c>
      <c r="P93" s="174" t="s">
        <v>5329</v>
      </c>
      <c r="Q93" s="169">
        <v>380</v>
      </c>
      <c r="R93" s="169">
        <v>3</v>
      </c>
      <c r="S93" s="175">
        <v>550</v>
      </c>
      <c r="T93" s="169" t="s">
        <v>6402</v>
      </c>
      <c r="U93" s="169" t="s">
        <v>6545</v>
      </c>
      <c r="V93" s="170">
        <v>41885</v>
      </c>
      <c r="W93" s="176" t="s">
        <v>6546</v>
      </c>
      <c r="X93" s="170">
        <v>41968</v>
      </c>
    </row>
    <row r="94" spans="1:24" ht="30" x14ac:dyDescent="0.25">
      <c r="A94" s="169">
        <v>89</v>
      </c>
      <c r="B94" s="170">
        <v>41884</v>
      </c>
      <c r="C94" s="171" t="s">
        <v>16</v>
      </c>
      <c r="D94" s="172" t="s">
        <v>100</v>
      </c>
      <c r="E94" s="170">
        <v>41885</v>
      </c>
      <c r="F94" s="170">
        <v>41886</v>
      </c>
      <c r="G94" s="170">
        <v>41899</v>
      </c>
      <c r="H94" s="194">
        <v>41899</v>
      </c>
      <c r="I94" s="170">
        <v>41894</v>
      </c>
      <c r="J94" s="169" t="s">
        <v>453</v>
      </c>
      <c r="K94" s="169">
        <v>7</v>
      </c>
      <c r="L94" s="169">
        <v>7</v>
      </c>
      <c r="M94" s="169">
        <v>14</v>
      </c>
      <c r="N94" s="169">
        <v>14</v>
      </c>
      <c r="O94" s="169">
        <v>14</v>
      </c>
      <c r="P94" s="174" t="s">
        <v>5329</v>
      </c>
      <c r="Q94" s="169">
        <v>380</v>
      </c>
      <c r="R94" s="169">
        <v>3</v>
      </c>
      <c r="S94" s="175">
        <v>550</v>
      </c>
      <c r="T94" s="169" t="s">
        <v>6402</v>
      </c>
      <c r="U94" s="169" t="s">
        <v>6547</v>
      </c>
      <c r="V94" s="170">
        <v>41885</v>
      </c>
      <c r="W94" s="176" t="s">
        <v>6501</v>
      </c>
      <c r="X94" s="170">
        <v>41899</v>
      </c>
    </row>
    <row r="95" spans="1:24" ht="30" x14ac:dyDescent="0.25">
      <c r="A95" s="169">
        <v>91</v>
      </c>
      <c r="B95" s="170">
        <v>41885</v>
      </c>
      <c r="C95" s="171" t="s">
        <v>16</v>
      </c>
      <c r="D95" s="172" t="s">
        <v>100</v>
      </c>
      <c r="E95" s="170">
        <v>41886</v>
      </c>
      <c r="F95" s="170">
        <v>41887</v>
      </c>
      <c r="G95" s="170">
        <v>41978</v>
      </c>
      <c r="H95" s="170">
        <v>41969</v>
      </c>
      <c r="I95" s="170">
        <v>41908</v>
      </c>
      <c r="J95" s="169" t="s">
        <v>5333</v>
      </c>
      <c r="K95" s="184" t="s">
        <v>5329</v>
      </c>
      <c r="L95" s="169">
        <v>7</v>
      </c>
      <c r="M95" s="169">
        <v>7</v>
      </c>
      <c r="N95" s="169">
        <v>7</v>
      </c>
      <c r="O95" s="169">
        <v>7</v>
      </c>
      <c r="P95" s="174" t="s">
        <v>5329</v>
      </c>
      <c r="Q95" s="169">
        <v>220</v>
      </c>
      <c r="R95" s="169">
        <v>3</v>
      </c>
      <c r="S95" s="175">
        <v>550</v>
      </c>
      <c r="T95" s="169" t="s">
        <v>6427</v>
      </c>
      <c r="U95" s="169" t="s">
        <v>6548</v>
      </c>
      <c r="V95" s="170">
        <v>41969</v>
      </c>
      <c r="W95" s="176" t="s">
        <v>6549</v>
      </c>
      <c r="X95" s="170">
        <v>41978</v>
      </c>
    </row>
    <row r="96" spans="1:24" ht="30" x14ac:dyDescent="0.25">
      <c r="A96" s="169">
        <v>92</v>
      </c>
      <c r="B96" s="170">
        <v>41884</v>
      </c>
      <c r="C96" s="171" t="s">
        <v>16</v>
      </c>
      <c r="D96" s="172" t="s">
        <v>100</v>
      </c>
      <c r="E96" s="170">
        <v>41886</v>
      </c>
      <c r="F96" s="170">
        <v>41890</v>
      </c>
      <c r="G96" s="170">
        <v>41904</v>
      </c>
      <c r="H96" s="170">
        <v>41904</v>
      </c>
      <c r="I96" s="170">
        <v>41901</v>
      </c>
      <c r="J96" s="169" t="s">
        <v>453</v>
      </c>
      <c r="K96" s="169">
        <v>5</v>
      </c>
      <c r="L96" s="169">
        <v>5</v>
      </c>
      <c r="M96" s="169">
        <v>10</v>
      </c>
      <c r="N96" s="169">
        <v>10</v>
      </c>
      <c r="O96" s="169">
        <v>10</v>
      </c>
      <c r="P96" s="174" t="s">
        <v>5329</v>
      </c>
      <c r="Q96" s="169">
        <v>380</v>
      </c>
      <c r="R96" s="169">
        <v>3</v>
      </c>
      <c r="S96" s="175">
        <v>550</v>
      </c>
      <c r="T96" s="169" t="s">
        <v>6440</v>
      </c>
      <c r="U96" s="169" t="s">
        <v>6550</v>
      </c>
      <c r="V96" s="170">
        <v>41885</v>
      </c>
      <c r="W96" s="176" t="s">
        <v>6410</v>
      </c>
      <c r="X96" s="170">
        <v>41904</v>
      </c>
    </row>
    <row r="97" spans="1:24" ht="30" x14ac:dyDescent="0.25">
      <c r="A97" s="169">
        <v>93</v>
      </c>
      <c r="B97" s="170">
        <v>41890</v>
      </c>
      <c r="C97" s="171" t="s">
        <v>16</v>
      </c>
      <c r="D97" s="172" t="s">
        <v>100</v>
      </c>
      <c r="E97" s="170">
        <v>41891</v>
      </c>
      <c r="F97" s="170">
        <v>41892</v>
      </c>
      <c r="G97" s="170">
        <v>41942</v>
      </c>
      <c r="H97" s="170">
        <v>41942</v>
      </c>
      <c r="I97" s="170">
        <v>41912</v>
      </c>
      <c r="J97" s="169" t="s">
        <v>5333</v>
      </c>
      <c r="K97" s="169">
        <v>6</v>
      </c>
      <c r="L97" s="169">
        <v>6</v>
      </c>
      <c r="M97" s="169">
        <v>12</v>
      </c>
      <c r="N97" s="169">
        <v>12</v>
      </c>
      <c r="O97" s="169">
        <v>12</v>
      </c>
      <c r="P97" s="174" t="s">
        <v>5329</v>
      </c>
      <c r="Q97" s="169">
        <v>380</v>
      </c>
      <c r="R97" s="169">
        <v>3</v>
      </c>
      <c r="S97" s="175">
        <v>550</v>
      </c>
      <c r="T97" s="169" t="s">
        <v>6427</v>
      </c>
      <c r="U97" s="169" t="s">
        <v>6551</v>
      </c>
      <c r="V97" s="170">
        <v>41891</v>
      </c>
      <c r="W97" s="176" t="s">
        <v>6552</v>
      </c>
      <c r="X97" s="170">
        <v>41942</v>
      </c>
    </row>
    <row r="98" spans="1:24" ht="30" x14ac:dyDescent="0.25">
      <c r="A98" s="169">
        <v>94</v>
      </c>
      <c r="B98" s="170">
        <v>41891</v>
      </c>
      <c r="C98" s="171" t="s">
        <v>16</v>
      </c>
      <c r="D98" s="172" t="s">
        <v>100</v>
      </c>
      <c r="E98" s="170">
        <v>41892</v>
      </c>
      <c r="F98" s="170">
        <v>41894</v>
      </c>
      <c r="G98" s="170">
        <v>41894</v>
      </c>
      <c r="H98" s="194">
        <v>41894</v>
      </c>
      <c r="I98" s="170">
        <v>41894</v>
      </c>
      <c r="J98" s="169" t="s">
        <v>453</v>
      </c>
      <c r="K98" s="169">
        <v>4</v>
      </c>
      <c r="L98" s="169">
        <v>3</v>
      </c>
      <c r="M98" s="169">
        <v>7</v>
      </c>
      <c r="N98" s="169">
        <v>7</v>
      </c>
      <c r="O98" s="169">
        <v>7</v>
      </c>
      <c r="P98" s="174" t="s">
        <v>5329</v>
      </c>
      <c r="Q98" s="169">
        <v>220</v>
      </c>
      <c r="R98" s="169">
        <v>3</v>
      </c>
      <c r="S98" s="175">
        <v>550</v>
      </c>
      <c r="T98" s="169" t="s">
        <v>6402</v>
      </c>
      <c r="U98" s="169" t="s">
        <v>6553</v>
      </c>
      <c r="V98" s="170">
        <v>41892</v>
      </c>
      <c r="W98" s="176" t="s">
        <v>6554</v>
      </c>
      <c r="X98" s="170">
        <v>41894</v>
      </c>
    </row>
    <row r="99" spans="1:24" ht="30" x14ac:dyDescent="0.25">
      <c r="A99" s="169">
        <v>95</v>
      </c>
      <c r="B99" s="170">
        <v>41891</v>
      </c>
      <c r="C99" s="171" t="s">
        <v>16</v>
      </c>
      <c r="D99" s="172" t="s">
        <v>100</v>
      </c>
      <c r="E99" s="170">
        <v>41893</v>
      </c>
      <c r="F99" s="170">
        <v>41894</v>
      </c>
      <c r="G99" s="170">
        <v>42303</v>
      </c>
      <c r="H99" s="170">
        <v>41955</v>
      </c>
      <c r="I99" s="170">
        <v>41911</v>
      </c>
      <c r="J99" s="169" t="s">
        <v>5333</v>
      </c>
      <c r="K99" s="169">
        <v>4</v>
      </c>
      <c r="L99" s="169">
        <v>3</v>
      </c>
      <c r="M99" s="169">
        <v>7</v>
      </c>
      <c r="N99" s="169">
        <v>7</v>
      </c>
      <c r="O99" s="169">
        <v>7</v>
      </c>
      <c r="P99" s="174" t="s">
        <v>5329</v>
      </c>
      <c r="Q99" s="169">
        <v>220</v>
      </c>
      <c r="R99" s="169">
        <v>3</v>
      </c>
      <c r="S99" s="175">
        <v>550</v>
      </c>
      <c r="T99" s="169" t="s">
        <v>6457</v>
      </c>
      <c r="U99" s="169" t="s">
        <v>6555</v>
      </c>
      <c r="V99" s="170">
        <v>41893</v>
      </c>
      <c r="W99" s="176" t="s">
        <v>6521</v>
      </c>
      <c r="X99" s="170">
        <v>42303</v>
      </c>
    </row>
    <row r="100" spans="1:24" ht="30" x14ac:dyDescent="0.25">
      <c r="A100" s="169">
        <v>96</v>
      </c>
      <c r="B100" s="170">
        <v>41892</v>
      </c>
      <c r="C100" s="171" t="s">
        <v>16</v>
      </c>
      <c r="D100" s="172" t="s">
        <v>100</v>
      </c>
      <c r="E100" s="170">
        <v>41894</v>
      </c>
      <c r="F100" s="170">
        <v>41897</v>
      </c>
      <c r="G100" s="170">
        <v>42137</v>
      </c>
      <c r="H100" s="170">
        <v>42137</v>
      </c>
      <c r="I100" s="170">
        <v>41912</v>
      </c>
      <c r="J100" s="169" t="s">
        <v>453</v>
      </c>
      <c r="K100" s="169">
        <v>8</v>
      </c>
      <c r="L100" s="169">
        <v>7</v>
      </c>
      <c r="M100" s="169">
        <v>15</v>
      </c>
      <c r="N100" s="169">
        <v>15</v>
      </c>
      <c r="O100" s="169">
        <v>15</v>
      </c>
      <c r="P100" s="174" t="s">
        <v>5329</v>
      </c>
      <c r="Q100" s="169">
        <v>380</v>
      </c>
      <c r="R100" s="169">
        <v>3</v>
      </c>
      <c r="S100" s="175">
        <v>550</v>
      </c>
      <c r="T100" s="169" t="s">
        <v>6420</v>
      </c>
      <c r="U100" s="169" t="s">
        <v>6556</v>
      </c>
      <c r="V100" s="170">
        <v>41892</v>
      </c>
      <c r="W100" s="176" t="s">
        <v>6557</v>
      </c>
      <c r="X100" s="170">
        <v>42137</v>
      </c>
    </row>
    <row r="101" spans="1:24" ht="30" x14ac:dyDescent="0.25">
      <c r="A101" s="169">
        <v>97</v>
      </c>
      <c r="B101" s="170">
        <v>41893</v>
      </c>
      <c r="C101" s="171" t="s">
        <v>16</v>
      </c>
      <c r="D101" s="172" t="s">
        <v>100</v>
      </c>
      <c r="E101" s="170">
        <v>41894</v>
      </c>
      <c r="F101" s="170">
        <v>41897</v>
      </c>
      <c r="G101" s="170">
        <v>41899</v>
      </c>
      <c r="H101" s="194">
        <v>41899</v>
      </c>
      <c r="I101" s="170">
        <v>41899</v>
      </c>
      <c r="J101" s="169" t="s">
        <v>453</v>
      </c>
      <c r="K101" s="169">
        <v>4</v>
      </c>
      <c r="L101" s="169">
        <v>2</v>
      </c>
      <c r="M101" s="169">
        <v>6</v>
      </c>
      <c r="N101" s="169">
        <v>6</v>
      </c>
      <c r="O101" s="169">
        <v>6</v>
      </c>
      <c r="P101" s="174" t="s">
        <v>5329</v>
      </c>
      <c r="Q101" s="169">
        <v>220</v>
      </c>
      <c r="R101" s="169">
        <v>3</v>
      </c>
      <c r="S101" s="175">
        <v>550</v>
      </c>
      <c r="T101" s="169" t="s">
        <v>6402</v>
      </c>
      <c r="U101" s="169" t="s">
        <v>6558</v>
      </c>
      <c r="V101" s="170">
        <v>41893</v>
      </c>
      <c r="W101" s="176" t="s">
        <v>6559</v>
      </c>
      <c r="X101" s="170">
        <v>41899</v>
      </c>
    </row>
    <row r="102" spans="1:24" ht="30" x14ac:dyDescent="0.25">
      <c r="A102" s="169">
        <v>98</v>
      </c>
      <c r="B102" s="170">
        <v>41900</v>
      </c>
      <c r="C102" s="171" t="s">
        <v>16</v>
      </c>
      <c r="D102" s="172" t="s">
        <v>134</v>
      </c>
      <c r="E102" s="170">
        <v>41901</v>
      </c>
      <c r="F102" s="170">
        <v>41904</v>
      </c>
      <c r="G102" s="169"/>
      <c r="H102" s="169"/>
      <c r="I102" s="170">
        <v>41915</v>
      </c>
      <c r="J102" s="169" t="s">
        <v>453</v>
      </c>
      <c r="K102" s="169">
        <v>8</v>
      </c>
      <c r="L102" s="169">
        <v>7</v>
      </c>
      <c r="M102" s="169">
        <v>15</v>
      </c>
      <c r="N102" s="169">
        <v>15</v>
      </c>
      <c r="O102" s="169">
        <v>15</v>
      </c>
      <c r="P102" s="174" t="s">
        <v>5329</v>
      </c>
      <c r="Q102" s="169">
        <v>380</v>
      </c>
      <c r="R102" s="169">
        <v>3</v>
      </c>
      <c r="S102" s="175">
        <v>2172.6799999999998</v>
      </c>
      <c r="T102" s="169" t="s">
        <v>6420</v>
      </c>
      <c r="U102" s="169" t="s">
        <v>6560</v>
      </c>
      <c r="V102" s="170">
        <v>41900</v>
      </c>
      <c r="W102" s="176"/>
      <c r="X102" s="169"/>
    </row>
    <row r="103" spans="1:24" ht="30" x14ac:dyDescent="0.25">
      <c r="A103" s="169">
        <v>99</v>
      </c>
      <c r="B103" s="170">
        <v>41912</v>
      </c>
      <c r="C103" s="171" t="s">
        <v>16</v>
      </c>
      <c r="D103" s="172" t="s">
        <v>134</v>
      </c>
      <c r="E103" s="170">
        <v>41913</v>
      </c>
      <c r="F103" s="170">
        <v>41915</v>
      </c>
      <c r="G103" s="169"/>
      <c r="H103" s="169"/>
      <c r="I103" s="170">
        <v>41929</v>
      </c>
      <c r="J103" s="169" t="s">
        <v>453</v>
      </c>
      <c r="K103" s="169">
        <v>4</v>
      </c>
      <c r="L103" s="169">
        <v>3</v>
      </c>
      <c r="M103" s="169">
        <v>7</v>
      </c>
      <c r="N103" s="169">
        <v>7</v>
      </c>
      <c r="O103" s="169">
        <v>7</v>
      </c>
      <c r="P103" s="174" t="s">
        <v>5329</v>
      </c>
      <c r="Q103" s="169">
        <v>220</v>
      </c>
      <c r="R103" s="169">
        <v>3</v>
      </c>
      <c r="S103" s="175">
        <v>550</v>
      </c>
      <c r="T103" s="169" t="s">
        <v>6402</v>
      </c>
      <c r="U103" s="169" t="s">
        <v>6561</v>
      </c>
      <c r="V103" s="170">
        <v>41913</v>
      </c>
      <c r="W103" s="176" t="s">
        <v>17</v>
      </c>
      <c r="X103" s="169"/>
    </row>
    <row r="104" spans="1:24" ht="30" x14ac:dyDescent="0.25">
      <c r="A104" s="169">
        <v>100</v>
      </c>
      <c r="B104" s="170">
        <v>41918</v>
      </c>
      <c r="C104" s="171" t="s">
        <v>16</v>
      </c>
      <c r="D104" s="172" t="s">
        <v>100</v>
      </c>
      <c r="E104" s="170">
        <v>41919</v>
      </c>
      <c r="F104" s="170">
        <v>41920</v>
      </c>
      <c r="G104" s="170">
        <v>41922</v>
      </c>
      <c r="H104" s="170">
        <v>41922</v>
      </c>
      <c r="I104" s="170">
        <v>41922</v>
      </c>
      <c r="J104" s="169" t="s">
        <v>453</v>
      </c>
      <c r="K104" s="169">
        <v>7</v>
      </c>
      <c r="L104" s="169">
        <v>7</v>
      </c>
      <c r="M104" s="169">
        <v>14</v>
      </c>
      <c r="N104" s="169">
        <v>14</v>
      </c>
      <c r="O104" s="169">
        <v>14</v>
      </c>
      <c r="P104" s="174" t="s">
        <v>5329</v>
      </c>
      <c r="Q104" s="169">
        <v>380</v>
      </c>
      <c r="R104" s="169">
        <v>3</v>
      </c>
      <c r="S104" s="175">
        <v>550</v>
      </c>
      <c r="T104" s="169" t="s">
        <v>6402</v>
      </c>
      <c r="U104" s="169" t="s">
        <v>6562</v>
      </c>
      <c r="V104" s="170">
        <v>41918</v>
      </c>
      <c r="W104" s="176" t="s">
        <v>6563</v>
      </c>
      <c r="X104" s="170">
        <v>41922</v>
      </c>
    </row>
    <row r="105" spans="1:24" ht="30" x14ac:dyDescent="0.25">
      <c r="A105" s="169">
        <v>101</v>
      </c>
      <c r="B105" s="170">
        <v>41921</v>
      </c>
      <c r="C105" s="171" t="s">
        <v>16</v>
      </c>
      <c r="D105" s="172" t="s">
        <v>134</v>
      </c>
      <c r="E105" s="170">
        <v>41922</v>
      </c>
      <c r="F105" s="170">
        <v>41925</v>
      </c>
      <c r="G105" s="169"/>
      <c r="H105" s="169"/>
      <c r="I105" s="170">
        <v>41936</v>
      </c>
      <c r="J105" s="169" t="s">
        <v>453</v>
      </c>
      <c r="K105" s="169">
        <v>5</v>
      </c>
      <c r="L105" s="169">
        <v>5</v>
      </c>
      <c r="M105" s="169">
        <v>10</v>
      </c>
      <c r="N105" s="169">
        <v>10</v>
      </c>
      <c r="O105" s="169">
        <v>10</v>
      </c>
      <c r="P105" s="174" t="s">
        <v>5329</v>
      </c>
      <c r="Q105" s="169">
        <v>380</v>
      </c>
      <c r="R105" s="169">
        <v>3</v>
      </c>
      <c r="S105" s="175">
        <v>1448.45</v>
      </c>
      <c r="T105" s="169" t="s">
        <v>6402</v>
      </c>
      <c r="U105" s="169" t="s">
        <v>6564</v>
      </c>
      <c r="V105" s="170">
        <v>41922</v>
      </c>
      <c r="W105" s="176" t="s">
        <v>17</v>
      </c>
      <c r="X105" s="169"/>
    </row>
    <row r="106" spans="1:24" ht="30" x14ac:dyDescent="0.25">
      <c r="A106" s="169">
        <v>102</v>
      </c>
      <c r="B106" s="170">
        <v>41926</v>
      </c>
      <c r="C106" s="171" t="s">
        <v>16</v>
      </c>
      <c r="D106" s="172" t="s">
        <v>100</v>
      </c>
      <c r="E106" s="170">
        <v>41927</v>
      </c>
      <c r="F106" s="170">
        <v>41928</v>
      </c>
      <c r="G106" s="170">
        <v>41974</v>
      </c>
      <c r="H106" s="170">
        <v>42622</v>
      </c>
      <c r="I106" s="170">
        <v>41943</v>
      </c>
      <c r="J106" s="169" t="s">
        <v>5333</v>
      </c>
      <c r="K106" s="184" t="s">
        <v>5329</v>
      </c>
      <c r="L106" s="169">
        <v>85</v>
      </c>
      <c r="M106" s="169">
        <v>85</v>
      </c>
      <c r="N106" s="169">
        <v>85</v>
      </c>
      <c r="O106" s="169">
        <v>85</v>
      </c>
      <c r="P106" s="174" t="s">
        <v>5329</v>
      </c>
      <c r="Q106" s="169">
        <v>380</v>
      </c>
      <c r="R106" s="169">
        <v>3</v>
      </c>
      <c r="S106" s="175">
        <v>12311.83</v>
      </c>
      <c r="T106" s="169" t="s">
        <v>6427</v>
      </c>
      <c r="U106" s="169" t="s">
        <v>6565</v>
      </c>
      <c r="V106" s="170">
        <v>41926</v>
      </c>
      <c r="W106" s="176" t="s">
        <v>6552</v>
      </c>
      <c r="X106" s="170">
        <v>41974</v>
      </c>
    </row>
    <row r="107" spans="1:24" ht="30" x14ac:dyDescent="0.25">
      <c r="A107" s="169">
        <v>103</v>
      </c>
      <c r="B107" s="170">
        <v>41926</v>
      </c>
      <c r="C107" s="171" t="s">
        <v>16</v>
      </c>
      <c r="D107" s="172" t="s">
        <v>100</v>
      </c>
      <c r="E107" s="170">
        <v>41927</v>
      </c>
      <c r="F107" s="170">
        <v>41928</v>
      </c>
      <c r="G107" s="170">
        <v>41928</v>
      </c>
      <c r="H107" s="170">
        <v>41928</v>
      </c>
      <c r="I107" s="170">
        <v>41928</v>
      </c>
      <c r="J107" s="169" t="s">
        <v>453</v>
      </c>
      <c r="K107" s="169">
        <v>4</v>
      </c>
      <c r="L107" s="169">
        <v>3</v>
      </c>
      <c r="M107" s="169">
        <v>7</v>
      </c>
      <c r="N107" s="169">
        <v>7</v>
      </c>
      <c r="O107" s="169">
        <v>7</v>
      </c>
      <c r="P107" s="174" t="s">
        <v>5329</v>
      </c>
      <c r="Q107" s="169">
        <v>220</v>
      </c>
      <c r="R107" s="169">
        <v>3</v>
      </c>
      <c r="S107" s="175">
        <v>550</v>
      </c>
      <c r="T107" s="169" t="s">
        <v>6440</v>
      </c>
      <c r="U107" s="169" t="s">
        <v>6566</v>
      </c>
      <c r="V107" s="170">
        <v>41926</v>
      </c>
      <c r="W107" s="176" t="s">
        <v>6567</v>
      </c>
      <c r="X107" s="170">
        <v>41928</v>
      </c>
    </row>
    <row r="108" spans="1:24" ht="30" x14ac:dyDescent="0.25">
      <c r="A108" s="169">
        <v>104</v>
      </c>
      <c r="B108" s="170">
        <v>41926</v>
      </c>
      <c r="C108" s="171" t="s">
        <v>16</v>
      </c>
      <c r="D108" s="172" t="s">
        <v>100</v>
      </c>
      <c r="E108" s="170">
        <v>41927</v>
      </c>
      <c r="F108" s="170">
        <v>41928</v>
      </c>
      <c r="G108" s="170">
        <v>41757</v>
      </c>
      <c r="H108" s="170">
        <v>42677</v>
      </c>
      <c r="I108" s="170">
        <v>41928</v>
      </c>
      <c r="J108" s="169" t="s">
        <v>5333</v>
      </c>
      <c r="K108" s="184" t="s">
        <v>5329</v>
      </c>
      <c r="L108" s="169">
        <v>85</v>
      </c>
      <c r="M108" s="169">
        <v>85</v>
      </c>
      <c r="N108" s="169">
        <v>85</v>
      </c>
      <c r="O108" s="169">
        <v>85</v>
      </c>
      <c r="P108" s="174" t="s">
        <v>5329</v>
      </c>
      <c r="Q108" s="169">
        <v>380</v>
      </c>
      <c r="R108" s="169">
        <v>3</v>
      </c>
      <c r="S108" s="175">
        <v>12311.83</v>
      </c>
      <c r="T108" s="169" t="s">
        <v>6427</v>
      </c>
      <c r="U108" s="169" t="s">
        <v>6568</v>
      </c>
      <c r="V108" s="170">
        <v>41926</v>
      </c>
      <c r="W108" s="176" t="s">
        <v>6569</v>
      </c>
      <c r="X108" s="170">
        <v>41757</v>
      </c>
    </row>
    <row r="109" spans="1:24" ht="30" x14ac:dyDescent="0.25">
      <c r="A109" s="169">
        <v>105</v>
      </c>
      <c r="B109" s="170">
        <v>41926</v>
      </c>
      <c r="C109" s="171" t="s">
        <v>16</v>
      </c>
      <c r="D109" s="172" t="s">
        <v>100</v>
      </c>
      <c r="E109" s="170">
        <v>41927</v>
      </c>
      <c r="F109" s="170">
        <v>41928</v>
      </c>
      <c r="G109" s="170">
        <v>41757</v>
      </c>
      <c r="H109" s="170">
        <v>42528</v>
      </c>
      <c r="I109" s="170">
        <v>41936</v>
      </c>
      <c r="J109" s="169" t="s">
        <v>5333</v>
      </c>
      <c r="K109" s="184" t="s">
        <v>5329</v>
      </c>
      <c r="L109" s="169">
        <v>94</v>
      </c>
      <c r="M109" s="169">
        <v>94</v>
      </c>
      <c r="N109" s="169">
        <v>94</v>
      </c>
      <c r="O109" s="169">
        <v>94</v>
      </c>
      <c r="P109" s="174" t="s">
        <v>5329</v>
      </c>
      <c r="Q109" s="169">
        <v>380</v>
      </c>
      <c r="R109" s="169">
        <v>3</v>
      </c>
      <c r="S109" s="175">
        <v>13615.43</v>
      </c>
      <c r="T109" s="169" t="s">
        <v>6427</v>
      </c>
      <c r="U109" s="169" t="s">
        <v>6570</v>
      </c>
      <c r="V109" s="170">
        <v>41926</v>
      </c>
      <c r="W109" s="176" t="s">
        <v>6571</v>
      </c>
      <c r="X109" s="170">
        <v>41757</v>
      </c>
    </row>
    <row r="110" spans="1:24" ht="30" x14ac:dyDescent="0.25">
      <c r="A110" s="169">
        <v>106</v>
      </c>
      <c r="B110" s="170">
        <v>41933</v>
      </c>
      <c r="C110" s="171" t="s">
        <v>16</v>
      </c>
      <c r="D110" s="172" t="s">
        <v>100</v>
      </c>
      <c r="E110" s="170">
        <v>41934</v>
      </c>
      <c r="F110" s="170">
        <v>41935</v>
      </c>
      <c r="G110" s="170">
        <v>42032</v>
      </c>
      <c r="H110" s="170">
        <v>42032</v>
      </c>
      <c r="I110" s="170">
        <v>41943</v>
      </c>
      <c r="J110" s="169" t="s">
        <v>453</v>
      </c>
      <c r="K110" s="169">
        <v>6</v>
      </c>
      <c r="L110" s="169">
        <v>6</v>
      </c>
      <c r="M110" s="169">
        <v>12</v>
      </c>
      <c r="N110" s="169">
        <v>12</v>
      </c>
      <c r="O110" s="169">
        <v>12</v>
      </c>
      <c r="P110" s="174" t="s">
        <v>5329</v>
      </c>
      <c r="Q110" s="169">
        <v>380</v>
      </c>
      <c r="R110" s="169">
        <v>3</v>
      </c>
      <c r="S110" s="175">
        <v>550</v>
      </c>
      <c r="T110" s="169" t="s">
        <v>6402</v>
      </c>
      <c r="U110" s="169" t="s">
        <v>6572</v>
      </c>
      <c r="V110" s="170">
        <v>41933</v>
      </c>
      <c r="W110" s="176" t="s">
        <v>6573</v>
      </c>
      <c r="X110" s="170">
        <v>42032</v>
      </c>
    </row>
    <row r="111" spans="1:24" ht="30" x14ac:dyDescent="0.25">
      <c r="A111" s="169">
        <v>107</v>
      </c>
      <c r="B111" s="170">
        <v>41939</v>
      </c>
      <c r="C111" s="171" t="s">
        <v>16</v>
      </c>
      <c r="D111" s="172" t="s">
        <v>134</v>
      </c>
      <c r="E111" s="170">
        <v>41940</v>
      </c>
      <c r="F111" s="170">
        <v>41941</v>
      </c>
      <c r="G111" s="169"/>
      <c r="H111" s="169"/>
      <c r="I111" s="170">
        <v>41950</v>
      </c>
      <c r="J111" s="169" t="s">
        <v>5333</v>
      </c>
      <c r="K111" s="184" t="s">
        <v>5329</v>
      </c>
      <c r="L111" s="169">
        <v>15</v>
      </c>
      <c r="M111" s="169">
        <v>15</v>
      </c>
      <c r="N111" s="169">
        <v>15</v>
      </c>
      <c r="O111" s="169">
        <v>15</v>
      </c>
      <c r="P111" s="174" t="s">
        <v>5329</v>
      </c>
      <c r="Q111" s="169">
        <v>380</v>
      </c>
      <c r="R111" s="169">
        <v>3</v>
      </c>
      <c r="S111" s="175">
        <v>2172.6799999999998</v>
      </c>
      <c r="T111" s="169" t="s">
        <v>6405</v>
      </c>
      <c r="U111" s="169" t="s">
        <v>6574</v>
      </c>
      <c r="V111" s="170">
        <v>41940</v>
      </c>
      <c r="W111" s="176"/>
      <c r="X111" s="169"/>
    </row>
    <row r="112" spans="1:24" ht="30" x14ac:dyDescent="0.25">
      <c r="A112" s="169">
        <v>108</v>
      </c>
      <c r="B112" s="170">
        <v>41942</v>
      </c>
      <c r="C112" s="171" t="s">
        <v>16</v>
      </c>
      <c r="D112" s="172" t="s">
        <v>100</v>
      </c>
      <c r="E112" s="170">
        <v>41943</v>
      </c>
      <c r="F112" s="170">
        <v>41948</v>
      </c>
      <c r="G112" s="170">
        <v>41950</v>
      </c>
      <c r="H112" s="170">
        <v>41950</v>
      </c>
      <c r="I112" s="170">
        <v>41950</v>
      </c>
      <c r="J112" s="169" t="s">
        <v>453</v>
      </c>
      <c r="K112" s="169">
        <v>3</v>
      </c>
      <c r="L112" s="169">
        <v>3</v>
      </c>
      <c r="M112" s="169">
        <v>6</v>
      </c>
      <c r="N112" s="169">
        <v>6</v>
      </c>
      <c r="O112" s="169">
        <v>6</v>
      </c>
      <c r="P112" s="174" t="s">
        <v>5329</v>
      </c>
      <c r="Q112" s="169">
        <v>220</v>
      </c>
      <c r="R112" s="169">
        <v>3</v>
      </c>
      <c r="S112" s="175">
        <v>550</v>
      </c>
      <c r="T112" s="169" t="s">
        <v>6402</v>
      </c>
      <c r="U112" s="169" t="s">
        <v>6575</v>
      </c>
      <c r="V112" s="170">
        <v>41942</v>
      </c>
      <c r="W112" s="176" t="s">
        <v>6576</v>
      </c>
      <c r="X112" s="170">
        <v>41950</v>
      </c>
    </row>
    <row r="113" spans="1:24" ht="30" x14ac:dyDescent="0.25">
      <c r="A113" s="169">
        <v>109</v>
      </c>
      <c r="B113" s="170">
        <v>41942</v>
      </c>
      <c r="C113" s="171" t="s">
        <v>16</v>
      </c>
      <c r="D113" s="172" t="s">
        <v>100</v>
      </c>
      <c r="E113" s="170">
        <v>41948</v>
      </c>
      <c r="F113" s="170">
        <v>41949</v>
      </c>
      <c r="G113" s="170">
        <v>41950</v>
      </c>
      <c r="H113" s="170">
        <v>41951</v>
      </c>
      <c r="I113" s="170">
        <v>41950</v>
      </c>
      <c r="J113" s="169" t="s">
        <v>453</v>
      </c>
      <c r="K113" s="169">
        <v>4</v>
      </c>
      <c r="L113" s="169">
        <v>3</v>
      </c>
      <c r="M113" s="169">
        <v>7</v>
      </c>
      <c r="N113" s="169">
        <v>7</v>
      </c>
      <c r="O113" s="169">
        <v>7</v>
      </c>
      <c r="P113" s="174" t="s">
        <v>5329</v>
      </c>
      <c r="Q113" s="169">
        <v>220</v>
      </c>
      <c r="R113" s="169">
        <v>3</v>
      </c>
      <c r="S113" s="175">
        <v>550</v>
      </c>
      <c r="T113" s="169" t="s">
        <v>6402</v>
      </c>
      <c r="U113" s="169" t="s">
        <v>6577</v>
      </c>
      <c r="V113" s="170">
        <v>41942</v>
      </c>
      <c r="W113" s="176" t="s">
        <v>6578</v>
      </c>
      <c r="X113" s="170">
        <v>41950</v>
      </c>
    </row>
    <row r="114" spans="1:24" ht="30" x14ac:dyDescent="0.25">
      <c r="A114" s="169">
        <v>110</v>
      </c>
      <c r="B114" s="170">
        <v>41943</v>
      </c>
      <c r="C114" s="171" t="s">
        <v>16</v>
      </c>
      <c r="D114" s="172" t="s">
        <v>100</v>
      </c>
      <c r="E114" s="170">
        <v>41948</v>
      </c>
      <c r="F114" s="170">
        <v>41950</v>
      </c>
      <c r="G114" s="170">
        <v>41953</v>
      </c>
      <c r="H114" s="170">
        <v>41953</v>
      </c>
      <c r="I114" s="170">
        <v>41953</v>
      </c>
      <c r="J114" s="169" t="s">
        <v>453</v>
      </c>
      <c r="K114" s="169">
        <v>5</v>
      </c>
      <c r="L114" s="169">
        <v>5</v>
      </c>
      <c r="M114" s="169">
        <v>10</v>
      </c>
      <c r="N114" s="169">
        <v>10</v>
      </c>
      <c r="O114" s="169">
        <v>10</v>
      </c>
      <c r="P114" s="174" t="s">
        <v>5329</v>
      </c>
      <c r="Q114" s="169">
        <v>380</v>
      </c>
      <c r="R114" s="169">
        <v>3</v>
      </c>
      <c r="S114" s="175">
        <v>550</v>
      </c>
      <c r="T114" s="169" t="s">
        <v>6402</v>
      </c>
      <c r="U114" s="169" t="s">
        <v>6579</v>
      </c>
      <c r="V114" s="170">
        <v>41943</v>
      </c>
      <c r="W114" s="176" t="s">
        <v>6563</v>
      </c>
      <c r="X114" s="170">
        <v>41953</v>
      </c>
    </row>
    <row r="115" spans="1:24" ht="30" x14ac:dyDescent="0.25">
      <c r="A115" s="169">
        <v>111</v>
      </c>
      <c r="B115" s="170">
        <v>41943</v>
      </c>
      <c r="C115" s="171" t="s">
        <v>16</v>
      </c>
      <c r="D115" s="172" t="s">
        <v>134</v>
      </c>
      <c r="E115" s="170">
        <v>41948</v>
      </c>
      <c r="F115" s="170">
        <v>41949</v>
      </c>
      <c r="G115" s="169"/>
      <c r="H115" s="169"/>
      <c r="I115" s="170">
        <v>41963</v>
      </c>
      <c r="J115" s="169" t="s">
        <v>5333</v>
      </c>
      <c r="K115" s="184" t="s">
        <v>5329</v>
      </c>
      <c r="L115" s="169">
        <v>5</v>
      </c>
      <c r="M115" s="169">
        <v>5</v>
      </c>
      <c r="N115" s="169">
        <v>5</v>
      </c>
      <c r="O115" s="169">
        <v>5</v>
      </c>
      <c r="P115" s="174" t="s">
        <v>5329</v>
      </c>
      <c r="Q115" s="169">
        <v>220</v>
      </c>
      <c r="R115" s="169">
        <v>3</v>
      </c>
      <c r="S115" s="175">
        <v>550</v>
      </c>
      <c r="T115" s="169" t="s">
        <v>6580</v>
      </c>
      <c r="U115" s="169" t="s">
        <v>6581</v>
      </c>
      <c r="V115" s="170">
        <v>41949</v>
      </c>
      <c r="W115" s="176"/>
      <c r="X115" s="169"/>
    </row>
    <row r="116" spans="1:24" ht="30" x14ac:dyDescent="0.25">
      <c r="A116" s="169">
        <v>113</v>
      </c>
      <c r="B116" s="170">
        <v>41944</v>
      </c>
      <c r="C116" s="171" t="s">
        <v>16</v>
      </c>
      <c r="D116" s="172" t="s">
        <v>100</v>
      </c>
      <c r="E116" s="170">
        <v>41948</v>
      </c>
      <c r="F116" s="170">
        <v>41949</v>
      </c>
      <c r="G116" s="170">
        <v>41953</v>
      </c>
      <c r="H116" s="170">
        <v>41953</v>
      </c>
      <c r="I116" s="170">
        <v>41953</v>
      </c>
      <c r="J116" s="169" t="s">
        <v>453</v>
      </c>
      <c r="K116" s="169">
        <v>4</v>
      </c>
      <c r="L116" s="169">
        <v>3</v>
      </c>
      <c r="M116" s="169">
        <v>7</v>
      </c>
      <c r="N116" s="169">
        <v>7</v>
      </c>
      <c r="O116" s="169">
        <v>7</v>
      </c>
      <c r="P116" s="174" t="s">
        <v>5329</v>
      </c>
      <c r="Q116" s="169">
        <v>220</v>
      </c>
      <c r="R116" s="169">
        <v>3</v>
      </c>
      <c r="S116" s="175">
        <v>550</v>
      </c>
      <c r="T116" s="169" t="s">
        <v>6402</v>
      </c>
      <c r="U116" s="169" t="s">
        <v>6582</v>
      </c>
      <c r="V116" s="170">
        <v>41950</v>
      </c>
      <c r="W116" s="176" t="s">
        <v>6583</v>
      </c>
      <c r="X116" s="170">
        <v>41953</v>
      </c>
    </row>
    <row r="117" spans="1:24" ht="30" x14ac:dyDescent="0.25">
      <c r="A117" s="169">
        <v>114</v>
      </c>
      <c r="B117" s="170">
        <v>41950</v>
      </c>
      <c r="C117" s="171" t="s">
        <v>16</v>
      </c>
      <c r="D117" s="172" t="s">
        <v>100</v>
      </c>
      <c r="E117" s="170">
        <v>41953</v>
      </c>
      <c r="F117" s="170">
        <v>41954</v>
      </c>
      <c r="G117" s="170">
        <v>41757</v>
      </c>
      <c r="H117" s="170">
        <v>41757</v>
      </c>
      <c r="I117" s="170">
        <v>41964</v>
      </c>
      <c r="J117" s="169" t="s">
        <v>5333</v>
      </c>
      <c r="K117" s="184" t="s">
        <v>5329</v>
      </c>
      <c r="L117" s="169">
        <v>95</v>
      </c>
      <c r="M117" s="169">
        <v>95</v>
      </c>
      <c r="N117" s="169">
        <v>95</v>
      </c>
      <c r="O117" s="169">
        <v>95</v>
      </c>
      <c r="P117" s="174" t="s">
        <v>5329</v>
      </c>
      <c r="Q117" s="169">
        <v>380</v>
      </c>
      <c r="R117" s="169">
        <v>3</v>
      </c>
      <c r="S117" s="175">
        <v>13760.28</v>
      </c>
      <c r="T117" s="169" t="s">
        <v>6427</v>
      </c>
      <c r="U117" s="169" t="s">
        <v>6584</v>
      </c>
      <c r="V117" s="170">
        <v>41950</v>
      </c>
      <c r="W117" s="176" t="s">
        <v>6429</v>
      </c>
      <c r="X117" s="170">
        <v>41757</v>
      </c>
    </row>
    <row r="118" spans="1:24" ht="30" x14ac:dyDescent="0.25">
      <c r="A118" s="169">
        <v>115</v>
      </c>
      <c r="B118" s="170">
        <v>41953</v>
      </c>
      <c r="C118" s="171" t="s">
        <v>16</v>
      </c>
      <c r="D118" s="172" t="s">
        <v>134</v>
      </c>
      <c r="E118" s="170">
        <v>41954</v>
      </c>
      <c r="F118" s="170">
        <v>41955</v>
      </c>
      <c r="G118" s="169"/>
      <c r="H118" s="169"/>
      <c r="I118" s="170">
        <v>41963</v>
      </c>
      <c r="J118" s="169" t="s">
        <v>453</v>
      </c>
      <c r="K118" s="169">
        <v>4</v>
      </c>
      <c r="L118" s="169">
        <v>3</v>
      </c>
      <c r="M118" s="169">
        <v>7</v>
      </c>
      <c r="N118" s="169">
        <v>7</v>
      </c>
      <c r="O118" s="169">
        <v>7</v>
      </c>
      <c r="P118" s="174" t="s">
        <v>5329</v>
      </c>
      <c r="Q118" s="169">
        <v>220</v>
      </c>
      <c r="R118" s="169">
        <v>3</v>
      </c>
      <c r="S118" s="175">
        <v>550</v>
      </c>
      <c r="T118" s="169" t="s">
        <v>6402</v>
      </c>
      <c r="U118" s="169" t="s">
        <v>6585</v>
      </c>
      <c r="V118" s="170">
        <v>41953</v>
      </c>
      <c r="W118" s="176"/>
      <c r="X118" s="169"/>
    </row>
    <row r="119" spans="1:24" ht="30" x14ac:dyDescent="0.25">
      <c r="A119" s="169">
        <v>116</v>
      </c>
      <c r="B119" s="170">
        <v>41954</v>
      </c>
      <c r="C119" s="171" t="s">
        <v>16</v>
      </c>
      <c r="D119" s="172" t="s">
        <v>134</v>
      </c>
      <c r="E119" s="170">
        <v>41955</v>
      </c>
      <c r="F119" s="170">
        <v>41956</v>
      </c>
      <c r="G119" s="169"/>
      <c r="H119" s="169"/>
      <c r="I119" s="170">
        <v>41962</v>
      </c>
      <c r="J119" s="169" t="s">
        <v>453</v>
      </c>
      <c r="K119" s="169">
        <v>4</v>
      </c>
      <c r="L119" s="169">
        <v>3</v>
      </c>
      <c r="M119" s="169">
        <v>7</v>
      </c>
      <c r="N119" s="169">
        <v>7</v>
      </c>
      <c r="O119" s="169">
        <v>7</v>
      </c>
      <c r="P119" s="174" t="s">
        <v>5329</v>
      </c>
      <c r="Q119" s="169">
        <v>220</v>
      </c>
      <c r="R119" s="169">
        <v>3</v>
      </c>
      <c r="S119" s="175">
        <v>550</v>
      </c>
      <c r="T119" s="169" t="s">
        <v>6440</v>
      </c>
      <c r="U119" s="169" t="s">
        <v>6586</v>
      </c>
      <c r="V119" s="170">
        <v>41954</v>
      </c>
      <c r="W119" s="176"/>
      <c r="X119" s="169"/>
    </row>
    <row r="120" spans="1:24" ht="30" x14ac:dyDescent="0.25">
      <c r="A120" s="169">
        <v>117</v>
      </c>
      <c r="B120" s="170">
        <v>41955</v>
      </c>
      <c r="C120" s="171" t="s">
        <v>16</v>
      </c>
      <c r="D120" s="172" t="s">
        <v>134</v>
      </c>
      <c r="E120" s="170">
        <v>41956</v>
      </c>
      <c r="F120" s="170">
        <v>41957</v>
      </c>
      <c r="G120" s="169"/>
      <c r="H120" s="169"/>
      <c r="I120" s="170">
        <v>41964</v>
      </c>
      <c r="J120" s="169" t="s">
        <v>453</v>
      </c>
      <c r="K120" s="169">
        <v>4</v>
      </c>
      <c r="L120" s="169">
        <v>3</v>
      </c>
      <c r="M120" s="169">
        <v>7</v>
      </c>
      <c r="N120" s="169">
        <v>7</v>
      </c>
      <c r="O120" s="169">
        <v>7</v>
      </c>
      <c r="P120" s="174" t="s">
        <v>5329</v>
      </c>
      <c r="Q120" s="169">
        <v>220</v>
      </c>
      <c r="R120" s="169">
        <v>3</v>
      </c>
      <c r="S120" s="175">
        <v>550</v>
      </c>
      <c r="T120" s="169" t="s">
        <v>6402</v>
      </c>
      <c r="U120" s="169" t="s">
        <v>6587</v>
      </c>
      <c r="V120" s="170">
        <v>41955</v>
      </c>
      <c r="W120" s="176"/>
      <c r="X120" s="169"/>
    </row>
    <row r="121" spans="1:24" ht="30" x14ac:dyDescent="0.25">
      <c r="A121" s="169">
        <v>118</v>
      </c>
      <c r="B121" s="170">
        <v>41955</v>
      </c>
      <c r="C121" s="171" t="s">
        <v>16</v>
      </c>
      <c r="D121" s="172" t="s">
        <v>100</v>
      </c>
      <c r="E121" s="170">
        <v>41956</v>
      </c>
      <c r="F121" s="170">
        <v>41957</v>
      </c>
      <c r="G121" s="170">
        <v>41963</v>
      </c>
      <c r="H121" s="170">
        <v>41963</v>
      </c>
      <c r="I121" s="170">
        <v>41963</v>
      </c>
      <c r="J121" s="169" t="s">
        <v>453</v>
      </c>
      <c r="K121" s="169">
        <v>4</v>
      </c>
      <c r="L121" s="169">
        <v>3</v>
      </c>
      <c r="M121" s="169">
        <v>7</v>
      </c>
      <c r="N121" s="169">
        <v>7</v>
      </c>
      <c r="O121" s="169">
        <v>7</v>
      </c>
      <c r="P121" s="174" t="s">
        <v>5329</v>
      </c>
      <c r="Q121" s="169">
        <v>220</v>
      </c>
      <c r="R121" s="169">
        <v>3</v>
      </c>
      <c r="S121" s="175">
        <v>550</v>
      </c>
      <c r="T121" s="169" t="s">
        <v>6402</v>
      </c>
      <c r="U121" s="169" t="s">
        <v>6588</v>
      </c>
      <c r="V121" s="170">
        <v>41955</v>
      </c>
      <c r="W121" s="176" t="s">
        <v>6589</v>
      </c>
      <c r="X121" s="170">
        <v>41963</v>
      </c>
    </row>
    <row r="122" spans="1:24" ht="30" x14ac:dyDescent="0.25">
      <c r="A122" s="169">
        <v>119</v>
      </c>
      <c r="B122" s="170">
        <v>41957</v>
      </c>
      <c r="C122" s="171" t="s">
        <v>16</v>
      </c>
      <c r="D122" s="172" t="s">
        <v>100</v>
      </c>
      <c r="E122" s="170">
        <v>41960</v>
      </c>
      <c r="F122" s="170">
        <v>41961</v>
      </c>
      <c r="G122" s="170">
        <v>41983</v>
      </c>
      <c r="H122" s="170">
        <v>41983</v>
      </c>
      <c r="I122" s="170">
        <v>41978</v>
      </c>
      <c r="J122" s="169" t="s">
        <v>453</v>
      </c>
      <c r="K122" s="169">
        <v>4</v>
      </c>
      <c r="L122" s="169">
        <v>3</v>
      </c>
      <c r="M122" s="169">
        <v>7</v>
      </c>
      <c r="N122" s="169">
        <v>7</v>
      </c>
      <c r="O122" s="169">
        <v>7</v>
      </c>
      <c r="P122" s="174" t="s">
        <v>5329</v>
      </c>
      <c r="Q122" s="169">
        <v>220</v>
      </c>
      <c r="R122" s="169">
        <v>3</v>
      </c>
      <c r="S122" s="175">
        <v>550</v>
      </c>
      <c r="T122" s="169" t="s">
        <v>6402</v>
      </c>
      <c r="U122" s="169" t="s">
        <v>6590</v>
      </c>
      <c r="V122" s="170">
        <v>41967</v>
      </c>
      <c r="W122" s="176" t="s">
        <v>6591</v>
      </c>
      <c r="X122" s="170">
        <v>41983</v>
      </c>
    </row>
    <row r="123" spans="1:24" ht="30" x14ac:dyDescent="0.25">
      <c r="A123" s="169">
        <v>120</v>
      </c>
      <c r="B123" s="170">
        <v>41957</v>
      </c>
      <c r="C123" s="171" t="s">
        <v>16</v>
      </c>
      <c r="D123" s="172" t="s">
        <v>100</v>
      </c>
      <c r="E123" s="170">
        <v>41960</v>
      </c>
      <c r="F123" s="170">
        <v>41961</v>
      </c>
      <c r="G123" s="170">
        <v>42047</v>
      </c>
      <c r="H123" s="170">
        <v>42047</v>
      </c>
      <c r="I123" s="170">
        <v>41971</v>
      </c>
      <c r="J123" s="169" t="s">
        <v>453</v>
      </c>
      <c r="K123" s="169">
        <v>4</v>
      </c>
      <c r="L123" s="169">
        <v>3</v>
      </c>
      <c r="M123" s="169">
        <v>7</v>
      </c>
      <c r="N123" s="169">
        <v>7</v>
      </c>
      <c r="O123" s="169">
        <v>7</v>
      </c>
      <c r="P123" s="174" t="s">
        <v>5329</v>
      </c>
      <c r="Q123" s="169">
        <v>220</v>
      </c>
      <c r="R123" s="169">
        <v>3</v>
      </c>
      <c r="S123" s="175">
        <v>550</v>
      </c>
      <c r="T123" s="169" t="s">
        <v>6405</v>
      </c>
      <c r="U123" s="169" t="s">
        <v>6592</v>
      </c>
      <c r="V123" s="170">
        <v>41969</v>
      </c>
      <c r="W123" s="176" t="s">
        <v>6593</v>
      </c>
      <c r="X123" s="170">
        <v>42047</v>
      </c>
    </row>
    <row r="124" spans="1:24" ht="30" x14ac:dyDescent="0.25">
      <c r="A124" s="169">
        <v>121</v>
      </c>
      <c r="B124" s="170">
        <v>41957</v>
      </c>
      <c r="C124" s="171" t="s">
        <v>16</v>
      </c>
      <c r="D124" s="172" t="s">
        <v>134</v>
      </c>
      <c r="E124" s="170">
        <v>41961</v>
      </c>
      <c r="F124" s="170">
        <v>41962</v>
      </c>
      <c r="G124" s="169"/>
      <c r="H124" s="169"/>
      <c r="I124" s="170">
        <v>41971</v>
      </c>
      <c r="J124" s="169" t="s">
        <v>453</v>
      </c>
      <c r="K124" s="169">
        <v>4</v>
      </c>
      <c r="L124" s="169">
        <v>3</v>
      </c>
      <c r="M124" s="169">
        <v>7</v>
      </c>
      <c r="N124" s="169">
        <v>7</v>
      </c>
      <c r="O124" s="169">
        <v>7</v>
      </c>
      <c r="P124" s="174" t="s">
        <v>5329</v>
      </c>
      <c r="Q124" s="169">
        <v>220</v>
      </c>
      <c r="R124" s="169">
        <v>3</v>
      </c>
      <c r="S124" s="175">
        <v>550</v>
      </c>
      <c r="T124" s="169" t="s">
        <v>6440</v>
      </c>
      <c r="U124" s="169" t="s">
        <v>6594</v>
      </c>
      <c r="V124" s="170">
        <v>41969</v>
      </c>
      <c r="W124" s="176"/>
      <c r="X124" s="169"/>
    </row>
    <row r="125" spans="1:24" ht="30" x14ac:dyDescent="0.25">
      <c r="A125" s="169">
        <v>122</v>
      </c>
      <c r="B125" s="170">
        <v>41961</v>
      </c>
      <c r="C125" s="171" t="s">
        <v>16</v>
      </c>
      <c r="D125" s="172" t="s">
        <v>100</v>
      </c>
      <c r="E125" s="170">
        <v>41962</v>
      </c>
      <c r="F125" s="170">
        <v>41963</v>
      </c>
      <c r="G125" s="170">
        <v>41978</v>
      </c>
      <c r="H125" s="170">
        <v>41978</v>
      </c>
      <c r="I125" s="170">
        <v>41978</v>
      </c>
      <c r="J125" s="169" t="s">
        <v>453</v>
      </c>
      <c r="K125" s="169">
        <v>4</v>
      </c>
      <c r="L125" s="169">
        <v>3</v>
      </c>
      <c r="M125" s="169">
        <v>7</v>
      </c>
      <c r="N125" s="169">
        <v>7</v>
      </c>
      <c r="O125" s="169">
        <v>7</v>
      </c>
      <c r="P125" s="174" t="s">
        <v>5329</v>
      </c>
      <c r="Q125" s="169">
        <v>220</v>
      </c>
      <c r="R125" s="169">
        <v>3</v>
      </c>
      <c r="S125" s="175">
        <v>550</v>
      </c>
      <c r="T125" s="169" t="s">
        <v>6440</v>
      </c>
      <c r="U125" s="169" t="s">
        <v>6595</v>
      </c>
      <c r="V125" s="170">
        <v>41969</v>
      </c>
      <c r="W125" s="176" t="s">
        <v>6596</v>
      </c>
      <c r="X125" s="170">
        <v>41978</v>
      </c>
    </row>
    <row r="126" spans="1:24" ht="30" x14ac:dyDescent="0.25">
      <c r="A126" s="169">
        <v>123</v>
      </c>
      <c r="B126" s="170">
        <v>41963</v>
      </c>
      <c r="C126" s="171" t="s">
        <v>16</v>
      </c>
      <c r="D126" s="172" t="s">
        <v>134</v>
      </c>
      <c r="E126" s="170">
        <v>41964</v>
      </c>
      <c r="F126" s="170">
        <v>41967</v>
      </c>
      <c r="G126" s="169"/>
      <c r="H126" s="169"/>
      <c r="I126" s="170">
        <v>41981</v>
      </c>
      <c r="J126" s="169" t="s">
        <v>5333</v>
      </c>
      <c r="K126" s="184" t="s">
        <v>5329</v>
      </c>
      <c r="L126" s="169">
        <v>12</v>
      </c>
      <c r="M126" s="169">
        <v>12</v>
      </c>
      <c r="N126" s="169">
        <v>12</v>
      </c>
      <c r="O126" s="169">
        <v>12</v>
      </c>
      <c r="P126" s="174" t="s">
        <v>5329</v>
      </c>
      <c r="Q126" s="169">
        <v>380</v>
      </c>
      <c r="R126" s="169">
        <v>3</v>
      </c>
      <c r="S126" s="175">
        <v>550</v>
      </c>
      <c r="T126" s="169" t="s">
        <v>6420</v>
      </c>
      <c r="U126" s="169" t="s">
        <v>6597</v>
      </c>
      <c r="V126" s="170">
        <v>41970</v>
      </c>
      <c r="W126" s="176"/>
      <c r="X126" s="169"/>
    </row>
    <row r="127" spans="1:24" ht="30" x14ac:dyDescent="0.25">
      <c r="A127" s="169">
        <v>124</v>
      </c>
      <c r="B127" s="170">
        <v>41967</v>
      </c>
      <c r="C127" s="171" t="s">
        <v>16</v>
      </c>
      <c r="D127" s="172" t="s">
        <v>100</v>
      </c>
      <c r="E127" s="170">
        <v>41968</v>
      </c>
      <c r="F127" s="170">
        <v>41969</v>
      </c>
      <c r="G127" s="170">
        <v>42192</v>
      </c>
      <c r="H127" s="170">
        <v>42192</v>
      </c>
      <c r="I127" s="170">
        <v>41985</v>
      </c>
      <c r="J127" s="169" t="s">
        <v>5333</v>
      </c>
      <c r="K127" s="184" t="s">
        <v>5329</v>
      </c>
      <c r="L127" s="169">
        <v>15</v>
      </c>
      <c r="M127" s="169">
        <v>15</v>
      </c>
      <c r="N127" s="169">
        <v>15</v>
      </c>
      <c r="O127" s="169">
        <v>15</v>
      </c>
      <c r="P127" s="174" t="s">
        <v>5329</v>
      </c>
      <c r="Q127" s="169">
        <v>380</v>
      </c>
      <c r="R127" s="169">
        <v>3</v>
      </c>
      <c r="S127" s="175">
        <v>550</v>
      </c>
      <c r="T127" s="169" t="s">
        <v>6420</v>
      </c>
      <c r="U127" s="169" t="s">
        <v>6598</v>
      </c>
      <c r="V127" s="170">
        <v>41970</v>
      </c>
      <c r="W127" s="176" t="s">
        <v>6599</v>
      </c>
      <c r="X127" s="170">
        <v>42192</v>
      </c>
    </row>
    <row r="128" spans="1:24" ht="30" x14ac:dyDescent="0.25">
      <c r="A128" s="169">
        <v>125</v>
      </c>
      <c r="B128" s="170">
        <v>41968</v>
      </c>
      <c r="C128" s="171" t="s">
        <v>16</v>
      </c>
      <c r="D128" s="172" t="s">
        <v>100</v>
      </c>
      <c r="E128" s="170">
        <v>41969</v>
      </c>
      <c r="F128" s="170">
        <v>41970</v>
      </c>
      <c r="G128" s="170">
        <v>41993</v>
      </c>
      <c r="H128" s="170">
        <v>41993</v>
      </c>
      <c r="I128" s="170">
        <v>41990</v>
      </c>
      <c r="J128" s="169" t="s">
        <v>453</v>
      </c>
      <c r="K128" s="169">
        <v>4</v>
      </c>
      <c r="L128" s="169">
        <v>3</v>
      </c>
      <c r="M128" s="169">
        <v>7</v>
      </c>
      <c r="N128" s="169">
        <v>7</v>
      </c>
      <c r="O128" s="169">
        <v>7</v>
      </c>
      <c r="P128" s="174" t="s">
        <v>5329</v>
      </c>
      <c r="Q128" s="169">
        <v>220</v>
      </c>
      <c r="R128" s="169">
        <v>3</v>
      </c>
      <c r="S128" s="175">
        <v>550</v>
      </c>
      <c r="T128" s="169" t="s">
        <v>6440</v>
      </c>
      <c r="U128" s="169" t="s">
        <v>6600</v>
      </c>
      <c r="V128" s="170">
        <v>41969</v>
      </c>
      <c r="W128" s="176" t="s">
        <v>6601</v>
      </c>
      <c r="X128" s="170">
        <v>41993</v>
      </c>
    </row>
    <row r="129" spans="1:24" ht="30" x14ac:dyDescent="0.25">
      <c r="A129" s="169">
        <v>126</v>
      </c>
      <c r="B129" s="170">
        <v>41969</v>
      </c>
      <c r="C129" s="171" t="s">
        <v>16</v>
      </c>
      <c r="D129" s="172" t="s">
        <v>134</v>
      </c>
      <c r="E129" s="170">
        <v>41970</v>
      </c>
      <c r="F129" s="170">
        <v>41971</v>
      </c>
      <c r="G129" s="169"/>
      <c r="H129" s="169"/>
      <c r="I129" s="170">
        <v>41985</v>
      </c>
      <c r="J129" s="169" t="s">
        <v>453</v>
      </c>
      <c r="K129" s="169">
        <v>4</v>
      </c>
      <c r="L129" s="169">
        <v>3</v>
      </c>
      <c r="M129" s="169">
        <v>7</v>
      </c>
      <c r="N129" s="169">
        <v>7</v>
      </c>
      <c r="O129" s="169">
        <v>7</v>
      </c>
      <c r="P129" s="174" t="s">
        <v>5329</v>
      </c>
      <c r="Q129" s="169">
        <v>380</v>
      </c>
      <c r="R129" s="169">
        <v>3</v>
      </c>
      <c r="S129" s="175">
        <v>550</v>
      </c>
      <c r="T129" s="169" t="s">
        <v>6405</v>
      </c>
      <c r="U129" s="169" t="s">
        <v>6602</v>
      </c>
      <c r="V129" s="170">
        <v>41969</v>
      </c>
      <c r="W129" s="176"/>
      <c r="X129" s="169"/>
    </row>
    <row r="130" spans="1:24" ht="30" x14ac:dyDescent="0.25">
      <c r="A130" s="169">
        <v>127</v>
      </c>
      <c r="B130" s="170">
        <v>41969</v>
      </c>
      <c r="C130" s="171" t="s">
        <v>16</v>
      </c>
      <c r="D130" s="172" t="s">
        <v>134</v>
      </c>
      <c r="E130" s="170">
        <v>41970</v>
      </c>
      <c r="F130" s="170">
        <v>41971</v>
      </c>
      <c r="G130" s="169"/>
      <c r="H130" s="169"/>
      <c r="I130" s="170">
        <v>41985</v>
      </c>
      <c r="J130" s="169" t="s">
        <v>453</v>
      </c>
      <c r="K130" s="169">
        <v>4</v>
      </c>
      <c r="L130" s="169">
        <v>3</v>
      </c>
      <c r="M130" s="169">
        <v>7</v>
      </c>
      <c r="N130" s="169">
        <v>7</v>
      </c>
      <c r="O130" s="169">
        <v>7</v>
      </c>
      <c r="P130" s="174" t="s">
        <v>5329</v>
      </c>
      <c r="Q130" s="169">
        <v>220</v>
      </c>
      <c r="R130" s="169">
        <v>3</v>
      </c>
      <c r="S130" s="175">
        <v>550</v>
      </c>
      <c r="T130" s="169" t="s">
        <v>6402</v>
      </c>
      <c r="U130" s="169" t="s">
        <v>6603</v>
      </c>
      <c r="V130" s="170">
        <v>41970</v>
      </c>
      <c r="W130" s="176"/>
      <c r="X130" s="169"/>
    </row>
    <row r="131" spans="1:24" ht="30" x14ac:dyDescent="0.25">
      <c r="A131" s="169">
        <v>128</v>
      </c>
      <c r="B131" s="170">
        <v>41969</v>
      </c>
      <c r="C131" s="171" t="s">
        <v>16</v>
      </c>
      <c r="D131" s="172" t="s">
        <v>100</v>
      </c>
      <c r="E131" s="170">
        <v>41970</v>
      </c>
      <c r="F131" s="170">
        <v>41971</v>
      </c>
      <c r="G131" s="170">
        <v>41985</v>
      </c>
      <c r="H131" s="170">
        <v>41985</v>
      </c>
      <c r="I131" s="170">
        <v>41985</v>
      </c>
      <c r="J131" s="169" t="s">
        <v>453</v>
      </c>
      <c r="K131" s="169">
        <v>4</v>
      </c>
      <c r="L131" s="169">
        <v>3</v>
      </c>
      <c r="M131" s="169">
        <v>7</v>
      </c>
      <c r="N131" s="169">
        <v>7</v>
      </c>
      <c r="O131" s="169">
        <v>7</v>
      </c>
      <c r="P131" s="174" t="s">
        <v>5329</v>
      </c>
      <c r="Q131" s="169">
        <v>220</v>
      </c>
      <c r="R131" s="169">
        <v>3</v>
      </c>
      <c r="S131" s="175">
        <v>550</v>
      </c>
      <c r="T131" s="169" t="s">
        <v>6402</v>
      </c>
      <c r="U131" s="169" t="s">
        <v>6604</v>
      </c>
      <c r="V131" s="170">
        <v>41969</v>
      </c>
      <c r="W131" s="176" t="s">
        <v>6605</v>
      </c>
      <c r="X131" s="170">
        <v>41985</v>
      </c>
    </row>
    <row r="132" spans="1:24" ht="30" x14ac:dyDescent="0.25">
      <c r="A132" s="169">
        <v>129</v>
      </c>
      <c r="B132" s="170">
        <v>41970</v>
      </c>
      <c r="C132" s="171" t="s">
        <v>16</v>
      </c>
      <c r="D132" s="172" t="s">
        <v>100</v>
      </c>
      <c r="E132" s="170">
        <v>41971</v>
      </c>
      <c r="F132" s="170">
        <v>41974</v>
      </c>
      <c r="G132" s="170">
        <v>42019</v>
      </c>
      <c r="H132" s="170">
        <v>42019</v>
      </c>
      <c r="I132" s="170">
        <v>41995</v>
      </c>
      <c r="J132" s="169" t="s">
        <v>453</v>
      </c>
      <c r="K132" s="169">
        <v>4</v>
      </c>
      <c r="L132" s="169">
        <v>3</v>
      </c>
      <c r="M132" s="169">
        <v>7</v>
      </c>
      <c r="N132" s="169">
        <v>7</v>
      </c>
      <c r="O132" s="169">
        <v>7</v>
      </c>
      <c r="P132" s="174" t="s">
        <v>5329</v>
      </c>
      <c r="Q132" s="169">
        <v>220</v>
      </c>
      <c r="R132" s="169">
        <v>3</v>
      </c>
      <c r="S132" s="175">
        <v>550</v>
      </c>
      <c r="T132" s="169" t="s">
        <v>6402</v>
      </c>
      <c r="U132" s="169" t="s">
        <v>6606</v>
      </c>
      <c r="V132" s="170">
        <v>41970</v>
      </c>
      <c r="W132" s="176" t="s">
        <v>6607</v>
      </c>
      <c r="X132" s="170">
        <v>42019</v>
      </c>
    </row>
    <row r="133" spans="1:24" ht="30" x14ac:dyDescent="0.25">
      <c r="A133" s="169">
        <v>130</v>
      </c>
      <c r="B133" s="170">
        <v>41963</v>
      </c>
      <c r="C133" s="171" t="s">
        <v>16</v>
      </c>
      <c r="D133" s="172" t="s">
        <v>100</v>
      </c>
      <c r="E133" s="170">
        <v>41964</v>
      </c>
      <c r="F133" s="170">
        <v>41967</v>
      </c>
      <c r="G133" s="170">
        <v>41976</v>
      </c>
      <c r="H133" s="170">
        <v>41976</v>
      </c>
      <c r="I133" s="170">
        <v>41978</v>
      </c>
      <c r="J133" s="169" t="s">
        <v>5333</v>
      </c>
      <c r="K133" s="184" t="s">
        <v>5329</v>
      </c>
      <c r="L133" s="169">
        <v>52.8</v>
      </c>
      <c r="M133" s="169">
        <v>52.8</v>
      </c>
      <c r="N133" s="169">
        <v>52.8</v>
      </c>
      <c r="O133" s="169">
        <v>52.8</v>
      </c>
      <c r="P133" s="174" t="s">
        <v>5329</v>
      </c>
      <c r="Q133" s="169">
        <v>380</v>
      </c>
      <c r="R133" s="169">
        <v>3</v>
      </c>
      <c r="S133" s="175">
        <v>7676.79</v>
      </c>
      <c r="T133" s="169" t="s">
        <v>6420</v>
      </c>
      <c r="U133" s="169" t="s">
        <v>6608</v>
      </c>
      <c r="V133" s="170">
        <v>41975</v>
      </c>
      <c r="W133" s="176" t="s">
        <v>6429</v>
      </c>
      <c r="X133" s="170">
        <v>41976</v>
      </c>
    </row>
    <row r="134" spans="1:24" ht="30" x14ac:dyDescent="0.25">
      <c r="A134" s="169">
        <v>131</v>
      </c>
      <c r="B134" s="170">
        <v>41963</v>
      </c>
      <c r="C134" s="171" t="s">
        <v>16</v>
      </c>
      <c r="D134" s="172" t="s">
        <v>100</v>
      </c>
      <c r="E134" s="170">
        <v>41964</v>
      </c>
      <c r="F134" s="170">
        <v>41967</v>
      </c>
      <c r="G134" s="170">
        <v>41976</v>
      </c>
      <c r="H134" s="170">
        <v>41976</v>
      </c>
      <c r="I134" s="170">
        <v>41978</v>
      </c>
      <c r="J134" s="169" t="s">
        <v>5333</v>
      </c>
      <c r="K134" s="184" t="s">
        <v>5329</v>
      </c>
      <c r="L134" s="169">
        <v>52.8</v>
      </c>
      <c r="M134" s="169">
        <v>52.8</v>
      </c>
      <c r="N134" s="169">
        <v>52.8</v>
      </c>
      <c r="O134" s="169">
        <v>52.8</v>
      </c>
      <c r="P134" s="174" t="s">
        <v>5329</v>
      </c>
      <c r="Q134" s="169">
        <v>380</v>
      </c>
      <c r="R134" s="169">
        <v>3</v>
      </c>
      <c r="S134" s="175">
        <v>7676.79</v>
      </c>
      <c r="T134" s="169" t="s">
        <v>6420</v>
      </c>
      <c r="U134" s="169" t="s">
        <v>6609</v>
      </c>
      <c r="V134" s="170">
        <v>41975</v>
      </c>
      <c r="W134" s="176" t="s">
        <v>6429</v>
      </c>
      <c r="X134" s="170">
        <v>41976</v>
      </c>
    </row>
    <row r="135" spans="1:24" ht="30" x14ac:dyDescent="0.25">
      <c r="A135" s="169">
        <v>132</v>
      </c>
      <c r="B135" s="170">
        <v>41963</v>
      </c>
      <c r="C135" s="171" t="s">
        <v>16</v>
      </c>
      <c r="D135" s="172" t="s">
        <v>134</v>
      </c>
      <c r="E135" s="170">
        <v>41967</v>
      </c>
      <c r="F135" s="170">
        <v>41968</v>
      </c>
      <c r="G135" s="169"/>
      <c r="H135" s="169"/>
      <c r="I135" s="170">
        <v>41981</v>
      </c>
      <c r="J135" s="169" t="s">
        <v>6610</v>
      </c>
      <c r="K135" s="184" t="s">
        <v>5329</v>
      </c>
      <c r="L135" s="169">
        <v>52.8</v>
      </c>
      <c r="M135" s="169">
        <v>52.8</v>
      </c>
      <c r="N135" s="169">
        <v>52.8</v>
      </c>
      <c r="O135" s="169">
        <v>52.8</v>
      </c>
      <c r="P135" s="174" t="s">
        <v>5329</v>
      </c>
      <c r="Q135" s="169">
        <v>380</v>
      </c>
      <c r="R135" s="169">
        <v>2</v>
      </c>
      <c r="S135" s="175">
        <v>7647.82</v>
      </c>
      <c r="T135" s="169" t="s">
        <v>6402</v>
      </c>
      <c r="U135" s="169" t="s">
        <v>6611</v>
      </c>
      <c r="V135" s="170">
        <v>41975</v>
      </c>
      <c r="W135" s="176"/>
      <c r="X135" s="169"/>
    </row>
    <row r="136" spans="1:24" ht="30" x14ac:dyDescent="0.25">
      <c r="A136" s="169">
        <v>133</v>
      </c>
      <c r="B136" s="170">
        <v>41963</v>
      </c>
      <c r="C136" s="171" t="s">
        <v>16</v>
      </c>
      <c r="D136" s="172" t="s">
        <v>134</v>
      </c>
      <c r="E136" s="170">
        <v>41967</v>
      </c>
      <c r="F136" s="170">
        <v>41968</v>
      </c>
      <c r="G136" s="169"/>
      <c r="H136" s="169"/>
      <c r="I136" s="170">
        <v>41981</v>
      </c>
      <c r="J136" s="169" t="s">
        <v>6610</v>
      </c>
      <c r="K136" s="184" t="s">
        <v>5329</v>
      </c>
      <c r="L136" s="169">
        <v>54.8</v>
      </c>
      <c r="M136" s="169">
        <v>54.8</v>
      </c>
      <c r="N136" s="169">
        <v>54.8</v>
      </c>
      <c r="O136" s="169">
        <v>54.8</v>
      </c>
      <c r="P136" s="174" t="s">
        <v>5329</v>
      </c>
      <c r="Q136" s="169">
        <v>380</v>
      </c>
      <c r="R136" s="169">
        <v>2</v>
      </c>
      <c r="S136" s="175">
        <v>7647.82</v>
      </c>
      <c r="T136" s="169" t="s">
        <v>6402</v>
      </c>
      <c r="U136" s="169" t="s">
        <v>6612</v>
      </c>
      <c r="V136" s="170">
        <v>41975</v>
      </c>
      <c r="W136" s="176"/>
      <c r="X136" s="169"/>
    </row>
    <row r="137" spans="1:24" ht="30" x14ac:dyDescent="0.25">
      <c r="A137" s="169">
        <v>134</v>
      </c>
      <c r="B137" s="170">
        <v>41974</v>
      </c>
      <c r="C137" s="171" t="s">
        <v>16</v>
      </c>
      <c r="D137" s="172" t="s">
        <v>100</v>
      </c>
      <c r="E137" s="170">
        <v>41975</v>
      </c>
      <c r="F137" s="170">
        <v>41976</v>
      </c>
      <c r="G137" s="170">
        <v>42538</v>
      </c>
      <c r="H137" s="170">
        <v>42538</v>
      </c>
      <c r="I137" s="170">
        <v>41991</v>
      </c>
      <c r="J137" s="169" t="s">
        <v>453</v>
      </c>
      <c r="K137" s="169">
        <v>8</v>
      </c>
      <c r="L137" s="169">
        <v>7</v>
      </c>
      <c r="M137" s="169">
        <v>15</v>
      </c>
      <c r="N137" s="169">
        <v>15</v>
      </c>
      <c r="O137" s="169">
        <v>15</v>
      </c>
      <c r="P137" s="174" t="s">
        <v>5329</v>
      </c>
      <c r="Q137" s="169">
        <v>380</v>
      </c>
      <c r="R137" s="169">
        <v>3</v>
      </c>
      <c r="S137" s="175">
        <v>550</v>
      </c>
      <c r="T137" s="169" t="s">
        <v>6405</v>
      </c>
      <c r="U137" s="169" t="s">
        <v>6613</v>
      </c>
      <c r="V137" s="170">
        <v>41975</v>
      </c>
      <c r="W137" s="176" t="s">
        <v>6614</v>
      </c>
      <c r="X137" s="170">
        <v>42538</v>
      </c>
    </row>
    <row r="138" spans="1:24" ht="30" x14ac:dyDescent="0.25">
      <c r="A138" s="169">
        <v>135</v>
      </c>
      <c r="B138" s="170">
        <v>41974</v>
      </c>
      <c r="C138" s="171" t="s">
        <v>16</v>
      </c>
      <c r="D138" s="172" t="s">
        <v>134</v>
      </c>
      <c r="E138" s="170">
        <v>41975</v>
      </c>
      <c r="F138" s="170">
        <v>41976</v>
      </c>
      <c r="G138" s="169"/>
      <c r="H138" s="169"/>
      <c r="I138" s="170">
        <v>41989</v>
      </c>
      <c r="J138" s="188" t="s">
        <v>453</v>
      </c>
      <c r="K138" s="169">
        <v>6</v>
      </c>
      <c r="L138" s="169">
        <v>6</v>
      </c>
      <c r="M138" s="169">
        <v>12</v>
      </c>
      <c r="N138" s="169">
        <v>12</v>
      </c>
      <c r="O138" s="169">
        <v>12</v>
      </c>
      <c r="P138" s="174" t="s">
        <v>5329</v>
      </c>
      <c r="Q138" s="169">
        <v>380</v>
      </c>
      <c r="R138" s="169">
        <v>3</v>
      </c>
      <c r="S138" s="175">
        <v>550</v>
      </c>
      <c r="T138" s="169" t="s">
        <v>6440</v>
      </c>
      <c r="U138" s="169" t="s">
        <v>6615</v>
      </c>
      <c r="V138" s="170">
        <v>41975</v>
      </c>
      <c r="W138" s="176"/>
      <c r="X138" s="169"/>
    </row>
    <row r="139" spans="1:24" ht="30" x14ac:dyDescent="0.25">
      <c r="A139" s="169">
        <v>136</v>
      </c>
      <c r="B139" s="170">
        <v>41975</v>
      </c>
      <c r="C139" s="171" t="s">
        <v>16</v>
      </c>
      <c r="D139" s="172" t="s">
        <v>100</v>
      </c>
      <c r="E139" s="170">
        <v>41976</v>
      </c>
      <c r="F139" s="170">
        <v>41976</v>
      </c>
      <c r="G139" s="170">
        <v>41976</v>
      </c>
      <c r="H139" s="170">
        <v>41976</v>
      </c>
      <c r="I139" s="170">
        <v>41976</v>
      </c>
      <c r="J139" s="169" t="s">
        <v>453</v>
      </c>
      <c r="K139" s="169">
        <v>6</v>
      </c>
      <c r="L139" s="169">
        <v>6</v>
      </c>
      <c r="M139" s="169">
        <v>12</v>
      </c>
      <c r="N139" s="169">
        <v>12</v>
      </c>
      <c r="O139" s="169">
        <v>12</v>
      </c>
      <c r="P139" s="174" t="s">
        <v>5329</v>
      </c>
      <c r="Q139" s="169">
        <v>380</v>
      </c>
      <c r="R139" s="169">
        <v>3</v>
      </c>
      <c r="S139" s="175">
        <v>550</v>
      </c>
      <c r="T139" s="169" t="s">
        <v>6402</v>
      </c>
      <c r="U139" s="169" t="s">
        <v>6616</v>
      </c>
      <c r="V139" s="170">
        <v>41975</v>
      </c>
      <c r="W139" s="176" t="s">
        <v>6554</v>
      </c>
      <c r="X139" s="170">
        <v>41976</v>
      </c>
    </row>
    <row r="140" spans="1:24" ht="30" x14ac:dyDescent="0.25">
      <c r="A140" s="169">
        <v>137</v>
      </c>
      <c r="B140" s="170">
        <v>41976</v>
      </c>
      <c r="C140" s="171" t="s">
        <v>16</v>
      </c>
      <c r="D140" s="172" t="s">
        <v>100</v>
      </c>
      <c r="E140" s="170">
        <v>41977</v>
      </c>
      <c r="F140" s="170">
        <v>41978</v>
      </c>
      <c r="G140" s="170">
        <v>41982</v>
      </c>
      <c r="H140" s="170">
        <v>41982</v>
      </c>
      <c r="I140" s="170">
        <v>41982</v>
      </c>
      <c r="J140" s="169" t="s">
        <v>453</v>
      </c>
      <c r="K140" s="169">
        <v>7</v>
      </c>
      <c r="L140" s="169">
        <v>7</v>
      </c>
      <c r="M140" s="169">
        <v>14</v>
      </c>
      <c r="N140" s="169">
        <v>14</v>
      </c>
      <c r="O140" s="169">
        <v>14</v>
      </c>
      <c r="P140" s="174" t="s">
        <v>5329</v>
      </c>
      <c r="Q140" s="169">
        <v>380</v>
      </c>
      <c r="R140" s="169">
        <v>3</v>
      </c>
      <c r="S140" s="175">
        <v>550</v>
      </c>
      <c r="T140" s="169" t="s">
        <v>6402</v>
      </c>
      <c r="U140" s="169" t="s">
        <v>6617</v>
      </c>
      <c r="V140" s="170">
        <v>41977</v>
      </c>
      <c r="W140" s="176" t="s">
        <v>6618</v>
      </c>
      <c r="X140" s="170">
        <v>41982</v>
      </c>
    </row>
    <row r="141" spans="1:24" ht="30" x14ac:dyDescent="0.25">
      <c r="A141" s="169">
        <v>138</v>
      </c>
      <c r="B141" s="170">
        <v>41976</v>
      </c>
      <c r="C141" s="171" t="s">
        <v>16</v>
      </c>
      <c r="D141" s="172" t="s">
        <v>100</v>
      </c>
      <c r="E141" s="170">
        <v>41977</v>
      </c>
      <c r="F141" s="170">
        <v>41977</v>
      </c>
      <c r="G141" s="170">
        <v>41977</v>
      </c>
      <c r="H141" s="170">
        <v>41977</v>
      </c>
      <c r="I141" s="170">
        <v>41977</v>
      </c>
      <c r="J141" s="169" t="s">
        <v>453</v>
      </c>
      <c r="K141" s="169">
        <v>4</v>
      </c>
      <c r="L141" s="169">
        <v>3</v>
      </c>
      <c r="M141" s="169">
        <v>7</v>
      </c>
      <c r="N141" s="169">
        <v>7</v>
      </c>
      <c r="O141" s="169">
        <v>7</v>
      </c>
      <c r="P141" s="174" t="s">
        <v>5329</v>
      </c>
      <c r="Q141" s="169">
        <v>220</v>
      </c>
      <c r="R141" s="169">
        <v>3</v>
      </c>
      <c r="S141" s="175">
        <v>550</v>
      </c>
      <c r="T141" s="169" t="s">
        <v>6402</v>
      </c>
      <c r="U141" s="169" t="s">
        <v>6619</v>
      </c>
      <c r="V141" s="170">
        <v>41977</v>
      </c>
      <c r="W141" s="176" t="s">
        <v>6596</v>
      </c>
      <c r="X141" s="170">
        <v>41977</v>
      </c>
    </row>
    <row r="142" spans="1:24" ht="30" x14ac:dyDescent="0.25">
      <c r="A142" s="169">
        <v>139</v>
      </c>
      <c r="B142" s="170">
        <v>41981</v>
      </c>
      <c r="C142" s="171" t="s">
        <v>16</v>
      </c>
      <c r="D142" s="172" t="s">
        <v>100</v>
      </c>
      <c r="E142" s="170">
        <v>41982</v>
      </c>
      <c r="F142" s="170">
        <v>41983</v>
      </c>
      <c r="G142" s="170">
        <v>41991</v>
      </c>
      <c r="H142" s="170">
        <v>41991</v>
      </c>
      <c r="I142" s="170">
        <v>41991</v>
      </c>
      <c r="J142" s="169" t="s">
        <v>453</v>
      </c>
      <c r="K142" s="169">
        <v>4</v>
      </c>
      <c r="L142" s="169">
        <v>3</v>
      </c>
      <c r="M142" s="169">
        <v>7</v>
      </c>
      <c r="N142" s="169">
        <v>7</v>
      </c>
      <c r="O142" s="169">
        <v>7</v>
      </c>
      <c r="P142" s="174" t="s">
        <v>5329</v>
      </c>
      <c r="Q142" s="169">
        <v>220</v>
      </c>
      <c r="R142" s="169">
        <v>3</v>
      </c>
      <c r="S142" s="175">
        <v>550</v>
      </c>
      <c r="T142" s="169" t="s">
        <v>6402</v>
      </c>
      <c r="U142" s="169" t="s">
        <v>6620</v>
      </c>
      <c r="V142" s="170">
        <v>41982</v>
      </c>
      <c r="W142" s="176" t="s">
        <v>6621</v>
      </c>
      <c r="X142" s="170">
        <v>41991</v>
      </c>
    </row>
    <row r="143" spans="1:24" ht="30" x14ac:dyDescent="0.25">
      <c r="A143" s="169">
        <v>140</v>
      </c>
      <c r="B143" s="170">
        <v>41984</v>
      </c>
      <c r="C143" s="171" t="s">
        <v>16</v>
      </c>
      <c r="D143" s="172" t="s">
        <v>134</v>
      </c>
      <c r="E143" s="170">
        <v>41985</v>
      </c>
      <c r="F143" s="170">
        <v>41988</v>
      </c>
      <c r="G143" s="169"/>
      <c r="H143" s="169"/>
      <c r="I143" s="170">
        <v>42002</v>
      </c>
      <c r="J143" s="169" t="s">
        <v>5333</v>
      </c>
      <c r="K143" s="184" t="s">
        <v>5329</v>
      </c>
      <c r="L143" s="169">
        <v>15</v>
      </c>
      <c r="M143" s="169">
        <v>15</v>
      </c>
      <c r="N143" s="169">
        <v>15</v>
      </c>
      <c r="O143" s="169">
        <v>15</v>
      </c>
      <c r="P143" s="174" t="s">
        <v>5329</v>
      </c>
      <c r="Q143" s="169">
        <v>380</v>
      </c>
      <c r="R143" s="169">
        <v>3</v>
      </c>
      <c r="S143" s="175">
        <v>550</v>
      </c>
      <c r="T143" s="169" t="s">
        <v>6402</v>
      </c>
      <c r="U143" s="169" t="s">
        <v>6622</v>
      </c>
      <c r="V143" s="170">
        <v>41991</v>
      </c>
      <c r="W143" s="176"/>
      <c r="X143" s="169"/>
    </row>
    <row r="146" spans="1:24" ht="18.75" x14ac:dyDescent="0.3">
      <c r="A146" s="247" t="s">
        <v>6907</v>
      </c>
      <c r="B146" s="247"/>
      <c r="C146" s="247"/>
      <c r="D146" s="247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  <c r="R146" s="247"/>
      <c r="S146" s="247"/>
      <c r="T146" s="247"/>
      <c r="U146" s="247"/>
      <c r="V146" s="247"/>
      <c r="W146" s="247"/>
      <c r="X146" s="247"/>
    </row>
    <row r="148" spans="1:24" ht="35.25" customHeight="1" x14ac:dyDescent="0.25">
      <c r="A148" s="9" t="s">
        <v>69</v>
      </c>
      <c r="B148" s="9"/>
      <c r="C148" s="10" t="s">
        <v>5</v>
      </c>
      <c r="D148" s="9" t="s">
        <v>12</v>
      </c>
      <c r="E148" s="9" t="s">
        <v>70</v>
      </c>
      <c r="F148" s="9" t="s">
        <v>11</v>
      </c>
      <c r="G148" s="9" t="s">
        <v>71</v>
      </c>
      <c r="H148" s="9" t="s">
        <v>72</v>
      </c>
      <c r="I148" s="9" t="s">
        <v>73</v>
      </c>
      <c r="J148" s="9" t="s">
        <v>4</v>
      </c>
      <c r="K148" s="9" t="s">
        <v>74</v>
      </c>
      <c r="L148" s="9" t="s">
        <v>75</v>
      </c>
      <c r="M148" s="9" t="s">
        <v>76</v>
      </c>
      <c r="N148" s="9" t="s">
        <v>77</v>
      </c>
      <c r="O148" s="9" t="s">
        <v>78</v>
      </c>
      <c r="P148" s="9" t="s">
        <v>79</v>
      </c>
      <c r="Q148" s="9" t="s">
        <v>80</v>
      </c>
      <c r="R148" s="9" t="s">
        <v>10</v>
      </c>
      <c r="S148" s="9" t="s">
        <v>81</v>
      </c>
      <c r="T148" s="9" t="s">
        <v>82</v>
      </c>
      <c r="U148" s="249" t="s">
        <v>83</v>
      </c>
      <c r="V148" s="250"/>
      <c r="W148" s="255" t="s">
        <v>84</v>
      </c>
      <c r="X148" s="256"/>
    </row>
    <row r="149" spans="1:24" ht="11.1" customHeight="1" x14ac:dyDescent="0.25">
      <c r="A149" s="9"/>
      <c r="B149" s="9" t="s">
        <v>85</v>
      </c>
      <c r="C149" s="10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251"/>
      <c r="V149" s="252"/>
      <c r="W149" s="9" t="s">
        <v>86</v>
      </c>
      <c r="X149" s="9" t="s">
        <v>85</v>
      </c>
    </row>
    <row r="150" spans="1:24" ht="11.1" customHeight="1" x14ac:dyDescent="0.25">
      <c r="A150" s="9"/>
      <c r="B150" s="9"/>
      <c r="C150" s="10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253"/>
      <c r="V150" s="254"/>
      <c r="W150" s="9"/>
      <c r="X150" s="9"/>
    </row>
    <row r="151" spans="1:24" x14ac:dyDescent="0.25">
      <c r="A151" s="10" t="s">
        <v>13</v>
      </c>
      <c r="B151" s="10" t="s">
        <v>20</v>
      </c>
      <c r="C151" s="12"/>
      <c r="D151" s="10" t="s">
        <v>32</v>
      </c>
      <c r="E151" s="10" t="s">
        <v>38</v>
      </c>
      <c r="F151" s="10" t="s">
        <v>43</v>
      </c>
      <c r="G151" s="10" t="s">
        <v>47</v>
      </c>
      <c r="H151" s="10" t="s">
        <v>48</v>
      </c>
      <c r="I151" s="10" t="s">
        <v>52</v>
      </c>
      <c r="J151" s="10" t="s">
        <v>59</v>
      </c>
      <c r="K151" s="10" t="s">
        <v>41</v>
      </c>
      <c r="L151" s="10" t="s">
        <v>87</v>
      </c>
      <c r="M151" s="10" t="s">
        <v>88</v>
      </c>
      <c r="N151" s="10" t="s">
        <v>89</v>
      </c>
      <c r="O151" s="10" t="s">
        <v>90</v>
      </c>
      <c r="P151" s="10" t="s">
        <v>91</v>
      </c>
      <c r="Q151" s="10" t="s">
        <v>92</v>
      </c>
      <c r="R151" s="10" t="s">
        <v>93</v>
      </c>
      <c r="S151" s="10" t="s">
        <v>94</v>
      </c>
      <c r="T151" s="10" t="s">
        <v>95</v>
      </c>
      <c r="U151" s="257" t="s">
        <v>96</v>
      </c>
      <c r="V151" s="258"/>
      <c r="W151" s="10" t="s">
        <v>97</v>
      </c>
      <c r="X151" s="10" t="s">
        <v>98</v>
      </c>
    </row>
    <row r="152" spans="1:24" ht="30" x14ac:dyDescent="0.25">
      <c r="A152" s="169">
        <v>1</v>
      </c>
      <c r="B152" s="170">
        <v>42017</v>
      </c>
      <c r="C152" s="171" t="s">
        <v>16</v>
      </c>
      <c r="D152" s="172" t="s">
        <v>134</v>
      </c>
      <c r="E152" s="170">
        <v>42020</v>
      </c>
      <c r="F152" s="170">
        <v>42023</v>
      </c>
      <c r="G152" s="169"/>
      <c r="H152" s="169"/>
      <c r="I152" s="170">
        <v>42034</v>
      </c>
      <c r="J152" s="173" t="s">
        <v>453</v>
      </c>
      <c r="K152" s="173">
        <v>4</v>
      </c>
      <c r="L152" s="169">
        <v>3</v>
      </c>
      <c r="M152" s="173">
        <v>7</v>
      </c>
      <c r="N152" s="173">
        <v>7</v>
      </c>
      <c r="O152" s="173">
        <v>7</v>
      </c>
      <c r="P152" s="174" t="s">
        <v>5329</v>
      </c>
      <c r="Q152" s="173">
        <v>220</v>
      </c>
      <c r="R152" s="173">
        <v>3</v>
      </c>
      <c r="S152" s="175">
        <v>550</v>
      </c>
      <c r="T152" s="173" t="s">
        <v>6623</v>
      </c>
      <c r="U152" s="169" t="s">
        <v>6403</v>
      </c>
      <c r="V152" s="170">
        <v>42017</v>
      </c>
      <c r="W152" s="176"/>
      <c r="X152" s="169"/>
    </row>
    <row r="153" spans="1:24" ht="30" x14ac:dyDescent="0.25">
      <c r="A153" s="198">
        <v>2</v>
      </c>
      <c r="B153" s="170">
        <v>42017</v>
      </c>
      <c r="C153" s="171" t="s">
        <v>16</v>
      </c>
      <c r="D153" s="172" t="s">
        <v>100</v>
      </c>
      <c r="E153" s="170">
        <v>42020</v>
      </c>
      <c r="F153" s="170">
        <v>42023</v>
      </c>
      <c r="G153" s="170">
        <v>42131</v>
      </c>
      <c r="H153" s="170">
        <v>42024</v>
      </c>
      <c r="I153" s="170">
        <v>42053</v>
      </c>
      <c r="J153" s="173" t="s">
        <v>5333</v>
      </c>
      <c r="K153" s="177" t="s">
        <v>5329</v>
      </c>
      <c r="L153" s="169">
        <v>31</v>
      </c>
      <c r="M153" s="173">
        <v>31</v>
      </c>
      <c r="N153" s="173">
        <v>31</v>
      </c>
      <c r="O153" s="173">
        <v>31</v>
      </c>
      <c r="P153" s="174" t="s">
        <v>5329</v>
      </c>
      <c r="Q153" s="173">
        <v>380</v>
      </c>
      <c r="R153" s="173">
        <v>3</v>
      </c>
      <c r="S153" s="175">
        <v>5462.1</v>
      </c>
      <c r="T153" s="173" t="s">
        <v>6418</v>
      </c>
      <c r="U153" s="195" t="s">
        <v>6624</v>
      </c>
      <c r="V153" s="170">
        <v>42018</v>
      </c>
      <c r="W153" s="176" t="s">
        <v>6607</v>
      </c>
      <c r="X153" s="170">
        <v>42131</v>
      </c>
    </row>
    <row r="154" spans="1:24" ht="30" x14ac:dyDescent="0.25">
      <c r="A154" s="198">
        <v>3</v>
      </c>
      <c r="B154" s="170">
        <v>42017</v>
      </c>
      <c r="C154" s="171" t="s">
        <v>16</v>
      </c>
      <c r="D154" s="172" t="s">
        <v>100</v>
      </c>
      <c r="E154" s="170">
        <v>42020</v>
      </c>
      <c r="F154" s="170">
        <v>42024</v>
      </c>
      <c r="G154" s="170">
        <v>42033</v>
      </c>
      <c r="H154" s="170">
        <v>42027</v>
      </c>
      <c r="I154" s="170">
        <v>42033</v>
      </c>
      <c r="J154" s="173" t="s">
        <v>5333</v>
      </c>
      <c r="K154" s="177" t="s">
        <v>5329</v>
      </c>
      <c r="L154" s="169">
        <v>31</v>
      </c>
      <c r="M154" s="173">
        <v>31</v>
      </c>
      <c r="N154" s="173">
        <v>31</v>
      </c>
      <c r="O154" s="173">
        <v>31</v>
      </c>
      <c r="P154" s="174" t="s">
        <v>5329</v>
      </c>
      <c r="Q154" s="173">
        <v>380</v>
      </c>
      <c r="R154" s="173">
        <v>3</v>
      </c>
      <c r="S154" s="175">
        <v>5462.1</v>
      </c>
      <c r="T154" s="173" t="s">
        <v>6420</v>
      </c>
      <c r="U154" s="169" t="s">
        <v>6625</v>
      </c>
      <c r="V154" s="170">
        <v>42018</v>
      </c>
      <c r="W154" s="176" t="s">
        <v>6626</v>
      </c>
      <c r="X154" s="170">
        <v>42033</v>
      </c>
    </row>
    <row r="155" spans="1:24" ht="30" x14ac:dyDescent="0.25">
      <c r="A155" s="198">
        <v>4</v>
      </c>
      <c r="B155" s="170">
        <v>42019</v>
      </c>
      <c r="C155" s="171" t="s">
        <v>16</v>
      </c>
      <c r="D155" s="172" t="s">
        <v>134</v>
      </c>
      <c r="E155" s="170">
        <v>42023</v>
      </c>
      <c r="F155" s="170">
        <v>42025</v>
      </c>
      <c r="G155" s="169"/>
      <c r="H155" s="169"/>
      <c r="I155" s="170">
        <v>42037</v>
      </c>
      <c r="J155" s="173" t="s">
        <v>5333</v>
      </c>
      <c r="K155" s="177" t="s">
        <v>5329</v>
      </c>
      <c r="L155" s="169">
        <v>7</v>
      </c>
      <c r="M155" s="173">
        <v>7</v>
      </c>
      <c r="N155" s="173">
        <v>7</v>
      </c>
      <c r="O155" s="173">
        <v>7</v>
      </c>
      <c r="P155" s="174" t="s">
        <v>5329</v>
      </c>
      <c r="Q155" s="173">
        <v>220</v>
      </c>
      <c r="R155" s="173">
        <v>3</v>
      </c>
      <c r="S155" s="175">
        <v>550</v>
      </c>
      <c r="T155" s="173" t="s">
        <v>6405</v>
      </c>
      <c r="U155" s="169" t="s">
        <v>6627</v>
      </c>
      <c r="V155" s="170">
        <v>42020</v>
      </c>
      <c r="W155" s="176" t="s">
        <v>17</v>
      </c>
      <c r="X155" s="169"/>
    </row>
    <row r="156" spans="1:24" ht="30" x14ac:dyDescent="0.25">
      <c r="A156" s="198">
        <v>5</v>
      </c>
      <c r="B156" s="170">
        <v>42019</v>
      </c>
      <c r="C156" s="171" t="s">
        <v>16</v>
      </c>
      <c r="D156" s="172" t="s">
        <v>100</v>
      </c>
      <c r="E156" s="170">
        <v>42023</v>
      </c>
      <c r="F156" s="170">
        <v>42024</v>
      </c>
      <c r="G156" s="170">
        <v>42425</v>
      </c>
      <c r="H156" s="170">
        <v>42425</v>
      </c>
      <c r="I156" s="170">
        <v>42037</v>
      </c>
      <c r="J156" s="173" t="s">
        <v>453</v>
      </c>
      <c r="K156" s="173">
        <v>5</v>
      </c>
      <c r="L156" s="169">
        <v>5</v>
      </c>
      <c r="M156" s="173">
        <v>10</v>
      </c>
      <c r="N156" s="173">
        <v>10</v>
      </c>
      <c r="O156" s="173">
        <v>10</v>
      </c>
      <c r="P156" s="174" t="s">
        <v>5329</v>
      </c>
      <c r="Q156" s="173">
        <v>380</v>
      </c>
      <c r="R156" s="173">
        <v>3</v>
      </c>
      <c r="S156" s="175">
        <v>550</v>
      </c>
      <c r="T156" s="173" t="s">
        <v>6623</v>
      </c>
      <c r="U156" s="169" t="s">
        <v>6628</v>
      </c>
      <c r="V156" s="170">
        <v>42020</v>
      </c>
      <c r="W156" s="176" t="s">
        <v>6629</v>
      </c>
      <c r="X156" s="170">
        <v>42425</v>
      </c>
    </row>
    <row r="157" spans="1:24" ht="30" x14ac:dyDescent="0.25">
      <c r="A157" s="198">
        <v>6</v>
      </c>
      <c r="B157" s="170">
        <v>42020</v>
      </c>
      <c r="C157" s="171" t="s">
        <v>16</v>
      </c>
      <c r="D157" s="172" t="s">
        <v>100</v>
      </c>
      <c r="E157" s="170">
        <v>42024</v>
      </c>
      <c r="F157" s="170">
        <v>42025</v>
      </c>
      <c r="G157" s="170">
        <v>42033</v>
      </c>
      <c r="H157" s="170">
        <v>42033</v>
      </c>
      <c r="I157" s="170">
        <v>42030</v>
      </c>
      <c r="J157" s="173" t="s">
        <v>453</v>
      </c>
      <c r="K157" s="173">
        <v>4</v>
      </c>
      <c r="L157" s="169">
        <v>3</v>
      </c>
      <c r="M157" s="173">
        <v>7</v>
      </c>
      <c r="N157" s="173">
        <v>7</v>
      </c>
      <c r="O157" s="173">
        <v>7</v>
      </c>
      <c r="P157" s="174" t="s">
        <v>5329</v>
      </c>
      <c r="Q157" s="173">
        <v>220</v>
      </c>
      <c r="R157" s="173">
        <v>3</v>
      </c>
      <c r="S157" s="175">
        <v>550</v>
      </c>
      <c r="T157" s="173" t="s">
        <v>6440</v>
      </c>
      <c r="U157" s="199" t="s">
        <v>6630</v>
      </c>
      <c r="V157" s="170">
        <v>42020</v>
      </c>
      <c r="W157" s="176" t="s">
        <v>6631</v>
      </c>
      <c r="X157" s="170">
        <v>42033</v>
      </c>
    </row>
    <row r="158" spans="1:24" ht="30" x14ac:dyDescent="0.25">
      <c r="A158" s="198">
        <v>7</v>
      </c>
      <c r="B158" s="170">
        <v>42018</v>
      </c>
      <c r="C158" s="171" t="s">
        <v>16</v>
      </c>
      <c r="D158" s="172" t="s">
        <v>100</v>
      </c>
      <c r="E158" s="170">
        <v>42020</v>
      </c>
      <c r="F158" s="170">
        <v>42023</v>
      </c>
      <c r="G158" s="170">
        <v>42047</v>
      </c>
      <c r="H158" s="170">
        <v>42047</v>
      </c>
      <c r="I158" s="170">
        <v>42027</v>
      </c>
      <c r="J158" s="173" t="s">
        <v>453</v>
      </c>
      <c r="K158" s="173">
        <v>3</v>
      </c>
      <c r="L158" s="169">
        <v>3</v>
      </c>
      <c r="M158" s="173">
        <v>6</v>
      </c>
      <c r="N158" s="173">
        <v>6</v>
      </c>
      <c r="O158" s="173">
        <v>6</v>
      </c>
      <c r="P158" s="174" t="s">
        <v>5329</v>
      </c>
      <c r="Q158" s="173">
        <v>220</v>
      </c>
      <c r="R158" s="173">
        <v>3</v>
      </c>
      <c r="S158" s="175">
        <v>550</v>
      </c>
      <c r="T158" s="173" t="s">
        <v>6440</v>
      </c>
      <c r="U158" s="169" t="s">
        <v>6632</v>
      </c>
      <c r="V158" s="170">
        <v>42020</v>
      </c>
      <c r="W158" s="176" t="s">
        <v>6633</v>
      </c>
      <c r="X158" s="170">
        <v>42047</v>
      </c>
    </row>
    <row r="159" spans="1:24" ht="30" x14ac:dyDescent="0.25">
      <c r="A159" s="198">
        <v>8</v>
      </c>
      <c r="B159" s="170">
        <v>42022</v>
      </c>
      <c r="C159" s="171" t="s">
        <v>16</v>
      </c>
      <c r="D159" s="172" t="s">
        <v>100</v>
      </c>
      <c r="E159" s="170">
        <v>42024</v>
      </c>
      <c r="F159" s="170">
        <v>42026</v>
      </c>
      <c r="G159" s="170">
        <v>42184</v>
      </c>
      <c r="H159" s="170">
        <v>42184</v>
      </c>
      <c r="I159" s="170">
        <v>42033</v>
      </c>
      <c r="J159" s="173" t="s">
        <v>5333</v>
      </c>
      <c r="K159" s="177" t="s">
        <v>5329</v>
      </c>
      <c r="L159" s="169">
        <v>237.5</v>
      </c>
      <c r="M159" s="173">
        <v>237.5</v>
      </c>
      <c r="N159" s="173">
        <v>237.5</v>
      </c>
      <c r="O159" s="173">
        <v>237.5</v>
      </c>
      <c r="P159" s="200">
        <v>237.5</v>
      </c>
      <c r="Q159" s="173">
        <v>6000</v>
      </c>
      <c r="R159" s="173">
        <v>3</v>
      </c>
      <c r="S159" s="175">
        <v>8800</v>
      </c>
      <c r="T159" s="173" t="s">
        <v>6405</v>
      </c>
      <c r="U159" s="169" t="s">
        <v>6634</v>
      </c>
      <c r="V159" s="170">
        <v>42022</v>
      </c>
      <c r="W159" s="176" t="s">
        <v>6635</v>
      </c>
      <c r="X159" s="170">
        <v>42184</v>
      </c>
    </row>
    <row r="160" spans="1:24" ht="30" x14ac:dyDescent="0.25">
      <c r="A160" s="198">
        <v>9</v>
      </c>
      <c r="B160" s="170">
        <v>42023</v>
      </c>
      <c r="C160" s="171" t="s">
        <v>16</v>
      </c>
      <c r="D160" s="172" t="s">
        <v>134</v>
      </c>
      <c r="E160" s="170">
        <v>42024</v>
      </c>
      <c r="F160" s="170">
        <v>42026</v>
      </c>
      <c r="G160" s="169"/>
      <c r="H160" s="169"/>
      <c r="I160" s="170">
        <v>42034</v>
      </c>
      <c r="J160" s="173" t="s">
        <v>453</v>
      </c>
      <c r="K160" s="173">
        <v>4</v>
      </c>
      <c r="L160" s="169">
        <v>3</v>
      </c>
      <c r="M160" s="173">
        <v>7</v>
      </c>
      <c r="N160" s="173">
        <v>7</v>
      </c>
      <c r="O160" s="173">
        <v>7</v>
      </c>
      <c r="P160" s="174" t="s">
        <v>5329</v>
      </c>
      <c r="Q160" s="173">
        <v>220</v>
      </c>
      <c r="R160" s="173">
        <v>3</v>
      </c>
      <c r="S160" s="175">
        <v>550</v>
      </c>
      <c r="T160" s="173" t="s">
        <v>6405</v>
      </c>
      <c r="U160" s="199" t="s">
        <v>6636</v>
      </c>
      <c r="V160" s="170">
        <v>42026</v>
      </c>
      <c r="W160" s="176"/>
      <c r="X160" s="169"/>
    </row>
    <row r="161" spans="1:24" ht="30" x14ac:dyDescent="0.25">
      <c r="A161" s="198">
        <v>10</v>
      </c>
      <c r="B161" s="170">
        <v>42024</v>
      </c>
      <c r="C161" s="171" t="s">
        <v>16</v>
      </c>
      <c r="D161" s="172" t="s">
        <v>100</v>
      </c>
      <c r="E161" s="170">
        <v>42026</v>
      </c>
      <c r="F161" s="170">
        <v>42027</v>
      </c>
      <c r="G161" s="170">
        <v>42032</v>
      </c>
      <c r="H161" s="170">
        <v>42032</v>
      </c>
      <c r="I161" s="170">
        <v>42030</v>
      </c>
      <c r="J161" s="173" t="s">
        <v>453</v>
      </c>
      <c r="K161" s="173">
        <v>4</v>
      </c>
      <c r="L161" s="169">
        <v>3</v>
      </c>
      <c r="M161" s="173">
        <v>7</v>
      </c>
      <c r="N161" s="173">
        <v>7</v>
      </c>
      <c r="O161" s="173">
        <v>7</v>
      </c>
      <c r="P161" s="174" t="s">
        <v>5329</v>
      </c>
      <c r="Q161" s="173">
        <v>220</v>
      </c>
      <c r="R161" s="173">
        <v>3</v>
      </c>
      <c r="S161" s="175">
        <v>550</v>
      </c>
      <c r="T161" s="173" t="s">
        <v>6623</v>
      </c>
      <c r="U161" s="169" t="s">
        <v>6419</v>
      </c>
      <c r="V161" s="170">
        <v>42026</v>
      </c>
      <c r="W161" s="176" t="s">
        <v>6637</v>
      </c>
      <c r="X161" s="170">
        <v>42032</v>
      </c>
    </row>
    <row r="162" spans="1:24" ht="30" x14ac:dyDescent="0.25">
      <c r="A162" s="201">
        <v>11</v>
      </c>
      <c r="B162" s="179">
        <v>42026</v>
      </c>
      <c r="C162" s="171" t="s">
        <v>16</v>
      </c>
      <c r="D162" s="172" t="s">
        <v>134</v>
      </c>
      <c r="E162" s="179">
        <v>42027</v>
      </c>
      <c r="F162" s="179">
        <v>42030</v>
      </c>
      <c r="G162" s="202"/>
      <c r="H162" s="169"/>
      <c r="I162" s="179">
        <v>42039</v>
      </c>
      <c r="J162" s="181" t="s">
        <v>453</v>
      </c>
      <c r="K162" s="181">
        <v>4</v>
      </c>
      <c r="L162" s="178">
        <v>3</v>
      </c>
      <c r="M162" s="181">
        <v>7</v>
      </c>
      <c r="N162" s="181">
        <v>7</v>
      </c>
      <c r="O162" s="181">
        <v>7</v>
      </c>
      <c r="P162" s="174" t="s">
        <v>5329</v>
      </c>
      <c r="Q162" s="181">
        <v>220</v>
      </c>
      <c r="R162" s="181">
        <v>3</v>
      </c>
      <c r="S162" s="182">
        <v>550</v>
      </c>
      <c r="T162" s="181" t="s">
        <v>6623</v>
      </c>
      <c r="U162" s="169" t="s">
        <v>6421</v>
      </c>
      <c r="V162" s="183">
        <v>42026</v>
      </c>
      <c r="W162" s="176"/>
      <c r="X162" s="202"/>
    </row>
    <row r="163" spans="1:24" ht="30" x14ac:dyDescent="0.25">
      <c r="A163" s="192" t="s">
        <v>58</v>
      </c>
      <c r="B163" s="170">
        <v>42026</v>
      </c>
      <c r="C163" s="171" t="s">
        <v>16</v>
      </c>
      <c r="D163" s="172" t="s">
        <v>100</v>
      </c>
      <c r="E163" s="170">
        <v>42027</v>
      </c>
      <c r="F163" s="170">
        <v>42030</v>
      </c>
      <c r="G163" s="170">
        <v>42320</v>
      </c>
      <c r="H163" s="170">
        <v>42320</v>
      </c>
      <c r="I163" s="170">
        <v>42038</v>
      </c>
      <c r="J163" s="203" t="s">
        <v>453</v>
      </c>
      <c r="K163" s="169">
        <v>4</v>
      </c>
      <c r="L163" s="169">
        <v>3</v>
      </c>
      <c r="M163" s="169">
        <v>7</v>
      </c>
      <c r="N163" s="169">
        <v>7</v>
      </c>
      <c r="O163" s="169">
        <v>7</v>
      </c>
      <c r="P163" s="174" t="s">
        <v>5329</v>
      </c>
      <c r="Q163" s="169">
        <v>220</v>
      </c>
      <c r="R163" s="169">
        <v>3</v>
      </c>
      <c r="S163" s="175">
        <v>550</v>
      </c>
      <c r="T163" s="169" t="s">
        <v>6405</v>
      </c>
      <c r="U163" s="169" t="s">
        <v>6423</v>
      </c>
      <c r="V163" s="170">
        <v>42026</v>
      </c>
      <c r="W163" s="176" t="s">
        <v>6638</v>
      </c>
      <c r="X163" s="170">
        <v>42320</v>
      </c>
    </row>
    <row r="164" spans="1:24" ht="30" x14ac:dyDescent="0.25">
      <c r="A164" s="169">
        <v>13</v>
      </c>
      <c r="B164" s="170">
        <v>42040</v>
      </c>
      <c r="C164" s="171" t="s">
        <v>16</v>
      </c>
      <c r="D164" s="172" t="s">
        <v>134</v>
      </c>
      <c r="E164" s="170">
        <v>42041</v>
      </c>
      <c r="F164" s="170">
        <v>42044</v>
      </c>
      <c r="G164" s="169"/>
      <c r="H164" s="169"/>
      <c r="I164" s="170">
        <v>42060</v>
      </c>
      <c r="J164" s="173" t="s">
        <v>453</v>
      </c>
      <c r="K164" s="173">
        <v>4</v>
      </c>
      <c r="L164" s="169">
        <v>3</v>
      </c>
      <c r="M164" s="173">
        <v>7</v>
      </c>
      <c r="N164" s="173">
        <v>7</v>
      </c>
      <c r="O164" s="173">
        <v>7</v>
      </c>
      <c r="P164" s="174" t="s">
        <v>5329</v>
      </c>
      <c r="Q164" s="173">
        <v>220</v>
      </c>
      <c r="R164" s="173">
        <v>3</v>
      </c>
      <c r="S164" s="175">
        <v>550</v>
      </c>
      <c r="T164" s="173" t="s">
        <v>6623</v>
      </c>
      <c r="U164" s="169" t="s">
        <v>6639</v>
      </c>
      <c r="V164" s="170">
        <v>42048</v>
      </c>
      <c r="W164" s="176" t="s">
        <v>17</v>
      </c>
      <c r="X164" s="169"/>
    </row>
    <row r="165" spans="1:24" ht="30" x14ac:dyDescent="0.25">
      <c r="A165" s="169">
        <v>14</v>
      </c>
      <c r="B165" s="170">
        <v>42046</v>
      </c>
      <c r="C165" s="171" t="s">
        <v>16</v>
      </c>
      <c r="D165" s="172" t="s">
        <v>134</v>
      </c>
      <c r="E165" s="170">
        <v>42047</v>
      </c>
      <c r="F165" s="170">
        <v>42048</v>
      </c>
      <c r="G165" s="169"/>
      <c r="H165" s="169"/>
      <c r="I165" s="170">
        <v>42062</v>
      </c>
      <c r="J165" s="173" t="s">
        <v>453</v>
      </c>
      <c r="K165" s="173">
        <v>4</v>
      </c>
      <c r="L165" s="169">
        <v>3</v>
      </c>
      <c r="M165" s="173">
        <v>7</v>
      </c>
      <c r="N165" s="173">
        <v>7</v>
      </c>
      <c r="O165" s="173">
        <v>7</v>
      </c>
      <c r="P165" s="174" t="s">
        <v>5329</v>
      </c>
      <c r="Q165" s="173">
        <v>220</v>
      </c>
      <c r="R165" s="173">
        <v>3</v>
      </c>
      <c r="S165" s="175">
        <v>550</v>
      </c>
      <c r="T165" s="173" t="s">
        <v>6623</v>
      </c>
      <c r="U165" s="169" t="s">
        <v>6640</v>
      </c>
      <c r="V165" s="170">
        <v>42048</v>
      </c>
      <c r="W165" s="176"/>
      <c r="X165" s="169"/>
    </row>
    <row r="166" spans="1:24" ht="30" x14ac:dyDescent="0.25">
      <c r="A166" s="169">
        <v>15</v>
      </c>
      <c r="B166" s="170">
        <v>42046</v>
      </c>
      <c r="C166" s="171" t="s">
        <v>16</v>
      </c>
      <c r="D166" s="172" t="s">
        <v>134</v>
      </c>
      <c r="E166" s="170">
        <v>42047</v>
      </c>
      <c r="F166" s="170">
        <v>42048</v>
      </c>
      <c r="G166" s="169"/>
      <c r="H166" s="169"/>
      <c r="I166" s="170">
        <v>42061</v>
      </c>
      <c r="J166" s="173" t="s">
        <v>453</v>
      </c>
      <c r="K166" s="173">
        <v>4</v>
      </c>
      <c r="L166" s="169">
        <v>3</v>
      </c>
      <c r="M166" s="173">
        <v>7</v>
      </c>
      <c r="N166" s="173">
        <v>7</v>
      </c>
      <c r="O166" s="173">
        <v>7</v>
      </c>
      <c r="P166" s="174" t="s">
        <v>5329</v>
      </c>
      <c r="Q166" s="173">
        <v>380</v>
      </c>
      <c r="R166" s="173">
        <v>3</v>
      </c>
      <c r="S166" s="175">
        <v>550</v>
      </c>
      <c r="T166" s="173" t="s">
        <v>6405</v>
      </c>
      <c r="U166" s="169" t="s">
        <v>6430</v>
      </c>
      <c r="V166" s="170">
        <v>42048</v>
      </c>
      <c r="W166" s="176"/>
      <c r="X166" s="169"/>
    </row>
    <row r="167" spans="1:24" ht="30" x14ac:dyDescent="0.25">
      <c r="A167" s="169">
        <v>16</v>
      </c>
      <c r="B167" s="170">
        <v>42051</v>
      </c>
      <c r="C167" s="171" t="s">
        <v>16</v>
      </c>
      <c r="D167" s="172" t="s">
        <v>100</v>
      </c>
      <c r="E167" s="170">
        <v>42052</v>
      </c>
      <c r="F167" s="170">
        <v>42053</v>
      </c>
      <c r="G167" s="170">
        <v>42150</v>
      </c>
      <c r="H167" s="170">
        <v>42152</v>
      </c>
      <c r="I167" s="170">
        <v>42061</v>
      </c>
      <c r="J167" s="173" t="s">
        <v>5333</v>
      </c>
      <c r="K167" s="177" t="s">
        <v>5329</v>
      </c>
      <c r="L167" s="169">
        <v>7</v>
      </c>
      <c r="M167" s="173">
        <v>7</v>
      </c>
      <c r="N167" s="173">
        <v>7</v>
      </c>
      <c r="O167" s="173">
        <v>7</v>
      </c>
      <c r="P167" s="174" t="s">
        <v>5329</v>
      </c>
      <c r="Q167" s="173">
        <v>220</v>
      </c>
      <c r="R167" s="173">
        <v>3</v>
      </c>
      <c r="S167" s="175">
        <v>550</v>
      </c>
      <c r="T167" s="173" t="s">
        <v>6427</v>
      </c>
      <c r="U167" s="169" t="s">
        <v>6431</v>
      </c>
      <c r="V167" s="170">
        <v>42062</v>
      </c>
      <c r="W167" s="176" t="s">
        <v>6641</v>
      </c>
      <c r="X167" s="170">
        <v>42150</v>
      </c>
    </row>
    <row r="168" spans="1:24" ht="30" x14ac:dyDescent="0.25">
      <c r="A168" s="192" t="s">
        <v>88</v>
      </c>
      <c r="B168" s="170">
        <v>42079</v>
      </c>
      <c r="C168" s="171" t="s">
        <v>16</v>
      </c>
      <c r="D168" s="172" t="s">
        <v>100</v>
      </c>
      <c r="E168" s="170">
        <v>42081</v>
      </c>
      <c r="F168" s="170">
        <v>42083</v>
      </c>
      <c r="G168" s="170">
        <v>42235</v>
      </c>
      <c r="H168" s="170">
        <v>42235</v>
      </c>
      <c r="I168" s="170">
        <v>42093</v>
      </c>
      <c r="J168" s="169" t="s">
        <v>453</v>
      </c>
      <c r="K168" s="169">
        <v>4</v>
      </c>
      <c r="L168" s="169">
        <v>3</v>
      </c>
      <c r="M168" s="169">
        <v>7</v>
      </c>
      <c r="N168" s="169">
        <v>7</v>
      </c>
      <c r="O168" s="169">
        <v>7</v>
      </c>
      <c r="P168" s="174" t="s">
        <v>5329</v>
      </c>
      <c r="Q168" s="169">
        <v>220</v>
      </c>
      <c r="R168" s="169">
        <v>3</v>
      </c>
      <c r="S168" s="175">
        <v>550</v>
      </c>
      <c r="T168" s="169" t="s">
        <v>6440</v>
      </c>
      <c r="U168" s="169" t="s">
        <v>6432</v>
      </c>
      <c r="V168" s="170">
        <v>42079</v>
      </c>
      <c r="W168" s="176" t="s">
        <v>6642</v>
      </c>
      <c r="X168" s="170">
        <v>42235</v>
      </c>
    </row>
    <row r="169" spans="1:24" ht="30" x14ac:dyDescent="0.25">
      <c r="A169" s="192" t="s">
        <v>89</v>
      </c>
      <c r="B169" s="170">
        <v>42059</v>
      </c>
      <c r="C169" s="171" t="s">
        <v>16</v>
      </c>
      <c r="D169" s="172" t="s">
        <v>100</v>
      </c>
      <c r="E169" s="170">
        <v>42060</v>
      </c>
      <c r="F169" s="170">
        <v>42061</v>
      </c>
      <c r="G169" s="170">
        <v>42136</v>
      </c>
      <c r="H169" s="170">
        <v>42136</v>
      </c>
      <c r="I169" s="170">
        <v>42069</v>
      </c>
      <c r="J169" s="169" t="s">
        <v>453</v>
      </c>
      <c r="K169" s="169">
        <v>4</v>
      </c>
      <c r="L169" s="169">
        <v>3</v>
      </c>
      <c r="M169" s="169">
        <v>7</v>
      </c>
      <c r="N169" s="169">
        <v>7</v>
      </c>
      <c r="O169" s="169">
        <v>7</v>
      </c>
      <c r="P169" s="174" t="s">
        <v>5329</v>
      </c>
      <c r="Q169" s="169">
        <v>220</v>
      </c>
      <c r="R169" s="169">
        <v>3</v>
      </c>
      <c r="S169" s="175">
        <v>550</v>
      </c>
      <c r="T169" s="169" t="s">
        <v>6405</v>
      </c>
      <c r="U169" s="169" t="s">
        <v>6434</v>
      </c>
      <c r="V169" s="170">
        <v>42065</v>
      </c>
      <c r="W169" s="176" t="s">
        <v>6643</v>
      </c>
      <c r="X169" s="170">
        <v>42136</v>
      </c>
    </row>
    <row r="170" spans="1:24" ht="30" x14ac:dyDescent="0.25">
      <c r="A170" s="192" t="s">
        <v>90</v>
      </c>
      <c r="B170" s="170">
        <v>42081</v>
      </c>
      <c r="C170" s="171" t="s">
        <v>16</v>
      </c>
      <c r="D170" s="172" t="s">
        <v>134</v>
      </c>
      <c r="E170" s="170">
        <v>42082</v>
      </c>
      <c r="F170" s="170">
        <v>42086</v>
      </c>
      <c r="G170" s="169"/>
      <c r="H170" s="169"/>
      <c r="I170" s="170">
        <v>42094</v>
      </c>
      <c r="J170" s="169" t="s">
        <v>453</v>
      </c>
      <c r="K170" s="184" t="s">
        <v>5329</v>
      </c>
      <c r="L170" s="169">
        <v>14</v>
      </c>
      <c r="M170" s="169">
        <v>14</v>
      </c>
      <c r="N170" s="169">
        <v>14</v>
      </c>
      <c r="O170" s="169">
        <v>14</v>
      </c>
      <c r="P170" s="174" t="s">
        <v>5329</v>
      </c>
      <c r="Q170" s="169">
        <v>380</v>
      </c>
      <c r="R170" s="169">
        <v>3</v>
      </c>
      <c r="S170" s="175">
        <v>550</v>
      </c>
      <c r="T170" s="169" t="s">
        <v>6405</v>
      </c>
      <c r="U170" s="169" t="s">
        <v>6644</v>
      </c>
      <c r="V170" s="170">
        <v>42088</v>
      </c>
      <c r="W170" s="176"/>
      <c r="X170" s="169"/>
    </row>
    <row r="171" spans="1:24" ht="30" x14ac:dyDescent="0.25">
      <c r="A171" s="192" t="s">
        <v>91</v>
      </c>
      <c r="B171" s="170">
        <v>42082</v>
      </c>
      <c r="C171" s="171" t="s">
        <v>16</v>
      </c>
      <c r="D171" s="172" t="s">
        <v>100</v>
      </c>
      <c r="E171" s="170">
        <v>42083</v>
      </c>
      <c r="F171" s="170">
        <v>42086</v>
      </c>
      <c r="G171" s="170">
        <v>42117</v>
      </c>
      <c r="H171" s="170">
        <v>42117</v>
      </c>
      <c r="I171" s="170">
        <v>42107</v>
      </c>
      <c r="J171" s="169" t="s">
        <v>453</v>
      </c>
      <c r="K171" s="169">
        <v>4</v>
      </c>
      <c r="L171" s="169">
        <v>3</v>
      </c>
      <c r="M171" s="169">
        <v>7</v>
      </c>
      <c r="N171" s="169">
        <v>7</v>
      </c>
      <c r="O171" s="169">
        <v>7</v>
      </c>
      <c r="P171" s="174" t="s">
        <v>5329</v>
      </c>
      <c r="Q171" s="169">
        <v>220</v>
      </c>
      <c r="R171" s="169">
        <v>3</v>
      </c>
      <c r="S171" s="204" t="s">
        <v>5329</v>
      </c>
      <c r="T171" s="169" t="s">
        <v>6623</v>
      </c>
      <c r="U171" s="169" t="s">
        <v>6436</v>
      </c>
      <c r="V171" s="170">
        <v>42082</v>
      </c>
      <c r="W171" s="176" t="s">
        <v>6645</v>
      </c>
      <c r="X171" s="170">
        <v>42117</v>
      </c>
    </row>
    <row r="172" spans="1:24" ht="30" x14ac:dyDescent="0.25">
      <c r="A172" s="192" t="s">
        <v>92</v>
      </c>
      <c r="B172" s="170">
        <v>42082</v>
      </c>
      <c r="C172" s="171" t="s">
        <v>16</v>
      </c>
      <c r="D172" s="172" t="s">
        <v>134</v>
      </c>
      <c r="E172" s="170">
        <v>42083</v>
      </c>
      <c r="F172" s="170">
        <v>42086</v>
      </c>
      <c r="G172" s="169"/>
      <c r="H172" s="169"/>
      <c r="I172" s="170">
        <v>42094</v>
      </c>
      <c r="J172" s="169" t="s">
        <v>453</v>
      </c>
      <c r="K172" s="169">
        <v>4</v>
      </c>
      <c r="L172" s="169">
        <v>3</v>
      </c>
      <c r="M172" s="169">
        <v>7</v>
      </c>
      <c r="N172" s="169">
        <v>7</v>
      </c>
      <c r="O172" s="169">
        <v>7</v>
      </c>
      <c r="P172" s="174" t="s">
        <v>5329</v>
      </c>
      <c r="Q172" s="169">
        <v>220</v>
      </c>
      <c r="R172" s="169">
        <v>3</v>
      </c>
      <c r="S172" s="175">
        <v>550</v>
      </c>
      <c r="T172" s="169" t="s">
        <v>6623</v>
      </c>
      <c r="U172" s="169" t="s">
        <v>6438</v>
      </c>
      <c r="V172" s="170">
        <v>42082</v>
      </c>
      <c r="W172" s="176"/>
      <c r="X172" s="169"/>
    </row>
    <row r="173" spans="1:24" ht="30" x14ac:dyDescent="0.25">
      <c r="A173" s="192" t="s">
        <v>93</v>
      </c>
      <c r="B173" s="170">
        <v>42082</v>
      </c>
      <c r="C173" s="171" t="s">
        <v>16</v>
      </c>
      <c r="D173" s="172" t="s">
        <v>100</v>
      </c>
      <c r="E173" s="170">
        <v>42086</v>
      </c>
      <c r="F173" s="170">
        <v>42087</v>
      </c>
      <c r="G173" s="170">
        <v>42186</v>
      </c>
      <c r="H173" s="170">
        <v>42158</v>
      </c>
      <c r="I173" s="170">
        <v>42095</v>
      </c>
      <c r="J173" s="169" t="s">
        <v>5333</v>
      </c>
      <c r="K173" s="184" t="s">
        <v>5329</v>
      </c>
      <c r="L173" s="169">
        <v>10</v>
      </c>
      <c r="M173" s="169">
        <v>10</v>
      </c>
      <c r="N173" s="169">
        <v>10</v>
      </c>
      <c r="O173" s="169">
        <v>10</v>
      </c>
      <c r="P173" s="200">
        <v>10</v>
      </c>
      <c r="Q173" s="169">
        <v>6000</v>
      </c>
      <c r="R173" s="169">
        <v>3</v>
      </c>
      <c r="S173" s="175">
        <v>1332.22</v>
      </c>
      <c r="T173" s="169" t="s">
        <v>6420</v>
      </c>
      <c r="U173" s="169" t="s">
        <v>6441</v>
      </c>
      <c r="V173" s="170">
        <v>42093</v>
      </c>
      <c r="W173" s="176" t="s">
        <v>6646</v>
      </c>
      <c r="X173" s="170">
        <v>42186</v>
      </c>
    </row>
    <row r="174" spans="1:24" ht="30" x14ac:dyDescent="0.25">
      <c r="A174" s="192" t="s">
        <v>267</v>
      </c>
      <c r="B174" s="170">
        <v>42082</v>
      </c>
      <c r="C174" s="171" t="s">
        <v>16</v>
      </c>
      <c r="D174" s="172" t="s">
        <v>134</v>
      </c>
      <c r="E174" s="170">
        <v>42083</v>
      </c>
      <c r="F174" s="170">
        <v>42086</v>
      </c>
      <c r="G174" s="169"/>
      <c r="H174" s="169"/>
      <c r="I174" s="170">
        <v>42093</v>
      </c>
      <c r="J174" s="169" t="s">
        <v>5333</v>
      </c>
      <c r="K174" s="184" t="s">
        <v>5329</v>
      </c>
      <c r="L174" s="169">
        <v>12</v>
      </c>
      <c r="M174" s="169">
        <v>12</v>
      </c>
      <c r="N174" s="169">
        <v>12</v>
      </c>
      <c r="O174" s="169">
        <v>12</v>
      </c>
      <c r="P174" s="174" t="s">
        <v>5329</v>
      </c>
      <c r="Q174" s="169">
        <v>380</v>
      </c>
      <c r="R174" s="169">
        <v>3</v>
      </c>
      <c r="S174" s="175">
        <v>550</v>
      </c>
      <c r="T174" s="169" t="s">
        <v>6427</v>
      </c>
      <c r="U174" s="169" t="s">
        <v>6443</v>
      </c>
      <c r="V174" s="170">
        <v>42082</v>
      </c>
      <c r="W174" s="176"/>
      <c r="X174" s="169"/>
    </row>
    <row r="175" spans="1:24" ht="30" x14ac:dyDescent="0.25">
      <c r="A175" s="192" t="s">
        <v>94</v>
      </c>
      <c r="B175" s="170">
        <v>42083</v>
      </c>
      <c r="C175" s="171" t="s">
        <v>16</v>
      </c>
      <c r="D175" s="172" t="s">
        <v>100</v>
      </c>
      <c r="E175" s="170">
        <v>42087</v>
      </c>
      <c r="F175" s="170">
        <v>42088</v>
      </c>
      <c r="G175" s="170">
        <v>42102</v>
      </c>
      <c r="H175" s="170">
        <v>42102</v>
      </c>
      <c r="I175" s="170">
        <v>42096</v>
      </c>
      <c r="J175" s="169" t="s">
        <v>453</v>
      </c>
      <c r="K175" s="169">
        <v>4</v>
      </c>
      <c r="L175" s="169">
        <v>3</v>
      </c>
      <c r="M175" s="169">
        <v>7</v>
      </c>
      <c r="N175" s="169">
        <v>7</v>
      </c>
      <c r="O175" s="169">
        <v>7</v>
      </c>
      <c r="P175" s="174" t="s">
        <v>5329</v>
      </c>
      <c r="Q175" s="169">
        <v>220</v>
      </c>
      <c r="R175" s="169">
        <v>3</v>
      </c>
      <c r="S175" s="175">
        <v>550</v>
      </c>
      <c r="T175" s="169" t="s">
        <v>6623</v>
      </c>
      <c r="U175" s="169" t="s">
        <v>6445</v>
      </c>
      <c r="V175" s="170">
        <v>42083</v>
      </c>
      <c r="W175" s="176" t="s">
        <v>6647</v>
      </c>
      <c r="X175" s="170">
        <v>42102</v>
      </c>
    </row>
    <row r="176" spans="1:24" ht="30" x14ac:dyDescent="0.25">
      <c r="A176" s="192" t="s">
        <v>281</v>
      </c>
      <c r="B176" s="170">
        <v>42088</v>
      </c>
      <c r="C176" s="171" t="s">
        <v>16</v>
      </c>
      <c r="D176" s="172" t="s">
        <v>134</v>
      </c>
      <c r="E176" s="170">
        <v>42089</v>
      </c>
      <c r="F176" s="170">
        <v>42090</v>
      </c>
      <c r="G176" s="169"/>
      <c r="H176" s="169"/>
      <c r="I176" s="170">
        <v>42097</v>
      </c>
      <c r="J176" s="169" t="s">
        <v>5333</v>
      </c>
      <c r="K176" s="184" t="s">
        <v>5329</v>
      </c>
      <c r="L176" s="169">
        <v>3</v>
      </c>
      <c r="M176" s="169">
        <v>7</v>
      </c>
      <c r="N176" s="169">
        <v>7</v>
      </c>
      <c r="O176" s="169">
        <v>7</v>
      </c>
      <c r="P176" s="174" t="s">
        <v>5329</v>
      </c>
      <c r="Q176" s="169">
        <v>220</v>
      </c>
      <c r="R176" s="169">
        <v>3</v>
      </c>
      <c r="S176" s="175">
        <v>550</v>
      </c>
      <c r="T176" s="169" t="s">
        <v>6427</v>
      </c>
      <c r="U176" s="169" t="s">
        <v>6447</v>
      </c>
      <c r="V176" s="170">
        <v>42088</v>
      </c>
      <c r="W176" s="176"/>
      <c r="X176" s="169"/>
    </row>
    <row r="177" spans="1:24" ht="30" x14ac:dyDescent="0.25">
      <c r="A177" s="192" t="s">
        <v>95</v>
      </c>
      <c r="B177" s="170">
        <v>42094</v>
      </c>
      <c r="C177" s="171" t="s">
        <v>16</v>
      </c>
      <c r="D177" s="172" t="s">
        <v>100</v>
      </c>
      <c r="E177" s="170">
        <v>42095</v>
      </c>
      <c r="F177" s="170">
        <v>42096</v>
      </c>
      <c r="G177" s="170">
        <v>42117</v>
      </c>
      <c r="H177" s="170">
        <v>42117</v>
      </c>
      <c r="I177" s="170">
        <v>42114</v>
      </c>
      <c r="J177" s="169" t="s">
        <v>453</v>
      </c>
      <c r="K177" s="169">
        <v>4</v>
      </c>
      <c r="L177" s="169">
        <v>3</v>
      </c>
      <c r="M177" s="169">
        <v>7</v>
      </c>
      <c r="N177" s="169">
        <v>7</v>
      </c>
      <c r="O177" s="169">
        <v>7</v>
      </c>
      <c r="P177" s="174" t="s">
        <v>5329</v>
      </c>
      <c r="Q177" s="169">
        <v>220</v>
      </c>
      <c r="R177" s="169">
        <v>3</v>
      </c>
      <c r="S177" s="175">
        <v>550</v>
      </c>
      <c r="T177" s="169" t="s">
        <v>6623</v>
      </c>
      <c r="U177" s="169" t="s">
        <v>6448</v>
      </c>
      <c r="V177" s="170">
        <v>42094</v>
      </c>
      <c r="W177" s="176" t="s">
        <v>6648</v>
      </c>
      <c r="X177" s="170">
        <v>42117</v>
      </c>
    </row>
    <row r="178" spans="1:24" ht="30" x14ac:dyDescent="0.25">
      <c r="A178" s="192" t="s">
        <v>96</v>
      </c>
      <c r="B178" s="170">
        <v>42096</v>
      </c>
      <c r="C178" s="171" t="s">
        <v>16</v>
      </c>
      <c r="D178" s="172" t="s">
        <v>100</v>
      </c>
      <c r="E178" s="170">
        <v>42097</v>
      </c>
      <c r="F178" s="170">
        <v>42100</v>
      </c>
      <c r="G178" s="170">
        <v>42248</v>
      </c>
      <c r="H178" s="170">
        <v>42248</v>
      </c>
      <c r="I178" s="170">
        <v>42123</v>
      </c>
      <c r="J178" s="169" t="s">
        <v>453</v>
      </c>
      <c r="K178" s="169">
        <v>7</v>
      </c>
      <c r="L178" s="169">
        <v>8</v>
      </c>
      <c r="M178" s="169">
        <v>15</v>
      </c>
      <c r="N178" s="169">
        <v>15</v>
      </c>
      <c r="O178" s="169">
        <v>15</v>
      </c>
      <c r="P178" s="174" t="s">
        <v>5329</v>
      </c>
      <c r="Q178" s="169">
        <v>380</v>
      </c>
      <c r="R178" s="169">
        <v>3</v>
      </c>
      <c r="S178" s="175">
        <v>550</v>
      </c>
      <c r="T178" s="169" t="s">
        <v>6405</v>
      </c>
      <c r="U178" s="169" t="s">
        <v>6449</v>
      </c>
      <c r="V178" s="170">
        <v>42104</v>
      </c>
      <c r="W178" s="176" t="s">
        <v>6649</v>
      </c>
      <c r="X178" s="170">
        <v>42248</v>
      </c>
    </row>
    <row r="179" spans="1:24" ht="30" x14ac:dyDescent="0.25">
      <c r="A179" s="192" t="s">
        <v>97</v>
      </c>
      <c r="B179" s="170">
        <v>42100</v>
      </c>
      <c r="C179" s="171" t="s">
        <v>16</v>
      </c>
      <c r="D179" s="172" t="s">
        <v>134</v>
      </c>
      <c r="E179" s="170">
        <v>42101</v>
      </c>
      <c r="F179" s="170">
        <v>42102</v>
      </c>
      <c r="G179" s="169"/>
      <c r="H179" s="169"/>
      <c r="I179" s="170">
        <v>42122</v>
      </c>
      <c r="J179" s="169" t="s">
        <v>6650</v>
      </c>
      <c r="K179" s="169">
        <v>20</v>
      </c>
      <c r="L179" s="169">
        <v>20</v>
      </c>
      <c r="M179" s="169">
        <v>40</v>
      </c>
      <c r="N179" s="169">
        <v>40</v>
      </c>
      <c r="O179" s="169">
        <v>40</v>
      </c>
      <c r="P179" s="174" t="s">
        <v>5329</v>
      </c>
      <c r="Q179" s="169">
        <v>380</v>
      </c>
      <c r="R179" s="169">
        <v>2</v>
      </c>
      <c r="S179" s="175">
        <v>5328.88</v>
      </c>
      <c r="T179" s="169" t="s">
        <v>6405</v>
      </c>
      <c r="U179" s="169" t="s">
        <v>6451</v>
      </c>
      <c r="V179" s="170">
        <v>42104</v>
      </c>
      <c r="W179" s="176"/>
      <c r="X179" s="169"/>
    </row>
    <row r="180" spans="1:24" ht="30" x14ac:dyDescent="0.25">
      <c r="A180" s="169" t="s">
        <v>98</v>
      </c>
      <c r="B180" s="170">
        <v>42103</v>
      </c>
      <c r="C180" s="171" t="s">
        <v>16</v>
      </c>
      <c r="D180" s="172" t="s">
        <v>134</v>
      </c>
      <c r="E180" s="170">
        <v>42104</v>
      </c>
      <c r="F180" s="170">
        <v>42107</v>
      </c>
      <c r="G180" s="169"/>
      <c r="H180" s="169"/>
      <c r="I180" s="170">
        <v>42122</v>
      </c>
      <c r="J180" s="169" t="s">
        <v>5333</v>
      </c>
      <c r="K180" s="184" t="s">
        <v>5329</v>
      </c>
      <c r="L180" s="169">
        <v>55</v>
      </c>
      <c r="M180" s="169">
        <v>55</v>
      </c>
      <c r="N180" s="169">
        <v>55</v>
      </c>
      <c r="O180" s="169">
        <v>55</v>
      </c>
      <c r="P180" s="174" t="s">
        <v>5329</v>
      </c>
      <c r="Q180" s="169">
        <v>380</v>
      </c>
      <c r="R180" s="169">
        <v>3</v>
      </c>
      <c r="S180" s="169">
        <v>6209.5</v>
      </c>
      <c r="T180" s="169" t="s">
        <v>6623</v>
      </c>
      <c r="U180" s="169" t="s">
        <v>6452</v>
      </c>
      <c r="V180" s="170">
        <v>42107</v>
      </c>
      <c r="W180" s="176"/>
      <c r="X180" s="169"/>
    </row>
    <row r="181" spans="1:24" ht="30" x14ac:dyDescent="0.25">
      <c r="A181" s="169" t="s">
        <v>315</v>
      </c>
      <c r="B181" s="170">
        <v>42104</v>
      </c>
      <c r="C181" s="171" t="s">
        <v>16</v>
      </c>
      <c r="D181" s="172" t="s">
        <v>100</v>
      </c>
      <c r="E181" s="170">
        <v>42107</v>
      </c>
      <c r="F181" s="170">
        <v>42108</v>
      </c>
      <c r="G181" s="170">
        <v>42178</v>
      </c>
      <c r="H181" s="170">
        <v>42178</v>
      </c>
      <c r="I181" s="170">
        <v>42121</v>
      </c>
      <c r="J181" s="169" t="s">
        <v>453</v>
      </c>
      <c r="K181" s="169">
        <v>6</v>
      </c>
      <c r="L181" s="169">
        <v>6</v>
      </c>
      <c r="M181" s="169">
        <v>12</v>
      </c>
      <c r="N181" s="169">
        <v>12</v>
      </c>
      <c r="O181" s="169">
        <v>12</v>
      </c>
      <c r="P181" s="174" t="s">
        <v>5329</v>
      </c>
      <c r="Q181" s="169">
        <v>380</v>
      </c>
      <c r="R181" s="169">
        <v>3</v>
      </c>
      <c r="S181" s="205">
        <v>550</v>
      </c>
      <c r="T181" s="169" t="s">
        <v>6623</v>
      </c>
      <c r="U181" s="169" t="s">
        <v>6453</v>
      </c>
      <c r="V181" s="170">
        <v>42108</v>
      </c>
      <c r="W181" s="193" t="s">
        <v>6651</v>
      </c>
      <c r="X181" s="170">
        <v>42178</v>
      </c>
    </row>
    <row r="182" spans="1:24" ht="30" x14ac:dyDescent="0.25">
      <c r="A182" s="169">
        <v>31</v>
      </c>
      <c r="B182" s="170">
        <v>42104</v>
      </c>
      <c r="C182" s="171" t="s">
        <v>16</v>
      </c>
      <c r="D182" s="172" t="s">
        <v>134</v>
      </c>
      <c r="E182" s="170">
        <v>42107</v>
      </c>
      <c r="F182" s="170">
        <v>42109</v>
      </c>
      <c r="G182" s="169"/>
      <c r="H182" s="169"/>
      <c r="I182" s="170">
        <v>42123</v>
      </c>
      <c r="J182" s="169" t="s">
        <v>5333</v>
      </c>
      <c r="K182" s="184" t="s">
        <v>5329</v>
      </c>
      <c r="L182" s="169">
        <v>98</v>
      </c>
      <c r="M182" s="169">
        <v>98</v>
      </c>
      <c r="N182" s="169">
        <v>98</v>
      </c>
      <c r="O182" s="169">
        <v>98</v>
      </c>
      <c r="P182" s="174" t="s">
        <v>5329</v>
      </c>
      <c r="Q182" s="169">
        <v>380</v>
      </c>
      <c r="R182" s="169">
        <v>2</v>
      </c>
      <c r="S182" s="205">
        <v>9032</v>
      </c>
      <c r="T182" s="169" t="s">
        <v>6623</v>
      </c>
      <c r="U182" s="169" t="s">
        <v>6455</v>
      </c>
      <c r="V182" s="170">
        <v>42107</v>
      </c>
      <c r="W182" s="176"/>
      <c r="X182" s="169"/>
    </row>
    <row r="183" spans="1:24" ht="30" x14ac:dyDescent="0.25">
      <c r="A183" s="169">
        <v>32</v>
      </c>
      <c r="B183" s="170">
        <v>42104</v>
      </c>
      <c r="C183" s="171" t="s">
        <v>16</v>
      </c>
      <c r="D183" s="172" t="s">
        <v>100</v>
      </c>
      <c r="E183" s="170">
        <v>42108</v>
      </c>
      <c r="F183" s="170">
        <v>42110</v>
      </c>
      <c r="G183" s="170">
        <v>42165</v>
      </c>
      <c r="H183" s="170">
        <v>42157</v>
      </c>
      <c r="I183" s="170">
        <v>42129</v>
      </c>
      <c r="J183" s="169" t="s">
        <v>5333</v>
      </c>
      <c r="K183" s="184" t="s">
        <v>5329</v>
      </c>
      <c r="L183" s="169">
        <v>80</v>
      </c>
      <c r="M183" s="169">
        <v>80</v>
      </c>
      <c r="N183" s="169">
        <v>80</v>
      </c>
      <c r="O183" s="169">
        <v>80</v>
      </c>
      <c r="P183" s="174" t="s">
        <v>5329</v>
      </c>
      <c r="Q183" s="169">
        <v>380</v>
      </c>
      <c r="R183" s="169">
        <v>2</v>
      </c>
      <c r="S183" s="169">
        <v>10657.76</v>
      </c>
      <c r="T183" s="169" t="s">
        <v>6623</v>
      </c>
      <c r="U183" s="169" t="s">
        <v>6458</v>
      </c>
      <c r="V183" s="170">
        <v>42107</v>
      </c>
      <c r="W183" s="176" t="s">
        <v>6652</v>
      </c>
      <c r="X183" s="170">
        <v>42165</v>
      </c>
    </row>
    <row r="184" spans="1:24" ht="30" x14ac:dyDescent="0.25">
      <c r="A184" s="192" t="s">
        <v>337</v>
      </c>
      <c r="B184" s="170">
        <v>42104</v>
      </c>
      <c r="C184" s="171" t="s">
        <v>16</v>
      </c>
      <c r="D184" s="172" t="s">
        <v>100</v>
      </c>
      <c r="E184" s="170">
        <v>42108</v>
      </c>
      <c r="F184" s="170">
        <v>42110</v>
      </c>
      <c r="G184" s="170">
        <v>42132</v>
      </c>
      <c r="H184" s="170">
        <v>42129</v>
      </c>
      <c r="I184" s="170">
        <v>42130</v>
      </c>
      <c r="J184" s="169" t="s">
        <v>5333</v>
      </c>
      <c r="K184" s="184" t="s">
        <v>5329</v>
      </c>
      <c r="L184" s="169">
        <v>10</v>
      </c>
      <c r="M184" s="169">
        <v>10</v>
      </c>
      <c r="N184" s="169">
        <v>10</v>
      </c>
      <c r="O184" s="169">
        <v>10</v>
      </c>
      <c r="P184" s="174" t="s">
        <v>5329</v>
      </c>
      <c r="Q184" s="169">
        <v>380</v>
      </c>
      <c r="R184" s="169">
        <v>3</v>
      </c>
      <c r="S184" s="175">
        <v>550</v>
      </c>
      <c r="T184" s="169" t="s">
        <v>6440</v>
      </c>
      <c r="U184" s="169" t="s">
        <v>6460</v>
      </c>
      <c r="V184" s="170">
        <v>42104</v>
      </c>
      <c r="W184" s="176" t="s">
        <v>6653</v>
      </c>
      <c r="X184" s="170">
        <v>42132</v>
      </c>
    </row>
    <row r="185" spans="1:24" ht="30" x14ac:dyDescent="0.25">
      <c r="A185" s="169">
        <v>34</v>
      </c>
      <c r="B185" s="170">
        <v>42121</v>
      </c>
      <c r="C185" s="171" t="s">
        <v>16</v>
      </c>
      <c r="D185" s="172" t="s">
        <v>100</v>
      </c>
      <c r="E185" s="170">
        <v>42122</v>
      </c>
      <c r="F185" s="170">
        <v>42123</v>
      </c>
      <c r="G185" s="170">
        <v>42192</v>
      </c>
      <c r="H185" s="170">
        <v>42192</v>
      </c>
      <c r="I185" s="170">
        <v>42132</v>
      </c>
      <c r="J185" s="169" t="s">
        <v>5333</v>
      </c>
      <c r="K185" s="184" t="s">
        <v>5329</v>
      </c>
      <c r="L185" s="169">
        <v>15</v>
      </c>
      <c r="M185" s="169">
        <v>15</v>
      </c>
      <c r="N185" s="169">
        <v>15</v>
      </c>
      <c r="O185" s="169">
        <v>15</v>
      </c>
      <c r="P185" s="174" t="s">
        <v>5329</v>
      </c>
      <c r="Q185" s="169">
        <v>380</v>
      </c>
      <c r="R185" s="169">
        <v>3</v>
      </c>
      <c r="S185" s="175">
        <v>550</v>
      </c>
      <c r="T185" s="169" t="s">
        <v>6427</v>
      </c>
      <c r="U185" s="169" t="s">
        <v>6462</v>
      </c>
      <c r="V185" s="170">
        <v>42121</v>
      </c>
      <c r="W185" s="176" t="s">
        <v>6654</v>
      </c>
      <c r="X185" s="170">
        <v>42192</v>
      </c>
    </row>
    <row r="186" spans="1:24" ht="30" x14ac:dyDescent="0.25">
      <c r="A186" s="192" t="s">
        <v>351</v>
      </c>
      <c r="B186" s="170">
        <v>42123</v>
      </c>
      <c r="C186" s="171" t="s">
        <v>16</v>
      </c>
      <c r="D186" s="172" t="s">
        <v>100</v>
      </c>
      <c r="E186" s="170">
        <v>42124</v>
      </c>
      <c r="F186" s="170">
        <v>42129</v>
      </c>
      <c r="G186" s="170">
        <v>42235</v>
      </c>
      <c r="H186" s="170">
        <v>42235</v>
      </c>
      <c r="I186" s="170">
        <v>42136</v>
      </c>
      <c r="J186" s="169" t="s">
        <v>453</v>
      </c>
      <c r="K186" s="169">
        <v>4</v>
      </c>
      <c r="L186" s="169">
        <v>3</v>
      </c>
      <c r="M186" s="169">
        <v>7</v>
      </c>
      <c r="N186" s="169">
        <v>7</v>
      </c>
      <c r="O186" s="169">
        <v>7</v>
      </c>
      <c r="P186" s="174" t="s">
        <v>5329</v>
      </c>
      <c r="Q186" s="169">
        <v>220</v>
      </c>
      <c r="R186" s="169">
        <v>3</v>
      </c>
      <c r="S186" s="175">
        <v>550</v>
      </c>
      <c r="T186" s="169" t="s">
        <v>6420</v>
      </c>
      <c r="U186" s="169" t="s">
        <v>6463</v>
      </c>
      <c r="V186" s="170">
        <v>42129</v>
      </c>
      <c r="W186" s="176" t="s">
        <v>6655</v>
      </c>
      <c r="X186" s="170">
        <v>42235</v>
      </c>
    </row>
    <row r="187" spans="1:24" ht="30" x14ac:dyDescent="0.25">
      <c r="A187" s="169">
        <v>36</v>
      </c>
      <c r="B187" s="170">
        <v>42124</v>
      </c>
      <c r="C187" s="171" t="s">
        <v>16</v>
      </c>
      <c r="D187" s="172" t="s">
        <v>100</v>
      </c>
      <c r="E187" s="170">
        <v>42129</v>
      </c>
      <c r="F187" s="170">
        <v>42130</v>
      </c>
      <c r="G187" s="170">
        <v>42130</v>
      </c>
      <c r="H187" s="170">
        <v>42606</v>
      </c>
      <c r="I187" s="170">
        <v>42144</v>
      </c>
      <c r="J187" s="169" t="s">
        <v>5333</v>
      </c>
      <c r="K187" s="184" t="s">
        <v>5329</v>
      </c>
      <c r="L187" s="169">
        <v>200</v>
      </c>
      <c r="M187" s="169">
        <v>200</v>
      </c>
      <c r="N187" s="169">
        <v>200</v>
      </c>
      <c r="O187" s="169">
        <v>200</v>
      </c>
      <c r="P187" s="174" t="s">
        <v>5329</v>
      </c>
      <c r="Q187" s="169">
        <v>380</v>
      </c>
      <c r="R187" s="169">
        <v>2</v>
      </c>
      <c r="S187" s="205">
        <v>22580</v>
      </c>
      <c r="T187" s="169" t="s">
        <v>6405</v>
      </c>
      <c r="U187" s="169" t="s">
        <v>6465</v>
      </c>
      <c r="V187" s="170">
        <v>42129</v>
      </c>
      <c r="W187" s="176" t="s">
        <v>6656</v>
      </c>
      <c r="X187" s="170">
        <v>42130</v>
      </c>
    </row>
    <row r="188" spans="1:24" ht="30" x14ac:dyDescent="0.25">
      <c r="A188" s="169">
        <v>37</v>
      </c>
      <c r="B188" s="170">
        <v>42138</v>
      </c>
      <c r="C188" s="171" t="s">
        <v>16</v>
      </c>
      <c r="D188" s="172" t="s">
        <v>100</v>
      </c>
      <c r="E188" s="170">
        <v>42139</v>
      </c>
      <c r="F188" s="170">
        <v>42142</v>
      </c>
      <c r="G188" s="170">
        <v>42219</v>
      </c>
      <c r="H188" s="170">
        <v>42219</v>
      </c>
      <c r="I188" s="170">
        <v>42149</v>
      </c>
      <c r="J188" s="169" t="s">
        <v>453</v>
      </c>
      <c r="K188" s="169">
        <v>4</v>
      </c>
      <c r="L188" s="169">
        <v>3</v>
      </c>
      <c r="M188" s="169">
        <v>7</v>
      </c>
      <c r="N188" s="169">
        <v>7</v>
      </c>
      <c r="O188" s="169">
        <v>7</v>
      </c>
      <c r="P188" s="174" t="s">
        <v>5329</v>
      </c>
      <c r="Q188" s="169">
        <v>220</v>
      </c>
      <c r="R188" s="169">
        <v>3</v>
      </c>
      <c r="S188" s="175">
        <v>550</v>
      </c>
      <c r="T188" s="169" t="s">
        <v>6440</v>
      </c>
      <c r="U188" s="169" t="s">
        <v>6466</v>
      </c>
      <c r="V188" s="170">
        <v>42142</v>
      </c>
      <c r="W188" s="176" t="s">
        <v>6657</v>
      </c>
      <c r="X188" s="170">
        <v>42219</v>
      </c>
    </row>
    <row r="189" spans="1:24" ht="30" x14ac:dyDescent="0.25">
      <c r="A189" s="169">
        <v>38</v>
      </c>
      <c r="B189" s="170">
        <v>42142</v>
      </c>
      <c r="C189" s="171" t="s">
        <v>16</v>
      </c>
      <c r="D189" s="172" t="s">
        <v>100</v>
      </c>
      <c r="E189" s="170">
        <v>42143</v>
      </c>
      <c r="F189" s="170">
        <v>42144</v>
      </c>
      <c r="G189" s="170">
        <v>42152</v>
      </c>
      <c r="H189" s="170">
        <v>42146</v>
      </c>
      <c r="I189" s="170">
        <v>42153</v>
      </c>
      <c r="J189" s="169" t="s">
        <v>229</v>
      </c>
      <c r="K189" s="184" t="s">
        <v>5329</v>
      </c>
      <c r="L189" s="169">
        <v>15</v>
      </c>
      <c r="M189" s="169">
        <v>15</v>
      </c>
      <c r="N189" s="169">
        <v>15</v>
      </c>
      <c r="O189" s="169">
        <v>15</v>
      </c>
      <c r="P189" s="174" t="s">
        <v>5329</v>
      </c>
      <c r="Q189" s="169">
        <v>380</v>
      </c>
      <c r="R189" s="169">
        <v>3</v>
      </c>
      <c r="S189" s="175">
        <v>1998.33</v>
      </c>
      <c r="T189" s="169" t="s">
        <v>6658</v>
      </c>
      <c r="U189" s="169" t="s">
        <v>6467</v>
      </c>
      <c r="V189" s="170">
        <v>42142</v>
      </c>
      <c r="W189" s="176" t="s">
        <v>6659</v>
      </c>
      <c r="X189" s="170">
        <v>42152</v>
      </c>
    </row>
    <row r="190" spans="1:24" ht="30" x14ac:dyDescent="0.25">
      <c r="A190" s="169">
        <v>39</v>
      </c>
      <c r="B190" s="170" t="s">
        <v>6660</v>
      </c>
      <c r="C190" s="171" t="s">
        <v>16</v>
      </c>
      <c r="D190" s="172" t="s">
        <v>100</v>
      </c>
      <c r="E190" s="170">
        <v>42144</v>
      </c>
      <c r="F190" s="170">
        <v>42145</v>
      </c>
      <c r="G190" s="170">
        <v>42248</v>
      </c>
      <c r="H190" s="170">
        <v>42248</v>
      </c>
      <c r="I190" s="170">
        <v>42156</v>
      </c>
      <c r="J190" s="169" t="s">
        <v>453</v>
      </c>
      <c r="K190" s="169">
        <v>4</v>
      </c>
      <c r="L190" s="169">
        <v>3</v>
      </c>
      <c r="M190" s="169">
        <v>7</v>
      </c>
      <c r="N190" s="169">
        <v>7</v>
      </c>
      <c r="O190" s="169">
        <v>7</v>
      </c>
      <c r="P190" s="174" t="s">
        <v>5329</v>
      </c>
      <c r="Q190" s="169">
        <v>220</v>
      </c>
      <c r="R190" s="169">
        <v>3</v>
      </c>
      <c r="S190" s="175">
        <v>550</v>
      </c>
      <c r="T190" s="169" t="s">
        <v>6440</v>
      </c>
      <c r="U190" s="169" t="s">
        <v>6468</v>
      </c>
      <c r="V190" s="170">
        <v>42144</v>
      </c>
      <c r="W190" s="176" t="s">
        <v>6661</v>
      </c>
      <c r="X190" s="170">
        <v>42248</v>
      </c>
    </row>
    <row r="191" spans="1:24" ht="30" x14ac:dyDescent="0.25">
      <c r="A191" s="169">
        <v>40</v>
      </c>
      <c r="B191" s="170">
        <v>42143</v>
      </c>
      <c r="C191" s="171" t="s">
        <v>16</v>
      </c>
      <c r="D191" s="172" t="s">
        <v>100</v>
      </c>
      <c r="E191" s="170">
        <v>42144</v>
      </c>
      <c r="F191" s="170">
        <v>42145</v>
      </c>
      <c r="G191" s="170">
        <v>42542</v>
      </c>
      <c r="H191" s="170">
        <v>42207</v>
      </c>
      <c r="I191" s="170">
        <v>42158</v>
      </c>
      <c r="J191" s="169" t="s">
        <v>5333</v>
      </c>
      <c r="K191" s="184" t="s">
        <v>5329</v>
      </c>
      <c r="L191" s="169">
        <v>10</v>
      </c>
      <c r="M191" s="169">
        <v>10</v>
      </c>
      <c r="N191" s="169">
        <v>10</v>
      </c>
      <c r="O191" s="169">
        <v>10</v>
      </c>
      <c r="P191" s="174" t="s">
        <v>5329</v>
      </c>
      <c r="Q191" s="169">
        <v>380</v>
      </c>
      <c r="R191" s="169">
        <v>3</v>
      </c>
      <c r="S191" s="175">
        <v>550</v>
      </c>
      <c r="T191" s="169" t="s">
        <v>6623</v>
      </c>
      <c r="U191" s="169" t="s">
        <v>6470</v>
      </c>
      <c r="V191" s="170">
        <v>42144</v>
      </c>
      <c r="W191" s="176" t="s">
        <v>6662</v>
      </c>
      <c r="X191" s="170">
        <v>42542</v>
      </c>
    </row>
    <row r="192" spans="1:24" ht="30" x14ac:dyDescent="0.25">
      <c r="A192" s="169">
        <v>41</v>
      </c>
      <c r="B192" s="170">
        <v>42165</v>
      </c>
      <c r="C192" s="171" t="s">
        <v>16</v>
      </c>
      <c r="D192" s="172" t="s">
        <v>134</v>
      </c>
      <c r="E192" s="170">
        <v>42166</v>
      </c>
      <c r="F192" s="170">
        <v>42170</v>
      </c>
      <c r="G192" s="169"/>
      <c r="H192" s="169"/>
      <c r="I192" s="170">
        <v>42184</v>
      </c>
      <c r="J192" s="198" t="s">
        <v>453</v>
      </c>
      <c r="K192" s="169">
        <v>4</v>
      </c>
      <c r="L192" s="169">
        <v>3</v>
      </c>
      <c r="M192" s="169">
        <v>7</v>
      </c>
      <c r="N192" s="169">
        <v>7</v>
      </c>
      <c r="O192" s="169">
        <v>7</v>
      </c>
      <c r="P192" s="174" t="s">
        <v>5329</v>
      </c>
      <c r="Q192" s="169">
        <v>220</v>
      </c>
      <c r="R192" s="169">
        <v>3</v>
      </c>
      <c r="S192" s="175">
        <v>550</v>
      </c>
      <c r="T192" s="169" t="s">
        <v>6405</v>
      </c>
      <c r="U192" s="169" t="s">
        <v>6471</v>
      </c>
      <c r="V192" s="170">
        <v>42170</v>
      </c>
      <c r="W192" s="176" t="s">
        <v>17</v>
      </c>
      <c r="X192" s="169"/>
    </row>
    <row r="193" spans="1:24" ht="30" x14ac:dyDescent="0.25">
      <c r="A193" s="169">
        <v>42</v>
      </c>
      <c r="B193" s="170">
        <v>42146</v>
      </c>
      <c r="C193" s="171" t="s">
        <v>16</v>
      </c>
      <c r="D193" s="172" t="s">
        <v>100</v>
      </c>
      <c r="E193" s="170">
        <v>42146</v>
      </c>
      <c r="F193" s="170">
        <v>42149</v>
      </c>
      <c r="G193" s="170">
        <v>42515</v>
      </c>
      <c r="H193" s="170">
        <v>42514</v>
      </c>
      <c r="I193" s="170">
        <v>42149</v>
      </c>
      <c r="J193" s="169" t="s">
        <v>5333</v>
      </c>
      <c r="K193" s="184" t="s">
        <v>5329</v>
      </c>
      <c r="L193" s="169">
        <v>15</v>
      </c>
      <c r="M193" s="169">
        <v>15</v>
      </c>
      <c r="N193" s="169">
        <v>15</v>
      </c>
      <c r="O193" s="169">
        <v>15</v>
      </c>
      <c r="P193" s="174" t="s">
        <v>5329</v>
      </c>
      <c r="Q193" s="169">
        <v>380</v>
      </c>
      <c r="R193" s="169">
        <v>3</v>
      </c>
      <c r="S193" s="175">
        <v>550</v>
      </c>
      <c r="T193" s="169" t="s">
        <v>6623</v>
      </c>
      <c r="U193" s="169" t="s">
        <v>6472</v>
      </c>
      <c r="V193" s="170">
        <v>42150</v>
      </c>
      <c r="W193" s="176" t="s">
        <v>6663</v>
      </c>
      <c r="X193" s="170">
        <v>42515</v>
      </c>
    </row>
    <row r="194" spans="1:24" ht="30" x14ac:dyDescent="0.25">
      <c r="A194" s="169">
        <v>43</v>
      </c>
      <c r="B194" s="170">
        <v>42165</v>
      </c>
      <c r="C194" s="171" t="s">
        <v>16</v>
      </c>
      <c r="D194" s="172" t="s">
        <v>100</v>
      </c>
      <c r="E194" s="170">
        <v>42166</v>
      </c>
      <c r="F194" s="170">
        <v>42170</v>
      </c>
      <c r="G194" s="170">
        <v>42241</v>
      </c>
      <c r="H194" s="170">
        <v>42221</v>
      </c>
      <c r="I194" s="170">
        <v>42185</v>
      </c>
      <c r="J194" s="198" t="s">
        <v>5333</v>
      </c>
      <c r="K194" s="184" t="s">
        <v>5329</v>
      </c>
      <c r="L194" s="169">
        <v>15</v>
      </c>
      <c r="M194" s="169">
        <v>15</v>
      </c>
      <c r="N194" s="169">
        <v>15</v>
      </c>
      <c r="O194" s="169">
        <v>15</v>
      </c>
      <c r="P194" s="174" t="s">
        <v>5329</v>
      </c>
      <c r="Q194" s="169">
        <v>380</v>
      </c>
      <c r="R194" s="169">
        <v>3</v>
      </c>
      <c r="S194" s="175">
        <v>550</v>
      </c>
      <c r="T194" s="169" t="s">
        <v>6420</v>
      </c>
      <c r="U194" s="169" t="s">
        <v>6474</v>
      </c>
      <c r="V194" s="170">
        <v>42170</v>
      </c>
      <c r="W194" s="176" t="s">
        <v>6664</v>
      </c>
      <c r="X194" s="170">
        <v>42241</v>
      </c>
    </row>
    <row r="195" spans="1:24" ht="30" x14ac:dyDescent="0.25">
      <c r="A195" s="169">
        <v>44</v>
      </c>
      <c r="B195" s="170">
        <v>42173</v>
      </c>
      <c r="C195" s="171" t="s">
        <v>16</v>
      </c>
      <c r="D195" s="172" t="s">
        <v>134</v>
      </c>
      <c r="E195" s="170">
        <v>42174</v>
      </c>
      <c r="F195" s="170">
        <v>42177</v>
      </c>
      <c r="G195" s="169"/>
      <c r="H195" s="169"/>
      <c r="I195" s="170">
        <v>42187</v>
      </c>
      <c r="J195" s="169" t="s">
        <v>5333</v>
      </c>
      <c r="K195" s="184" t="s">
        <v>5329</v>
      </c>
      <c r="L195" s="169">
        <v>0.1</v>
      </c>
      <c r="M195" s="169">
        <v>0.1</v>
      </c>
      <c r="N195" s="169">
        <v>0.1</v>
      </c>
      <c r="O195" s="169">
        <v>0.1</v>
      </c>
      <c r="P195" s="174" t="s">
        <v>5329</v>
      </c>
      <c r="Q195" s="169">
        <v>220</v>
      </c>
      <c r="R195" s="169">
        <v>3</v>
      </c>
      <c r="S195" s="175">
        <v>550</v>
      </c>
      <c r="T195" s="169" t="s">
        <v>6405</v>
      </c>
      <c r="U195" s="169" t="s">
        <v>6476</v>
      </c>
      <c r="V195" s="170">
        <v>42180</v>
      </c>
      <c r="W195" s="176" t="s">
        <v>17</v>
      </c>
      <c r="X195" s="169"/>
    </row>
    <row r="196" spans="1:24" ht="30" x14ac:dyDescent="0.25">
      <c r="A196" s="169">
        <v>45</v>
      </c>
      <c r="B196" s="170">
        <v>42152</v>
      </c>
      <c r="C196" s="171" t="s">
        <v>16</v>
      </c>
      <c r="D196" s="172" t="s">
        <v>100</v>
      </c>
      <c r="E196" s="170">
        <v>42153</v>
      </c>
      <c r="F196" s="170">
        <v>42156</v>
      </c>
      <c r="G196" s="170">
        <v>42177</v>
      </c>
      <c r="H196" s="170">
        <v>42177</v>
      </c>
      <c r="I196" s="170">
        <v>42174</v>
      </c>
      <c r="J196" s="169" t="s">
        <v>453</v>
      </c>
      <c r="K196" s="169">
        <v>4</v>
      </c>
      <c r="L196" s="169">
        <v>3</v>
      </c>
      <c r="M196" s="169">
        <v>7</v>
      </c>
      <c r="N196" s="169">
        <v>7</v>
      </c>
      <c r="O196" s="169">
        <v>7</v>
      </c>
      <c r="P196" s="174" t="s">
        <v>5329</v>
      </c>
      <c r="Q196" s="169">
        <v>220</v>
      </c>
      <c r="R196" s="169">
        <v>3</v>
      </c>
      <c r="S196" s="175">
        <v>550</v>
      </c>
      <c r="T196" s="169" t="s">
        <v>6440</v>
      </c>
      <c r="U196" s="169" t="s">
        <v>6478</v>
      </c>
      <c r="V196" s="170">
        <v>42156</v>
      </c>
      <c r="W196" s="176" t="s">
        <v>6665</v>
      </c>
      <c r="X196" s="170">
        <v>42177</v>
      </c>
    </row>
    <row r="197" spans="1:24" ht="30" x14ac:dyDescent="0.25">
      <c r="A197" s="169">
        <v>46</v>
      </c>
      <c r="B197" s="170">
        <v>42152</v>
      </c>
      <c r="C197" s="171" t="s">
        <v>16</v>
      </c>
      <c r="D197" s="172" t="s">
        <v>100</v>
      </c>
      <c r="E197" s="170">
        <v>42153</v>
      </c>
      <c r="F197" s="170">
        <v>42157</v>
      </c>
      <c r="G197" s="170">
        <v>42186</v>
      </c>
      <c r="H197" s="170">
        <v>42186</v>
      </c>
      <c r="I197" s="170">
        <v>42177</v>
      </c>
      <c r="J197" s="169" t="s">
        <v>5333</v>
      </c>
      <c r="K197" s="184" t="s">
        <v>5329</v>
      </c>
      <c r="L197" s="169">
        <v>15</v>
      </c>
      <c r="M197" s="169">
        <v>15</v>
      </c>
      <c r="N197" s="169">
        <v>15</v>
      </c>
      <c r="O197" s="169">
        <v>15</v>
      </c>
      <c r="P197" s="174" t="s">
        <v>5329</v>
      </c>
      <c r="Q197" s="169">
        <v>380</v>
      </c>
      <c r="R197" s="169">
        <v>3</v>
      </c>
      <c r="S197" s="175">
        <v>550</v>
      </c>
      <c r="T197" s="169" t="s">
        <v>6420</v>
      </c>
      <c r="U197" s="169" t="s">
        <v>6480</v>
      </c>
      <c r="V197" s="170">
        <v>42158</v>
      </c>
      <c r="W197" s="176" t="s">
        <v>6666</v>
      </c>
      <c r="X197" s="170">
        <v>42186</v>
      </c>
    </row>
    <row r="198" spans="1:24" ht="30" x14ac:dyDescent="0.25">
      <c r="A198" s="169">
        <v>47</v>
      </c>
      <c r="B198" s="170">
        <v>42170</v>
      </c>
      <c r="C198" s="171" t="s">
        <v>16</v>
      </c>
      <c r="D198" s="172" t="s">
        <v>134</v>
      </c>
      <c r="E198" s="170">
        <v>42171</v>
      </c>
      <c r="F198" s="170">
        <v>42172</v>
      </c>
      <c r="G198" s="169"/>
      <c r="H198" s="170"/>
      <c r="I198" s="170">
        <v>42184</v>
      </c>
      <c r="J198" s="169" t="s">
        <v>453</v>
      </c>
      <c r="K198" s="169">
        <v>5</v>
      </c>
      <c r="L198" s="169">
        <v>5</v>
      </c>
      <c r="M198" s="169">
        <v>10</v>
      </c>
      <c r="N198" s="169">
        <v>10</v>
      </c>
      <c r="O198" s="169">
        <v>10</v>
      </c>
      <c r="P198" s="174" t="s">
        <v>5329</v>
      </c>
      <c r="Q198" s="169">
        <v>380</v>
      </c>
      <c r="R198" s="169">
        <v>3</v>
      </c>
      <c r="S198" s="175">
        <v>550</v>
      </c>
      <c r="T198" s="169" t="s">
        <v>6623</v>
      </c>
      <c r="U198" s="169" t="s">
        <v>6482</v>
      </c>
      <c r="V198" s="170">
        <v>42171</v>
      </c>
      <c r="W198" s="176"/>
      <c r="X198" s="169"/>
    </row>
    <row r="199" spans="1:24" ht="30" x14ac:dyDescent="0.25">
      <c r="A199" s="169">
        <v>48</v>
      </c>
      <c r="B199" s="170">
        <v>42173</v>
      </c>
      <c r="C199" s="171" t="s">
        <v>16</v>
      </c>
      <c r="D199" s="172" t="s">
        <v>134</v>
      </c>
      <c r="E199" s="170">
        <v>42174</v>
      </c>
      <c r="F199" s="170">
        <v>42177</v>
      </c>
      <c r="G199" s="169"/>
      <c r="H199" s="169"/>
      <c r="I199" s="170">
        <v>42184</v>
      </c>
      <c r="J199" s="198" t="s">
        <v>5333</v>
      </c>
      <c r="K199" s="184" t="s">
        <v>5329</v>
      </c>
      <c r="L199" s="169">
        <v>4</v>
      </c>
      <c r="M199" s="169">
        <v>4</v>
      </c>
      <c r="N199" s="169">
        <v>4</v>
      </c>
      <c r="O199" s="169">
        <v>4</v>
      </c>
      <c r="P199" s="174" t="s">
        <v>5329</v>
      </c>
      <c r="Q199" s="169">
        <v>220</v>
      </c>
      <c r="R199" s="169">
        <v>3</v>
      </c>
      <c r="S199" s="175">
        <v>550</v>
      </c>
      <c r="T199" s="169" t="s">
        <v>6427</v>
      </c>
      <c r="U199" s="169" t="s">
        <v>6484</v>
      </c>
      <c r="V199" s="170">
        <v>42177</v>
      </c>
      <c r="W199" s="176"/>
      <c r="X199" s="169"/>
    </row>
    <row r="200" spans="1:24" ht="30" x14ac:dyDescent="0.25">
      <c r="A200" s="169">
        <v>49</v>
      </c>
      <c r="B200" s="170">
        <v>42174</v>
      </c>
      <c r="C200" s="171" t="s">
        <v>16</v>
      </c>
      <c r="D200" s="172" t="s">
        <v>100</v>
      </c>
      <c r="E200" s="170">
        <v>42177</v>
      </c>
      <c r="F200" s="170">
        <v>42178</v>
      </c>
      <c r="G200" s="170">
        <v>42186</v>
      </c>
      <c r="H200" s="170">
        <v>42186</v>
      </c>
      <c r="I200" s="170">
        <v>42185</v>
      </c>
      <c r="J200" s="169" t="s">
        <v>453</v>
      </c>
      <c r="K200" s="169">
        <v>5</v>
      </c>
      <c r="L200" s="169">
        <v>5</v>
      </c>
      <c r="M200" s="169">
        <v>10</v>
      </c>
      <c r="N200" s="169">
        <v>10</v>
      </c>
      <c r="O200" s="169">
        <v>10</v>
      </c>
      <c r="P200" s="174" t="s">
        <v>5329</v>
      </c>
      <c r="Q200" s="169">
        <v>380</v>
      </c>
      <c r="R200" s="169">
        <v>3</v>
      </c>
      <c r="S200" s="175">
        <v>550</v>
      </c>
      <c r="T200" s="169" t="s">
        <v>6623</v>
      </c>
      <c r="U200" s="169" t="s">
        <v>6486</v>
      </c>
      <c r="V200" s="170">
        <v>42177</v>
      </c>
      <c r="W200" s="176" t="s">
        <v>6667</v>
      </c>
      <c r="X200" s="170">
        <v>42186</v>
      </c>
    </row>
    <row r="201" spans="1:24" ht="30" x14ac:dyDescent="0.25">
      <c r="A201" s="169">
        <v>50</v>
      </c>
      <c r="B201" s="170">
        <v>42152</v>
      </c>
      <c r="C201" s="171" t="s">
        <v>16</v>
      </c>
      <c r="D201" s="172" t="s">
        <v>100</v>
      </c>
      <c r="E201" s="170">
        <v>42153</v>
      </c>
      <c r="F201" s="170">
        <v>42156</v>
      </c>
      <c r="G201" s="170">
        <v>42919</v>
      </c>
      <c r="H201" s="170">
        <v>42909</v>
      </c>
      <c r="I201" s="170">
        <v>42160</v>
      </c>
      <c r="J201" s="169" t="s">
        <v>5333</v>
      </c>
      <c r="K201" s="184" t="s">
        <v>5329</v>
      </c>
      <c r="L201" s="169">
        <v>15</v>
      </c>
      <c r="M201" s="169">
        <v>15</v>
      </c>
      <c r="N201" s="169">
        <v>15</v>
      </c>
      <c r="O201" s="169">
        <v>15</v>
      </c>
      <c r="P201" s="174" t="s">
        <v>5329</v>
      </c>
      <c r="Q201" s="169">
        <v>380</v>
      </c>
      <c r="R201" s="169">
        <v>3</v>
      </c>
      <c r="S201" s="175">
        <v>550</v>
      </c>
      <c r="T201" s="169" t="s">
        <v>6420</v>
      </c>
      <c r="U201" s="169" t="s">
        <v>6487</v>
      </c>
      <c r="V201" s="170">
        <v>42158</v>
      </c>
      <c r="W201" s="176" t="s">
        <v>6668</v>
      </c>
      <c r="X201" s="170">
        <v>42919</v>
      </c>
    </row>
    <row r="202" spans="1:24" ht="30" x14ac:dyDescent="0.25">
      <c r="A202" s="169">
        <v>51</v>
      </c>
      <c r="B202" s="170">
        <v>42160</v>
      </c>
      <c r="C202" s="171" t="s">
        <v>16</v>
      </c>
      <c r="D202" s="172" t="s">
        <v>100</v>
      </c>
      <c r="E202" s="170">
        <v>42163</v>
      </c>
      <c r="F202" s="170">
        <v>42164</v>
      </c>
      <c r="G202" s="170">
        <v>42219</v>
      </c>
      <c r="H202" s="170">
        <v>42219</v>
      </c>
      <c r="I202" s="170">
        <v>42185</v>
      </c>
      <c r="J202" s="169" t="s">
        <v>453</v>
      </c>
      <c r="K202" s="169">
        <v>7</v>
      </c>
      <c r="L202" s="169">
        <v>8</v>
      </c>
      <c r="M202" s="169">
        <v>15</v>
      </c>
      <c r="N202" s="169">
        <v>15</v>
      </c>
      <c r="O202" s="169">
        <v>15</v>
      </c>
      <c r="P202" s="174" t="s">
        <v>5329</v>
      </c>
      <c r="Q202" s="169">
        <v>380</v>
      </c>
      <c r="R202" s="169">
        <v>3</v>
      </c>
      <c r="S202" s="175">
        <v>550</v>
      </c>
      <c r="T202" s="169" t="s">
        <v>6669</v>
      </c>
      <c r="U202" s="169" t="s">
        <v>6488</v>
      </c>
      <c r="V202" s="170">
        <v>42165</v>
      </c>
      <c r="W202" s="176" t="s">
        <v>6670</v>
      </c>
      <c r="X202" s="170">
        <v>42219</v>
      </c>
    </row>
    <row r="203" spans="1:24" ht="30" x14ac:dyDescent="0.25">
      <c r="A203" s="169">
        <v>52</v>
      </c>
      <c r="B203" s="170">
        <v>42163</v>
      </c>
      <c r="C203" s="171" t="s">
        <v>16</v>
      </c>
      <c r="D203" s="172" t="s">
        <v>100</v>
      </c>
      <c r="E203" s="170">
        <v>42164</v>
      </c>
      <c r="F203" s="170">
        <v>42165</v>
      </c>
      <c r="G203" s="170">
        <v>42201</v>
      </c>
      <c r="H203" s="170">
        <v>42174</v>
      </c>
      <c r="I203" s="170">
        <v>42171</v>
      </c>
      <c r="J203" s="169" t="s">
        <v>5333</v>
      </c>
      <c r="K203" s="184" t="s">
        <v>5329</v>
      </c>
      <c r="L203" s="169">
        <v>14</v>
      </c>
      <c r="M203" s="169">
        <v>14</v>
      </c>
      <c r="N203" s="169">
        <v>14</v>
      </c>
      <c r="O203" s="169">
        <v>14</v>
      </c>
      <c r="P203" s="174" t="s">
        <v>5329</v>
      </c>
      <c r="Q203" s="169">
        <v>380</v>
      </c>
      <c r="R203" s="169">
        <v>3</v>
      </c>
      <c r="S203" s="175">
        <v>550</v>
      </c>
      <c r="T203" s="169" t="s">
        <v>6420</v>
      </c>
      <c r="U203" s="169" t="s">
        <v>6490</v>
      </c>
      <c r="V203" s="170">
        <v>42164</v>
      </c>
      <c r="W203" s="176" t="s">
        <v>6671</v>
      </c>
      <c r="X203" s="170">
        <v>42201</v>
      </c>
    </row>
    <row r="204" spans="1:24" ht="30" x14ac:dyDescent="0.25">
      <c r="A204" s="169">
        <v>53</v>
      </c>
      <c r="B204" s="170">
        <v>42163</v>
      </c>
      <c r="C204" s="171" t="s">
        <v>16</v>
      </c>
      <c r="D204" s="172" t="s">
        <v>100</v>
      </c>
      <c r="E204" s="170">
        <v>42165</v>
      </c>
      <c r="F204" s="170">
        <v>42166</v>
      </c>
      <c r="G204" s="170">
        <v>42165</v>
      </c>
      <c r="H204" s="170">
        <v>42697</v>
      </c>
      <c r="I204" s="170">
        <v>42184</v>
      </c>
      <c r="J204" s="169" t="s">
        <v>5333</v>
      </c>
      <c r="K204" s="184" t="s">
        <v>5329</v>
      </c>
      <c r="L204" s="169">
        <v>53</v>
      </c>
      <c r="M204" s="169">
        <v>53</v>
      </c>
      <c r="N204" s="169">
        <v>53</v>
      </c>
      <c r="O204" s="169">
        <v>53</v>
      </c>
      <c r="P204" s="174" t="s">
        <v>5329</v>
      </c>
      <c r="Q204" s="169">
        <v>380</v>
      </c>
      <c r="R204" s="169">
        <v>3</v>
      </c>
      <c r="S204" s="175">
        <v>7050.77</v>
      </c>
      <c r="T204" s="169" t="s">
        <v>6623</v>
      </c>
      <c r="U204" s="169" t="s">
        <v>6492</v>
      </c>
      <c r="V204" s="170">
        <v>42164</v>
      </c>
      <c r="W204" s="176" t="s">
        <v>6672</v>
      </c>
      <c r="X204" s="170">
        <v>42165</v>
      </c>
    </row>
    <row r="205" spans="1:24" ht="30" x14ac:dyDescent="0.25">
      <c r="A205" s="169">
        <v>54</v>
      </c>
      <c r="B205" s="170">
        <v>42178</v>
      </c>
      <c r="C205" s="171" t="s">
        <v>16</v>
      </c>
      <c r="D205" s="172" t="s">
        <v>100</v>
      </c>
      <c r="E205" s="170">
        <v>42179</v>
      </c>
      <c r="F205" s="170">
        <v>42180</v>
      </c>
      <c r="G205" s="170">
        <v>42221</v>
      </c>
      <c r="H205" s="170">
        <v>42212</v>
      </c>
      <c r="I205" s="170">
        <v>42191</v>
      </c>
      <c r="J205" s="169" t="s">
        <v>5333</v>
      </c>
      <c r="K205" s="184" t="s">
        <v>5329</v>
      </c>
      <c r="L205" s="169">
        <v>15</v>
      </c>
      <c r="M205" s="169">
        <v>15</v>
      </c>
      <c r="N205" s="169">
        <v>15</v>
      </c>
      <c r="O205" s="169">
        <v>15</v>
      </c>
      <c r="P205" s="174" t="s">
        <v>5329</v>
      </c>
      <c r="Q205" s="169">
        <v>380</v>
      </c>
      <c r="R205" s="169">
        <v>3</v>
      </c>
      <c r="S205" s="175">
        <v>550</v>
      </c>
      <c r="T205" s="169" t="s">
        <v>6418</v>
      </c>
      <c r="U205" s="169" t="s">
        <v>6493</v>
      </c>
      <c r="V205" s="170">
        <v>42180</v>
      </c>
      <c r="W205" s="176" t="s">
        <v>6673</v>
      </c>
      <c r="X205" s="170">
        <v>42221</v>
      </c>
    </row>
    <row r="206" spans="1:24" ht="30" x14ac:dyDescent="0.25">
      <c r="A206" s="206">
        <v>55</v>
      </c>
      <c r="B206" s="207">
        <v>42179</v>
      </c>
      <c r="C206" s="171" t="s">
        <v>16</v>
      </c>
      <c r="D206" s="172" t="s">
        <v>100</v>
      </c>
      <c r="E206" s="207">
        <v>42180</v>
      </c>
      <c r="F206" s="207">
        <v>42181</v>
      </c>
      <c r="G206" s="207">
        <v>42713</v>
      </c>
      <c r="H206" s="207">
        <v>42703</v>
      </c>
      <c r="I206" s="207">
        <v>42192</v>
      </c>
      <c r="J206" s="206" t="s">
        <v>5333</v>
      </c>
      <c r="K206" s="208" t="s">
        <v>5329</v>
      </c>
      <c r="L206" s="206">
        <v>14</v>
      </c>
      <c r="M206" s="206">
        <v>14</v>
      </c>
      <c r="N206" s="206">
        <v>14</v>
      </c>
      <c r="O206" s="206">
        <v>14</v>
      </c>
      <c r="P206" s="174" t="s">
        <v>5329</v>
      </c>
      <c r="Q206" s="206">
        <v>380</v>
      </c>
      <c r="R206" s="206">
        <v>3</v>
      </c>
      <c r="S206" s="209">
        <v>3330.55</v>
      </c>
      <c r="T206" s="206" t="s">
        <v>6457</v>
      </c>
      <c r="U206" s="206" t="s">
        <v>6495</v>
      </c>
      <c r="V206" s="207">
        <v>42184</v>
      </c>
      <c r="W206" s="176" t="s">
        <v>6674</v>
      </c>
      <c r="X206" s="207">
        <v>42713</v>
      </c>
    </row>
    <row r="207" spans="1:24" ht="30" x14ac:dyDescent="0.25">
      <c r="A207" s="169">
        <v>56</v>
      </c>
      <c r="B207" s="170">
        <v>42179</v>
      </c>
      <c r="C207" s="171" t="s">
        <v>16</v>
      </c>
      <c r="D207" s="172" t="s">
        <v>100</v>
      </c>
      <c r="E207" s="170">
        <v>42180</v>
      </c>
      <c r="F207" s="170">
        <v>42181</v>
      </c>
      <c r="G207" s="170">
        <v>42286</v>
      </c>
      <c r="H207" s="170">
        <v>42286</v>
      </c>
      <c r="I207" s="170">
        <v>42188</v>
      </c>
      <c r="J207" s="169" t="s">
        <v>5333</v>
      </c>
      <c r="K207" s="184" t="s">
        <v>5329</v>
      </c>
      <c r="L207" s="169">
        <v>7</v>
      </c>
      <c r="M207" s="169">
        <v>7</v>
      </c>
      <c r="N207" s="169">
        <v>7</v>
      </c>
      <c r="O207" s="169">
        <v>7</v>
      </c>
      <c r="P207" s="174" t="s">
        <v>5329</v>
      </c>
      <c r="Q207" s="169">
        <v>220</v>
      </c>
      <c r="R207" s="169">
        <v>3</v>
      </c>
      <c r="S207" s="175">
        <v>550</v>
      </c>
      <c r="T207" s="169" t="s">
        <v>6623</v>
      </c>
      <c r="U207" s="169" t="s">
        <v>6497</v>
      </c>
      <c r="V207" s="170">
        <v>42186</v>
      </c>
      <c r="W207" s="176" t="s">
        <v>6675</v>
      </c>
      <c r="X207" s="170">
        <v>42286</v>
      </c>
    </row>
    <row r="208" spans="1:24" ht="30" x14ac:dyDescent="0.25">
      <c r="A208" s="169">
        <v>57</v>
      </c>
      <c r="B208" s="170">
        <v>42180</v>
      </c>
      <c r="C208" s="171" t="s">
        <v>16</v>
      </c>
      <c r="D208" s="172" t="s">
        <v>100</v>
      </c>
      <c r="E208" s="170">
        <v>42181</v>
      </c>
      <c r="F208" s="170">
        <v>42184</v>
      </c>
      <c r="G208" s="170">
        <v>42206</v>
      </c>
      <c r="H208" s="170">
        <v>42206</v>
      </c>
      <c r="I208" s="170">
        <v>42202</v>
      </c>
      <c r="J208" s="169" t="s">
        <v>453</v>
      </c>
      <c r="K208" s="184" t="s">
        <v>5329</v>
      </c>
      <c r="L208" s="169">
        <v>10</v>
      </c>
      <c r="M208" s="169">
        <v>10</v>
      </c>
      <c r="N208" s="169">
        <v>10</v>
      </c>
      <c r="O208" s="169">
        <v>10</v>
      </c>
      <c r="P208" s="174" t="s">
        <v>5329</v>
      </c>
      <c r="Q208" s="169">
        <v>220</v>
      </c>
      <c r="R208" s="169">
        <v>3</v>
      </c>
      <c r="S208" s="175">
        <v>550</v>
      </c>
      <c r="T208" s="169" t="s">
        <v>6623</v>
      </c>
      <c r="U208" s="169" t="s">
        <v>6499</v>
      </c>
      <c r="V208" s="170">
        <v>42186</v>
      </c>
      <c r="W208" s="176" t="s">
        <v>6676</v>
      </c>
      <c r="X208" s="170">
        <v>42206</v>
      </c>
    </row>
    <row r="209" spans="1:24" ht="30" x14ac:dyDescent="0.25">
      <c r="A209" s="169">
        <v>58</v>
      </c>
      <c r="B209" s="170">
        <v>42185</v>
      </c>
      <c r="C209" s="171" t="s">
        <v>16</v>
      </c>
      <c r="D209" s="172" t="s">
        <v>100</v>
      </c>
      <c r="E209" s="170">
        <v>42186</v>
      </c>
      <c r="F209" s="170">
        <v>42188</v>
      </c>
      <c r="G209" s="170">
        <v>42193</v>
      </c>
      <c r="H209" s="170">
        <v>42193</v>
      </c>
      <c r="I209" s="170">
        <v>42202</v>
      </c>
      <c r="J209" s="169" t="s">
        <v>5333</v>
      </c>
      <c r="K209" s="184" t="s">
        <v>5329</v>
      </c>
      <c r="L209" s="169">
        <v>4</v>
      </c>
      <c r="M209" s="169">
        <v>4</v>
      </c>
      <c r="N209" s="169">
        <v>4</v>
      </c>
      <c r="O209" s="169">
        <v>4</v>
      </c>
      <c r="P209" s="174" t="s">
        <v>5329</v>
      </c>
      <c r="Q209" s="169">
        <v>220</v>
      </c>
      <c r="R209" s="169">
        <v>3</v>
      </c>
      <c r="S209" s="175">
        <v>550</v>
      </c>
      <c r="T209" s="169" t="s">
        <v>6420</v>
      </c>
      <c r="U209" s="169" t="s">
        <v>6500</v>
      </c>
      <c r="V209" s="170">
        <v>42187</v>
      </c>
      <c r="W209" s="176" t="s">
        <v>6677</v>
      </c>
      <c r="X209" s="170">
        <v>42193</v>
      </c>
    </row>
    <row r="210" spans="1:24" ht="30" x14ac:dyDescent="0.25">
      <c r="A210" s="169">
        <v>59</v>
      </c>
      <c r="B210" s="170">
        <v>42185</v>
      </c>
      <c r="C210" s="171" t="s">
        <v>16</v>
      </c>
      <c r="D210" s="172" t="s">
        <v>134</v>
      </c>
      <c r="E210" s="170">
        <v>42186</v>
      </c>
      <c r="F210" s="170">
        <v>42187</v>
      </c>
      <c r="G210" s="169"/>
      <c r="H210" s="170"/>
      <c r="I210" s="170">
        <v>42198</v>
      </c>
      <c r="J210" s="169" t="s">
        <v>5333</v>
      </c>
      <c r="K210" s="184" t="s">
        <v>5329</v>
      </c>
      <c r="L210" s="169">
        <v>4</v>
      </c>
      <c r="M210" s="169">
        <v>4</v>
      </c>
      <c r="N210" s="169">
        <v>4</v>
      </c>
      <c r="O210" s="169">
        <v>4</v>
      </c>
      <c r="P210" s="174" t="s">
        <v>5329</v>
      </c>
      <c r="Q210" s="169">
        <v>220</v>
      </c>
      <c r="R210" s="169">
        <v>3</v>
      </c>
      <c r="S210" s="175">
        <v>550</v>
      </c>
      <c r="T210" s="169" t="s">
        <v>6420</v>
      </c>
      <c r="U210" s="169" t="s">
        <v>6502</v>
      </c>
      <c r="V210" s="170">
        <v>42187</v>
      </c>
      <c r="W210" s="176"/>
      <c r="X210" s="169"/>
    </row>
    <row r="211" spans="1:24" ht="30" x14ac:dyDescent="0.25">
      <c r="A211" s="169">
        <v>60</v>
      </c>
      <c r="B211" s="170">
        <v>42187</v>
      </c>
      <c r="C211" s="171" t="s">
        <v>16</v>
      </c>
      <c r="D211" s="172" t="s">
        <v>134</v>
      </c>
      <c r="E211" s="170">
        <v>42188</v>
      </c>
      <c r="F211" s="170">
        <v>42191</v>
      </c>
      <c r="G211" s="169"/>
      <c r="H211" s="169"/>
      <c r="I211" s="170">
        <v>42202</v>
      </c>
      <c r="J211" s="169" t="s">
        <v>5333</v>
      </c>
      <c r="K211" s="184" t="s">
        <v>5329</v>
      </c>
      <c r="L211" s="169">
        <v>15</v>
      </c>
      <c r="M211" s="169">
        <v>15</v>
      </c>
      <c r="N211" s="169">
        <v>15</v>
      </c>
      <c r="O211" s="169">
        <v>15</v>
      </c>
      <c r="P211" s="174" t="s">
        <v>5329</v>
      </c>
      <c r="Q211" s="169">
        <v>380</v>
      </c>
      <c r="R211" s="169">
        <v>3</v>
      </c>
      <c r="S211" s="175">
        <v>550</v>
      </c>
      <c r="T211" s="169" t="s">
        <v>6405</v>
      </c>
      <c r="U211" s="169" t="s">
        <v>6504</v>
      </c>
      <c r="V211" s="170">
        <v>42192</v>
      </c>
      <c r="W211" s="176" t="s">
        <v>17</v>
      </c>
      <c r="X211" s="169"/>
    </row>
    <row r="212" spans="1:24" ht="30" x14ac:dyDescent="0.25">
      <c r="A212" s="169">
        <v>61</v>
      </c>
      <c r="B212" s="170">
        <v>42193</v>
      </c>
      <c r="C212" s="171" t="s">
        <v>16</v>
      </c>
      <c r="D212" s="172" t="s">
        <v>134</v>
      </c>
      <c r="E212" s="170">
        <v>42194</v>
      </c>
      <c r="F212" s="170">
        <v>42195</v>
      </c>
      <c r="G212" s="169"/>
      <c r="H212" s="169"/>
      <c r="I212" s="170">
        <v>42205</v>
      </c>
      <c r="J212" s="169" t="s">
        <v>5333</v>
      </c>
      <c r="K212" s="184" t="s">
        <v>5329</v>
      </c>
      <c r="L212" s="169">
        <v>10</v>
      </c>
      <c r="M212" s="169">
        <v>10</v>
      </c>
      <c r="N212" s="169">
        <v>10</v>
      </c>
      <c r="O212" s="169">
        <v>10</v>
      </c>
      <c r="P212" s="174" t="s">
        <v>5329</v>
      </c>
      <c r="Q212" s="169">
        <v>380</v>
      </c>
      <c r="R212" s="169">
        <v>3</v>
      </c>
      <c r="S212" s="175">
        <v>550</v>
      </c>
      <c r="T212" s="169" t="s">
        <v>6669</v>
      </c>
      <c r="U212" s="169" t="s">
        <v>6678</v>
      </c>
      <c r="V212" s="170">
        <v>42198</v>
      </c>
      <c r="W212" s="176" t="s">
        <v>17</v>
      </c>
      <c r="X212" s="169"/>
    </row>
    <row r="213" spans="1:24" ht="30" x14ac:dyDescent="0.25">
      <c r="A213" s="169">
        <v>62</v>
      </c>
      <c r="B213" s="170">
        <v>42195</v>
      </c>
      <c r="C213" s="171" t="s">
        <v>16</v>
      </c>
      <c r="D213" s="172" t="s">
        <v>100</v>
      </c>
      <c r="E213" s="170">
        <v>42198</v>
      </c>
      <c r="F213" s="170">
        <v>42199</v>
      </c>
      <c r="G213" s="170">
        <v>42613</v>
      </c>
      <c r="H213" s="170">
        <v>42580</v>
      </c>
      <c r="I213" s="170">
        <v>42216</v>
      </c>
      <c r="J213" s="169" t="s">
        <v>5333</v>
      </c>
      <c r="K213" s="184" t="s">
        <v>5329</v>
      </c>
      <c r="L213" s="169">
        <v>15</v>
      </c>
      <c r="M213" s="169">
        <v>15</v>
      </c>
      <c r="N213" s="169">
        <v>15</v>
      </c>
      <c r="O213" s="169">
        <v>15</v>
      </c>
      <c r="P213" s="174" t="s">
        <v>5329</v>
      </c>
      <c r="Q213" s="169">
        <v>380</v>
      </c>
      <c r="R213" s="169">
        <v>3</v>
      </c>
      <c r="S213" s="175">
        <v>550</v>
      </c>
      <c r="T213" s="169" t="s">
        <v>6669</v>
      </c>
      <c r="U213" s="169" t="s">
        <v>6505</v>
      </c>
      <c r="V213" s="170">
        <v>42198</v>
      </c>
      <c r="W213" s="176" t="s">
        <v>6679</v>
      </c>
      <c r="X213" s="170">
        <v>42613</v>
      </c>
    </row>
    <row r="214" spans="1:24" ht="30" x14ac:dyDescent="0.25">
      <c r="A214" s="169">
        <v>63</v>
      </c>
      <c r="B214" s="170">
        <v>42201</v>
      </c>
      <c r="C214" s="171" t="s">
        <v>16</v>
      </c>
      <c r="D214" s="172" t="s">
        <v>100</v>
      </c>
      <c r="E214" s="170">
        <v>42202</v>
      </c>
      <c r="F214" s="170">
        <v>42205</v>
      </c>
      <c r="G214" s="170">
        <v>42251</v>
      </c>
      <c r="H214" s="170">
        <v>42251</v>
      </c>
      <c r="I214" s="170">
        <v>42216</v>
      </c>
      <c r="J214" s="169" t="s">
        <v>453</v>
      </c>
      <c r="K214" s="169">
        <v>4</v>
      </c>
      <c r="L214" s="169">
        <v>3</v>
      </c>
      <c r="M214" s="169">
        <v>7</v>
      </c>
      <c r="N214" s="169">
        <v>7</v>
      </c>
      <c r="O214" s="169">
        <v>7</v>
      </c>
      <c r="P214" s="174" t="s">
        <v>5329</v>
      </c>
      <c r="Q214" s="169">
        <v>220</v>
      </c>
      <c r="R214" s="169">
        <v>3</v>
      </c>
      <c r="S214" s="175">
        <v>550</v>
      </c>
      <c r="T214" s="169" t="s">
        <v>6623</v>
      </c>
      <c r="U214" s="169" t="s">
        <v>6506</v>
      </c>
      <c r="V214" s="170">
        <v>42202</v>
      </c>
      <c r="W214" s="176" t="s">
        <v>6680</v>
      </c>
      <c r="X214" s="170">
        <v>42251</v>
      </c>
    </row>
    <row r="215" spans="1:24" ht="30" x14ac:dyDescent="0.25">
      <c r="A215" s="169">
        <v>64</v>
      </c>
      <c r="B215" s="170">
        <v>42201</v>
      </c>
      <c r="C215" s="171" t="s">
        <v>16</v>
      </c>
      <c r="D215" s="172" t="s">
        <v>100</v>
      </c>
      <c r="E215" s="170">
        <v>42202</v>
      </c>
      <c r="F215" s="170">
        <v>42206</v>
      </c>
      <c r="G215" s="170">
        <v>42268</v>
      </c>
      <c r="H215" s="170">
        <v>42250</v>
      </c>
      <c r="I215" s="170">
        <v>42220</v>
      </c>
      <c r="J215" s="169" t="s">
        <v>229</v>
      </c>
      <c r="K215" s="184" t="s">
        <v>5329</v>
      </c>
      <c r="L215" s="169">
        <v>6</v>
      </c>
      <c r="M215" s="169">
        <v>6</v>
      </c>
      <c r="N215" s="169">
        <v>6</v>
      </c>
      <c r="O215" s="169">
        <v>6</v>
      </c>
      <c r="P215" s="174" t="s">
        <v>5329</v>
      </c>
      <c r="Q215" s="169">
        <v>380</v>
      </c>
      <c r="R215" s="169">
        <v>3</v>
      </c>
      <c r="S215" s="175">
        <v>550</v>
      </c>
      <c r="T215" s="169" t="s">
        <v>6420</v>
      </c>
      <c r="U215" s="169" t="s">
        <v>6507</v>
      </c>
      <c r="V215" s="170">
        <v>42202</v>
      </c>
      <c r="W215" s="176" t="s">
        <v>6681</v>
      </c>
      <c r="X215" s="170">
        <v>42268</v>
      </c>
    </row>
    <row r="216" spans="1:24" ht="30" x14ac:dyDescent="0.25">
      <c r="A216" s="169">
        <v>65</v>
      </c>
      <c r="B216" s="170">
        <v>42205</v>
      </c>
      <c r="C216" s="171" t="s">
        <v>16</v>
      </c>
      <c r="D216" s="172" t="s">
        <v>134</v>
      </c>
      <c r="E216" s="170">
        <v>42206</v>
      </c>
      <c r="F216" s="170">
        <v>42207</v>
      </c>
      <c r="G216" s="169"/>
      <c r="H216" s="169"/>
      <c r="I216" s="170">
        <v>42216</v>
      </c>
      <c r="J216" s="169" t="s">
        <v>5333</v>
      </c>
      <c r="K216" s="184" t="s">
        <v>5329</v>
      </c>
      <c r="L216" s="169">
        <v>9</v>
      </c>
      <c r="M216" s="169">
        <v>9</v>
      </c>
      <c r="N216" s="169">
        <v>9</v>
      </c>
      <c r="O216" s="169">
        <v>9</v>
      </c>
      <c r="P216" s="174" t="s">
        <v>5329</v>
      </c>
      <c r="Q216" s="169">
        <v>380</v>
      </c>
      <c r="R216" s="169">
        <v>3</v>
      </c>
      <c r="S216" s="175">
        <v>550</v>
      </c>
      <c r="T216" s="169" t="s">
        <v>6658</v>
      </c>
      <c r="U216" s="169" t="s">
        <v>6508</v>
      </c>
      <c r="V216" s="170">
        <v>42206</v>
      </c>
      <c r="W216" s="176"/>
      <c r="X216" s="169"/>
    </row>
    <row r="217" spans="1:24" ht="30" x14ac:dyDescent="0.25">
      <c r="A217" s="169">
        <v>66</v>
      </c>
      <c r="B217" s="170">
        <v>42208</v>
      </c>
      <c r="C217" s="171" t="s">
        <v>16</v>
      </c>
      <c r="D217" s="172" t="s">
        <v>134</v>
      </c>
      <c r="E217" s="170">
        <v>42209</v>
      </c>
      <c r="F217" s="170">
        <v>42212</v>
      </c>
      <c r="G217" s="169"/>
      <c r="H217" s="169"/>
      <c r="I217" s="170">
        <v>42221</v>
      </c>
      <c r="J217" s="169" t="s">
        <v>453</v>
      </c>
      <c r="K217" s="169">
        <v>4</v>
      </c>
      <c r="L217" s="169">
        <v>3</v>
      </c>
      <c r="M217" s="169">
        <v>7</v>
      </c>
      <c r="N217" s="169">
        <v>7</v>
      </c>
      <c r="O217" s="169">
        <v>7</v>
      </c>
      <c r="P217" s="174" t="s">
        <v>5329</v>
      </c>
      <c r="Q217" s="169">
        <v>220</v>
      </c>
      <c r="R217" s="169">
        <v>3</v>
      </c>
      <c r="S217" s="175">
        <v>550</v>
      </c>
      <c r="T217" s="169" t="s">
        <v>6623</v>
      </c>
      <c r="U217" s="169" t="s">
        <v>6509</v>
      </c>
      <c r="V217" s="170">
        <v>42209</v>
      </c>
      <c r="W217" s="176"/>
      <c r="X217" s="169"/>
    </row>
    <row r="218" spans="1:24" x14ac:dyDescent="0.25">
      <c r="A218" s="169">
        <v>67</v>
      </c>
      <c r="B218" s="170">
        <v>42212</v>
      </c>
      <c r="C218" s="171" t="s">
        <v>28</v>
      </c>
      <c r="D218" s="172" t="s">
        <v>134</v>
      </c>
      <c r="E218" s="170">
        <v>42213</v>
      </c>
      <c r="F218" s="170"/>
      <c r="G218" s="169"/>
      <c r="H218" s="169"/>
      <c r="I218" s="170"/>
      <c r="J218" s="169" t="s">
        <v>453</v>
      </c>
      <c r="K218" s="169">
        <v>4</v>
      </c>
      <c r="L218" s="169">
        <v>3</v>
      </c>
      <c r="M218" s="169">
        <v>7</v>
      </c>
      <c r="N218" s="169">
        <v>7</v>
      </c>
      <c r="O218" s="169">
        <v>7</v>
      </c>
      <c r="P218" s="174" t="s">
        <v>5329</v>
      </c>
      <c r="Q218" s="169">
        <v>220</v>
      </c>
      <c r="R218" s="169">
        <v>3</v>
      </c>
      <c r="S218" s="175">
        <v>550</v>
      </c>
      <c r="T218" s="169" t="s">
        <v>6623</v>
      </c>
      <c r="U218" s="169" t="s">
        <v>6510</v>
      </c>
      <c r="V218" s="170">
        <v>42213</v>
      </c>
      <c r="W218" s="176"/>
      <c r="X218" s="169"/>
    </row>
    <row r="219" spans="1:24" ht="30" x14ac:dyDescent="0.25">
      <c r="A219" s="169">
        <v>68</v>
      </c>
      <c r="B219" s="170">
        <v>42212</v>
      </c>
      <c r="C219" s="171" t="s">
        <v>16</v>
      </c>
      <c r="D219" s="172" t="s">
        <v>134</v>
      </c>
      <c r="E219" s="170">
        <v>42213</v>
      </c>
      <c r="F219" s="170">
        <v>42214</v>
      </c>
      <c r="G219" s="169"/>
      <c r="H219" s="169"/>
      <c r="I219" s="170">
        <v>42226</v>
      </c>
      <c r="J219" s="169" t="s">
        <v>5333</v>
      </c>
      <c r="K219" s="184" t="s">
        <v>5329</v>
      </c>
      <c r="L219" s="169">
        <v>15</v>
      </c>
      <c r="M219" s="169">
        <v>15</v>
      </c>
      <c r="N219" s="169">
        <v>15</v>
      </c>
      <c r="O219" s="169">
        <v>15</v>
      </c>
      <c r="P219" s="174" t="s">
        <v>5329</v>
      </c>
      <c r="Q219" s="169">
        <v>380</v>
      </c>
      <c r="R219" s="169">
        <v>3</v>
      </c>
      <c r="S219" s="175">
        <v>550</v>
      </c>
      <c r="T219" s="169" t="s">
        <v>6420</v>
      </c>
      <c r="U219" s="169" t="s">
        <v>6511</v>
      </c>
      <c r="V219" s="170">
        <v>42213</v>
      </c>
      <c r="W219" s="176" t="s">
        <v>17</v>
      </c>
      <c r="X219" s="169"/>
    </row>
    <row r="220" spans="1:24" ht="30" x14ac:dyDescent="0.25">
      <c r="A220" s="169">
        <v>69</v>
      </c>
      <c r="B220" s="170">
        <v>42212</v>
      </c>
      <c r="C220" s="171" t="s">
        <v>16</v>
      </c>
      <c r="D220" s="172" t="s">
        <v>100</v>
      </c>
      <c r="E220" s="170">
        <v>42212</v>
      </c>
      <c r="F220" s="170">
        <v>42213</v>
      </c>
      <c r="G220" s="170">
        <v>42214</v>
      </c>
      <c r="H220" s="170">
        <v>42214</v>
      </c>
      <c r="I220" s="170">
        <v>42214</v>
      </c>
      <c r="J220" s="169" t="s">
        <v>453</v>
      </c>
      <c r="K220" s="169">
        <v>5</v>
      </c>
      <c r="L220" s="169">
        <v>5</v>
      </c>
      <c r="M220" s="169">
        <v>10</v>
      </c>
      <c r="N220" s="169">
        <v>10</v>
      </c>
      <c r="O220" s="169">
        <v>10</v>
      </c>
      <c r="P220" s="174" t="s">
        <v>5329</v>
      </c>
      <c r="Q220" s="169">
        <v>380</v>
      </c>
      <c r="R220" s="169">
        <v>3</v>
      </c>
      <c r="S220" s="175">
        <v>550</v>
      </c>
      <c r="T220" s="169" t="s">
        <v>6405</v>
      </c>
      <c r="U220" s="169" t="s">
        <v>6513</v>
      </c>
      <c r="V220" s="170">
        <v>42213</v>
      </c>
      <c r="W220" s="176" t="s">
        <v>6682</v>
      </c>
      <c r="X220" s="170">
        <v>42214</v>
      </c>
    </row>
    <row r="221" spans="1:24" ht="30" x14ac:dyDescent="0.25">
      <c r="A221" s="169">
        <v>70</v>
      </c>
      <c r="B221" s="170">
        <v>42214</v>
      </c>
      <c r="C221" s="171" t="s">
        <v>16</v>
      </c>
      <c r="D221" s="172" t="s">
        <v>100</v>
      </c>
      <c r="E221" s="170">
        <v>42215</v>
      </c>
      <c r="F221" s="170">
        <v>42216</v>
      </c>
      <c r="G221" s="170">
        <v>42649</v>
      </c>
      <c r="H221" s="170">
        <v>42643</v>
      </c>
      <c r="I221" s="170">
        <v>42233</v>
      </c>
      <c r="J221" s="169" t="s">
        <v>453</v>
      </c>
      <c r="K221" s="169">
        <v>7</v>
      </c>
      <c r="L221" s="169">
        <v>8</v>
      </c>
      <c r="M221" s="169">
        <v>15</v>
      </c>
      <c r="N221" s="169">
        <v>15</v>
      </c>
      <c r="O221" s="169">
        <v>15</v>
      </c>
      <c r="P221" s="174" t="s">
        <v>5329</v>
      </c>
      <c r="Q221" s="169">
        <v>380</v>
      </c>
      <c r="R221" s="169">
        <v>3</v>
      </c>
      <c r="S221" s="175">
        <v>550</v>
      </c>
      <c r="T221" s="169" t="s">
        <v>6440</v>
      </c>
      <c r="U221" s="169" t="s">
        <v>6515</v>
      </c>
      <c r="V221" s="170">
        <v>42216</v>
      </c>
      <c r="W221" s="176" t="s">
        <v>6683</v>
      </c>
      <c r="X221" s="170">
        <v>42649</v>
      </c>
    </row>
    <row r="222" spans="1:24" ht="30" x14ac:dyDescent="0.25">
      <c r="A222" s="169">
        <v>71</v>
      </c>
      <c r="B222" s="170">
        <v>42214</v>
      </c>
      <c r="C222" s="171" t="s">
        <v>16</v>
      </c>
      <c r="D222" s="172" t="s">
        <v>134</v>
      </c>
      <c r="E222" s="170">
        <v>42215</v>
      </c>
      <c r="F222" s="170">
        <v>42216</v>
      </c>
      <c r="G222" s="169"/>
      <c r="H222" s="169"/>
      <c r="I222" s="170">
        <v>42223</v>
      </c>
      <c r="J222" s="169" t="s">
        <v>5333</v>
      </c>
      <c r="K222" s="184" t="s">
        <v>5329</v>
      </c>
      <c r="L222" s="169">
        <v>25</v>
      </c>
      <c r="M222" s="169">
        <v>25</v>
      </c>
      <c r="N222" s="169">
        <v>25</v>
      </c>
      <c r="O222" s="169">
        <v>25</v>
      </c>
      <c r="P222" s="200">
        <v>25</v>
      </c>
      <c r="Q222" s="169">
        <v>6000</v>
      </c>
      <c r="R222" s="169">
        <v>3</v>
      </c>
      <c r="S222" s="175">
        <v>3330</v>
      </c>
      <c r="T222" s="169" t="s">
        <v>6405</v>
      </c>
      <c r="U222" s="169" t="s">
        <v>6517</v>
      </c>
      <c r="V222" s="170">
        <v>42226</v>
      </c>
      <c r="W222" s="176"/>
      <c r="X222" s="169"/>
    </row>
    <row r="223" spans="1:24" ht="30" x14ac:dyDescent="0.25">
      <c r="A223" s="169">
        <v>72</v>
      </c>
      <c r="B223" s="170">
        <v>42219</v>
      </c>
      <c r="C223" s="171" t="s">
        <v>16</v>
      </c>
      <c r="D223" s="172" t="s">
        <v>134</v>
      </c>
      <c r="E223" s="170">
        <v>42220</v>
      </c>
      <c r="F223" s="170">
        <v>42221</v>
      </c>
      <c r="G223" s="169"/>
      <c r="H223" s="169"/>
      <c r="I223" s="170">
        <v>42226</v>
      </c>
      <c r="J223" s="169" t="s">
        <v>5333</v>
      </c>
      <c r="K223" s="184" t="s">
        <v>5329</v>
      </c>
      <c r="L223" s="169">
        <v>53</v>
      </c>
      <c r="M223" s="169">
        <v>53</v>
      </c>
      <c r="N223" s="169">
        <v>53</v>
      </c>
      <c r="O223" s="169">
        <v>53</v>
      </c>
      <c r="P223" s="174" t="s">
        <v>5329</v>
      </c>
      <c r="Q223" s="169">
        <v>380</v>
      </c>
      <c r="R223" s="169">
        <v>3</v>
      </c>
      <c r="S223" s="175">
        <v>7676.79</v>
      </c>
      <c r="T223" s="169" t="s">
        <v>6420</v>
      </c>
      <c r="U223" s="169" t="s">
        <v>6519</v>
      </c>
      <c r="V223" s="170">
        <v>42219</v>
      </c>
      <c r="W223" s="176" t="s">
        <v>17</v>
      </c>
      <c r="X223" s="169"/>
    </row>
    <row r="224" spans="1:24" ht="30" x14ac:dyDescent="0.25">
      <c r="A224" s="169">
        <v>73</v>
      </c>
      <c r="B224" s="170">
        <v>42226</v>
      </c>
      <c r="C224" s="171" t="s">
        <v>16</v>
      </c>
      <c r="D224" s="172" t="s">
        <v>100</v>
      </c>
      <c r="E224" s="170">
        <v>42227</v>
      </c>
      <c r="F224" s="170">
        <v>42228</v>
      </c>
      <c r="G224" s="170">
        <v>42458</v>
      </c>
      <c r="H224" s="170">
        <v>42453</v>
      </c>
      <c r="I224" s="170">
        <v>42240</v>
      </c>
      <c r="J224" s="169" t="s">
        <v>5333</v>
      </c>
      <c r="K224" s="184" t="s">
        <v>5329</v>
      </c>
      <c r="L224" s="169">
        <v>15</v>
      </c>
      <c r="M224" s="169">
        <v>15</v>
      </c>
      <c r="N224" s="169">
        <v>15</v>
      </c>
      <c r="O224" s="169">
        <v>15</v>
      </c>
      <c r="P224" s="174" t="s">
        <v>5329</v>
      </c>
      <c r="Q224" s="169">
        <v>380</v>
      </c>
      <c r="R224" s="169">
        <v>3</v>
      </c>
      <c r="S224" s="175">
        <v>550</v>
      </c>
      <c r="T224" s="169" t="s">
        <v>6405</v>
      </c>
      <c r="U224" s="169" t="s">
        <v>6520</v>
      </c>
      <c r="V224" s="170">
        <v>42233</v>
      </c>
      <c r="W224" s="176" t="s">
        <v>6684</v>
      </c>
      <c r="X224" s="170">
        <v>42458</v>
      </c>
    </row>
    <row r="225" spans="1:24" ht="30" x14ac:dyDescent="0.25">
      <c r="A225" s="169">
        <v>74</v>
      </c>
      <c r="B225" s="170">
        <v>42226</v>
      </c>
      <c r="C225" s="171" t="s">
        <v>16</v>
      </c>
      <c r="D225" s="172" t="s">
        <v>100</v>
      </c>
      <c r="E225" s="170">
        <v>42227</v>
      </c>
      <c r="F225" s="170">
        <v>42228</v>
      </c>
      <c r="G225" s="170">
        <v>42233</v>
      </c>
      <c r="H225" s="170">
        <v>42233</v>
      </c>
      <c r="I225" s="170">
        <v>42233</v>
      </c>
      <c r="J225" s="169" t="s">
        <v>453</v>
      </c>
      <c r="K225" s="169">
        <v>12</v>
      </c>
      <c r="L225" s="169">
        <v>12</v>
      </c>
      <c r="M225" s="169">
        <v>24</v>
      </c>
      <c r="N225" s="169">
        <v>24</v>
      </c>
      <c r="O225" s="169">
        <v>24</v>
      </c>
      <c r="P225" s="174" t="s">
        <v>5329</v>
      </c>
      <c r="Q225" s="169">
        <v>380</v>
      </c>
      <c r="R225" s="169">
        <v>3</v>
      </c>
      <c r="S225" s="175">
        <v>550</v>
      </c>
      <c r="T225" s="169" t="s">
        <v>6405</v>
      </c>
      <c r="U225" s="169" t="s">
        <v>6522</v>
      </c>
      <c r="V225" s="170">
        <v>42228</v>
      </c>
      <c r="W225" s="176" t="s">
        <v>6685</v>
      </c>
      <c r="X225" s="170">
        <v>42233</v>
      </c>
    </row>
    <row r="226" spans="1:24" ht="30" x14ac:dyDescent="0.25">
      <c r="A226" s="169">
        <v>76</v>
      </c>
      <c r="B226" s="170">
        <v>42233</v>
      </c>
      <c r="C226" s="171" t="s">
        <v>16</v>
      </c>
      <c r="D226" s="172" t="s">
        <v>100</v>
      </c>
      <c r="E226" s="170">
        <v>42234</v>
      </c>
      <c r="F226" s="170">
        <v>42235</v>
      </c>
      <c r="G226" s="170">
        <v>42523</v>
      </c>
      <c r="H226" s="170">
        <v>42529</v>
      </c>
      <c r="I226" s="170">
        <v>42257</v>
      </c>
      <c r="J226" s="169" t="s">
        <v>5333</v>
      </c>
      <c r="K226" s="184" t="s">
        <v>5329</v>
      </c>
      <c r="L226" s="169">
        <v>15</v>
      </c>
      <c r="M226" s="169">
        <v>15</v>
      </c>
      <c r="N226" s="169">
        <v>15</v>
      </c>
      <c r="O226" s="169">
        <v>15</v>
      </c>
      <c r="P226" s="174" t="s">
        <v>5329</v>
      </c>
      <c r="Q226" s="169">
        <v>380</v>
      </c>
      <c r="R226" s="169">
        <v>3</v>
      </c>
      <c r="S226" s="175">
        <v>550</v>
      </c>
      <c r="T226" s="169" t="s">
        <v>6420</v>
      </c>
      <c r="U226" s="169" t="s">
        <v>6523</v>
      </c>
      <c r="V226" s="170">
        <v>42235</v>
      </c>
      <c r="W226" s="176" t="s">
        <v>6686</v>
      </c>
      <c r="X226" s="170">
        <v>42523</v>
      </c>
    </row>
    <row r="227" spans="1:24" ht="30" x14ac:dyDescent="0.25">
      <c r="A227" s="169">
        <v>77</v>
      </c>
      <c r="B227" s="170">
        <v>42235</v>
      </c>
      <c r="C227" s="171" t="s">
        <v>16</v>
      </c>
      <c r="D227" s="172" t="s">
        <v>100</v>
      </c>
      <c r="E227" s="170">
        <v>42236</v>
      </c>
      <c r="F227" s="170">
        <v>42237</v>
      </c>
      <c r="G227" s="210">
        <v>42317</v>
      </c>
      <c r="H227" s="170">
        <v>42306</v>
      </c>
      <c r="I227" s="170">
        <v>42265</v>
      </c>
      <c r="J227" s="169" t="s">
        <v>5333</v>
      </c>
      <c r="K227" s="184" t="s">
        <v>5329</v>
      </c>
      <c r="L227" s="169">
        <v>15</v>
      </c>
      <c r="M227" s="169">
        <v>15</v>
      </c>
      <c r="N227" s="169">
        <v>15</v>
      </c>
      <c r="O227" s="169">
        <v>15</v>
      </c>
      <c r="P227" s="174" t="s">
        <v>5329</v>
      </c>
      <c r="Q227" s="169">
        <v>380</v>
      </c>
      <c r="R227" s="169">
        <v>3</v>
      </c>
      <c r="S227" s="175">
        <v>550</v>
      </c>
      <c r="T227" s="169" t="s">
        <v>6420</v>
      </c>
      <c r="U227" s="169" t="s">
        <v>6525</v>
      </c>
      <c r="V227" s="170">
        <v>42236</v>
      </c>
      <c r="W227" s="176" t="s">
        <v>6687</v>
      </c>
      <c r="X227" s="210">
        <v>42317</v>
      </c>
    </row>
    <row r="228" spans="1:24" ht="30" x14ac:dyDescent="0.25">
      <c r="A228" s="169">
        <v>78</v>
      </c>
      <c r="B228" s="170">
        <v>42237</v>
      </c>
      <c r="C228" s="171" t="s">
        <v>16</v>
      </c>
      <c r="D228" s="172" t="s">
        <v>100</v>
      </c>
      <c r="E228" s="170">
        <v>42240</v>
      </c>
      <c r="F228" s="170">
        <v>42241</v>
      </c>
      <c r="G228" s="170">
        <v>42663</v>
      </c>
      <c r="H228" s="170">
        <v>42663</v>
      </c>
      <c r="I228" s="170">
        <v>42277</v>
      </c>
      <c r="J228" s="169" t="s">
        <v>453</v>
      </c>
      <c r="K228" s="169">
        <v>4</v>
      </c>
      <c r="L228" s="169">
        <v>3</v>
      </c>
      <c r="M228" s="169">
        <v>7</v>
      </c>
      <c r="N228" s="169">
        <v>7</v>
      </c>
      <c r="O228" s="169">
        <v>7</v>
      </c>
      <c r="P228" s="174" t="s">
        <v>5329</v>
      </c>
      <c r="Q228" s="169">
        <v>220</v>
      </c>
      <c r="R228" s="169">
        <v>3</v>
      </c>
      <c r="S228" s="175">
        <v>550</v>
      </c>
      <c r="T228" s="169" t="s">
        <v>6440</v>
      </c>
      <c r="U228" s="169" t="s">
        <v>6527</v>
      </c>
      <c r="V228" s="170">
        <v>42241</v>
      </c>
      <c r="W228" s="176" t="s">
        <v>6688</v>
      </c>
      <c r="X228" s="170">
        <v>42663</v>
      </c>
    </row>
    <row r="229" spans="1:24" ht="30" x14ac:dyDescent="0.25">
      <c r="A229" s="169">
        <v>79</v>
      </c>
      <c r="B229" s="170">
        <v>42241</v>
      </c>
      <c r="C229" s="171" t="s">
        <v>16</v>
      </c>
      <c r="D229" s="172" t="s">
        <v>100</v>
      </c>
      <c r="E229" s="170">
        <v>42242</v>
      </c>
      <c r="F229" s="170">
        <v>42242</v>
      </c>
      <c r="G229" s="170">
        <v>42243</v>
      </c>
      <c r="H229" s="170">
        <v>42250</v>
      </c>
      <c r="I229" s="170">
        <v>42243</v>
      </c>
      <c r="J229" s="169" t="s">
        <v>5333</v>
      </c>
      <c r="K229" s="184" t="s">
        <v>5329</v>
      </c>
      <c r="L229" s="169">
        <v>3</v>
      </c>
      <c r="M229" s="169">
        <v>3</v>
      </c>
      <c r="N229" s="169">
        <v>3</v>
      </c>
      <c r="O229" s="169">
        <v>3</v>
      </c>
      <c r="P229" s="174" t="s">
        <v>5329</v>
      </c>
      <c r="Q229" s="169">
        <v>220</v>
      </c>
      <c r="R229" s="169">
        <v>3</v>
      </c>
      <c r="S229" s="175">
        <v>550</v>
      </c>
      <c r="T229" s="169" t="s">
        <v>6418</v>
      </c>
      <c r="U229" s="169" t="s">
        <v>6528</v>
      </c>
      <c r="V229" s="170">
        <v>42241</v>
      </c>
      <c r="W229" s="176" t="s">
        <v>6689</v>
      </c>
      <c r="X229" s="170">
        <v>42243</v>
      </c>
    </row>
    <row r="230" spans="1:24" ht="30" x14ac:dyDescent="0.25">
      <c r="A230" s="169">
        <v>80</v>
      </c>
      <c r="B230" s="170">
        <v>42242</v>
      </c>
      <c r="C230" s="171" t="s">
        <v>16</v>
      </c>
      <c r="D230" s="172" t="s">
        <v>100</v>
      </c>
      <c r="E230" s="170">
        <v>42243</v>
      </c>
      <c r="F230" s="170">
        <v>42244</v>
      </c>
      <c r="G230" s="170">
        <v>42255</v>
      </c>
      <c r="H230" s="170">
        <v>42255</v>
      </c>
      <c r="I230" s="170">
        <v>42254</v>
      </c>
      <c r="J230" s="169" t="s">
        <v>453</v>
      </c>
      <c r="K230" s="169">
        <v>7</v>
      </c>
      <c r="L230" s="169">
        <v>8</v>
      </c>
      <c r="M230" s="169">
        <v>15</v>
      </c>
      <c r="N230" s="169">
        <v>15</v>
      </c>
      <c r="O230" s="169">
        <v>15</v>
      </c>
      <c r="P230" s="174" t="s">
        <v>5329</v>
      </c>
      <c r="Q230" s="169">
        <v>380</v>
      </c>
      <c r="R230" s="169">
        <v>3</v>
      </c>
      <c r="S230" s="175">
        <v>550</v>
      </c>
      <c r="T230" s="169" t="s">
        <v>6623</v>
      </c>
      <c r="U230" s="169" t="s">
        <v>6530</v>
      </c>
      <c r="V230" s="170">
        <v>42244</v>
      </c>
      <c r="W230" s="176" t="s">
        <v>6680</v>
      </c>
      <c r="X230" s="170">
        <v>42255</v>
      </c>
    </row>
    <row r="231" spans="1:24" ht="30" x14ac:dyDescent="0.25">
      <c r="A231" s="169">
        <v>81</v>
      </c>
      <c r="B231" s="170">
        <v>42243</v>
      </c>
      <c r="C231" s="171" t="s">
        <v>16</v>
      </c>
      <c r="D231" s="172" t="s">
        <v>100</v>
      </c>
      <c r="E231" s="170">
        <v>42244</v>
      </c>
      <c r="F231" s="170">
        <v>42247</v>
      </c>
      <c r="G231" s="170">
        <v>42285</v>
      </c>
      <c r="H231" s="170">
        <v>42277</v>
      </c>
      <c r="I231" s="170">
        <v>42268</v>
      </c>
      <c r="J231" s="169" t="s">
        <v>453</v>
      </c>
      <c r="K231" s="169">
        <v>5</v>
      </c>
      <c r="L231" s="169">
        <v>5</v>
      </c>
      <c r="M231" s="169">
        <v>10</v>
      </c>
      <c r="N231" s="169">
        <v>10</v>
      </c>
      <c r="O231" s="169">
        <v>10</v>
      </c>
      <c r="P231" s="174" t="s">
        <v>5329</v>
      </c>
      <c r="Q231" s="169">
        <v>380</v>
      </c>
      <c r="R231" s="169">
        <v>3</v>
      </c>
      <c r="S231" s="175">
        <v>550</v>
      </c>
      <c r="T231" s="169" t="s">
        <v>6427</v>
      </c>
      <c r="U231" s="169" t="s">
        <v>6532</v>
      </c>
      <c r="V231" s="170">
        <v>42248</v>
      </c>
      <c r="W231" s="176" t="s">
        <v>6690</v>
      </c>
      <c r="X231" s="170">
        <v>42285</v>
      </c>
    </row>
    <row r="232" spans="1:24" ht="30" x14ac:dyDescent="0.25">
      <c r="A232" s="169">
        <v>82</v>
      </c>
      <c r="B232" s="170">
        <v>42254</v>
      </c>
      <c r="C232" s="171" t="s">
        <v>16</v>
      </c>
      <c r="D232" s="172" t="s">
        <v>134</v>
      </c>
      <c r="E232" s="170">
        <v>42255</v>
      </c>
      <c r="F232" s="170">
        <v>42256</v>
      </c>
      <c r="G232" s="169"/>
      <c r="H232" s="169"/>
      <c r="I232" s="170">
        <v>42261</v>
      </c>
      <c r="J232" s="169" t="s">
        <v>453</v>
      </c>
      <c r="K232" s="169">
        <v>4</v>
      </c>
      <c r="L232" s="169">
        <v>3</v>
      </c>
      <c r="M232" s="169">
        <v>7</v>
      </c>
      <c r="N232" s="169">
        <v>7</v>
      </c>
      <c r="O232" s="169">
        <v>7</v>
      </c>
      <c r="P232" s="174" t="s">
        <v>5329</v>
      </c>
      <c r="Q232" s="169">
        <v>220</v>
      </c>
      <c r="R232" s="169">
        <v>3</v>
      </c>
      <c r="S232" s="175">
        <v>550</v>
      </c>
      <c r="T232" s="169" t="s">
        <v>6440</v>
      </c>
      <c r="U232" s="169" t="s">
        <v>6534</v>
      </c>
      <c r="V232" s="170">
        <v>42257</v>
      </c>
      <c r="W232" s="176"/>
      <c r="X232" s="169"/>
    </row>
    <row r="233" spans="1:24" ht="30" x14ac:dyDescent="0.25">
      <c r="A233" s="169">
        <v>83</v>
      </c>
      <c r="B233" s="170">
        <v>42254</v>
      </c>
      <c r="C233" s="171" t="s">
        <v>16</v>
      </c>
      <c r="D233" s="172" t="s">
        <v>100</v>
      </c>
      <c r="E233" s="170">
        <v>42255</v>
      </c>
      <c r="F233" s="170">
        <v>42256</v>
      </c>
      <c r="G233" s="170">
        <v>42343</v>
      </c>
      <c r="H233" s="170">
        <v>42325</v>
      </c>
      <c r="I233" s="170">
        <v>42268</v>
      </c>
      <c r="J233" s="169" t="s">
        <v>6691</v>
      </c>
      <c r="K233" s="184" t="s">
        <v>5329</v>
      </c>
      <c r="L233" s="169">
        <v>50</v>
      </c>
      <c r="M233" s="169">
        <v>50</v>
      </c>
      <c r="N233" s="169">
        <v>50</v>
      </c>
      <c r="O233" s="169">
        <v>50</v>
      </c>
      <c r="P233" s="174" t="s">
        <v>5329</v>
      </c>
      <c r="Q233" s="169">
        <v>380</v>
      </c>
      <c r="R233" s="169">
        <v>3</v>
      </c>
      <c r="S233" s="175">
        <v>6661</v>
      </c>
      <c r="T233" s="169" t="s">
        <v>6405</v>
      </c>
      <c r="U233" s="169" t="s">
        <v>6535</v>
      </c>
      <c r="V233" s="170">
        <v>42262</v>
      </c>
      <c r="W233" s="176" t="s">
        <v>6692</v>
      </c>
      <c r="X233" s="170">
        <v>42343</v>
      </c>
    </row>
    <row r="234" spans="1:24" ht="30" x14ac:dyDescent="0.25">
      <c r="A234" s="169">
        <v>84</v>
      </c>
      <c r="B234" s="170">
        <v>42255</v>
      </c>
      <c r="C234" s="171" t="s">
        <v>16</v>
      </c>
      <c r="D234" s="172" t="s">
        <v>134</v>
      </c>
      <c r="E234" s="170">
        <v>42256</v>
      </c>
      <c r="F234" s="170">
        <v>42257</v>
      </c>
      <c r="G234" s="169"/>
      <c r="H234" s="169"/>
      <c r="I234" s="170">
        <v>42265</v>
      </c>
      <c r="J234" s="169" t="s">
        <v>5333</v>
      </c>
      <c r="K234" s="184" t="s">
        <v>5329</v>
      </c>
      <c r="L234" s="169">
        <v>50</v>
      </c>
      <c r="M234" s="169">
        <v>50</v>
      </c>
      <c r="N234" s="169">
        <v>50</v>
      </c>
      <c r="O234" s="169">
        <v>50</v>
      </c>
      <c r="P234" s="174" t="s">
        <v>5329</v>
      </c>
      <c r="Q234" s="169">
        <v>380</v>
      </c>
      <c r="R234" s="169">
        <v>3</v>
      </c>
      <c r="S234" s="175">
        <v>6661</v>
      </c>
      <c r="T234" s="169" t="s">
        <v>6440</v>
      </c>
      <c r="U234" s="169" t="s">
        <v>6536</v>
      </c>
      <c r="V234" s="170">
        <v>42258</v>
      </c>
      <c r="W234" s="176"/>
      <c r="X234" s="169"/>
    </row>
    <row r="235" spans="1:24" ht="30" x14ac:dyDescent="0.25">
      <c r="A235" s="169">
        <v>85</v>
      </c>
      <c r="B235" s="170">
        <v>42255</v>
      </c>
      <c r="C235" s="171" t="s">
        <v>16</v>
      </c>
      <c r="D235" s="172" t="s">
        <v>100</v>
      </c>
      <c r="E235" s="170">
        <v>42256</v>
      </c>
      <c r="F235" s="170">
        <v>42257</v>
      </c>
      <c r="G235" s="170">
        <v>42495</v>
      </c>
      <c r="H235" s="170">
        <v>42425</v>
      </c>
      <c r="I235" s="170">
        <v>42264</v>
      </c>
      <c r="J235" s="169" t="s">
        <v>5333</v>
      </c>
      <c r="K235" s="184" t="s">
        <v>5329</v>
      </c>
      <c r="L235" s="169">
        <v>50</v>
      </c>
      <c r="M235" s="169">
        <v>50</v>
      </c>
      <c r="N235" s="169">
        <v>50</v>
      </c>
      <c r="O235" s="169">
        <v>50</v>
      </c>
      <c r="P235" s="174" t="s">
        <v>5329</v>
      </c>
      <c r="Q235" s="169">
        <v>380</v>
      </c>
      <c r="R235" s="169">
        <v>3</v>
      </c>
      <c r="S235" s="175">
        <v>6661</v>
      </c>
      <c r="T235" s="169" t="s">
        <v>6405</v>
      </c>
      <c r="U235" s="169" t="s">
        <v>6538</v>
      </c>
      <c r="V235" s="170">
        <v>42261</v>
      </c>
      <c r="W235" s="176" t="s">
        <v>6693</v>
      </c>
      <c r="X235" s="170">
        <v>42495</v>
      </c>
    </row>
    <row r="236" spans="1:24" ht="30" x14ac:dyDescent="0.25">
      <c r="A236" s="169">
        <v>86</v>
      </c>
      <c r="B236" s="170">
        <v>42256</v>
      </c>
      <c r="C236" s="171" t="s">
        <v>16</v>
      </c>
      <c r="D236" s="172" t="s">
        <v>100</v>
      </c>
      <c r="E236" s="170">
        <v>42257</v>
      </c>
      <c r="F236" s="170">
        <v>42258</v>
      </c>
      <c r="G236" s="170">
        <v>42545</v>
      </c>
      <c r="H236" s="170">
        <v>42573</v>
      </c>
      <c r="I236" s="170">
        <v>42268</v>
      </c>
      <c r="J236" s="169" t="s">
        <v>5333</v>
      </c>
      <c r="K236" s="184" t="s">
        <v>5329</v>
      </c>
      <c r="L236" s="169">
        <v>250</v>
      </c>
      <c r="M236" s="169">
        <v>250</v>
      </c>
      <c r="N236" s="169">
        <v>250</v>
      </c>
      <c r="O236" s="169">
        <v>250</v>
      </c>
      <c r="P236" s="200">
        <v>250</v>
      </c>
      <c r="Q236" s="169">
        <v>6000</v>
      </c>
      <c r="R236" s="169">
        <v>3</v>
      </c>
      <c r="S236" s="175">
        <v>33305</v>
      </c>
      <c r="T236" s="169" t="s">
        <v>6440</v>
      </c>
      <c r="U236" s="169" t="s">
        <v>6540</v>
      </c>
      <c r="V236" s="170">
        <v>42262</v>
      </c>
      <c r="W236" s="176" t="s">
        <v>6694</v>
      </c>
      <c r="X236" s="170">
        <v>42545</v>
      </c>
    </row>
    <row r="237" spans="1:24" ht="30" x14ac:dyDescent="0.25">
      <c r="A237" s="169">
        <v>87</v>
      </c>
      <c r="B237" s="170">
        <v>42264</v>
      </c>
      <c r="C237" s="171" t="s">
        <v>16</v>
      </c>
      <c r="D237" s="172" t="s">
        <v>100</v>
      </c>
      <c r="E237" s="170">
        <v>42265</v>
      </c>
      <c r="F237" s="170">
        <v>42268</v>
      </c>
      <c r="G237" s="170">
        <v>42439</v>
      </c>
      <c r="H237" s="170">
        <v>42439</v>
      </c>
      <c r="I237" s="170">
        <v>42282</v>
      </c>
      <c r="J237" s="169" t="s">
        <v>453</v>
      </c>
      <c r="K237" s="169">
        <v>4</v>
      </c>
      <c r="L237" s="169">
        <v>3</v>
      </c>
      <c r="M237" s="169">
        <v>7</v>
      </c>
      <c r="N237" s="169">
        <v>7</v>
      </c>
      <c r="O237" s="169">
        <v>7</v>
      </c>
      <c r="P237" s="174" t="s">
        <v>5329</v>
      </c>
      <c r="Q237" s="169">
        <v>220</v>
      </c>
      <c r="R237" s="169">
        <v>3</v>
      </c>
      <c r="S237" s="175">
        <v>550</v>
      </c>
      <c r="T237" s="169" t="s">
        <v>6440</v>
      </c>
      <c r="U237" s="169" t="s">
        <v>6542</v>
      </c>
      <c r="V237" s="170">
        <v>42269</v>
      </c>
      <c r="W237" s="176" t="s">
        <v>6695</v>
      </c>
      <c r="X237" s="170">
        <v>42439</v>
      </c>
    </row>
    <row r="238" spans="1:24" ht="30" x14ac:dyDescent="0.25">
      <c r="A238" s="169">
        <v>88</v>
      </c>
      <c r="B238" s="170">
        <v>42264</v>
      </c>
      <c r="C238" s="171" t="s">
        <v>16</v>
      </c>
      <c r="D238" s="172" t="s">
        <v>100</v>
      </c>
      <c r="E238" s="170">
        <v>42265</v>
      </c>
      <c r="F238" s="170">
        <v>42268</v>
      </c>
      <c r="G238" s="170">
        <v>42283</v>
      </c>
      <c r="H238" s="170">
        <v>42283</v>
      </c>
      <c r="I238" s="170">
        <v>42282</v>
      </c>
      <c r="J238" s="169" t="s">
        <v>453</v>
      </c>
      <c r="K238" s="169">
        <v>4</v>
      </c>
      <c r="L238" s="169">
        <v>3</v>
      </c>
      <c r="M238" s="169">
        <v>7</v>
      </c>
      <c r="N238" s="169">
        <v>7</v>
      </c>
      <c r="O238" s="169">
        <v>7</v>
      </c>
      <c r="P238" s="174" t="s">
        <v>5329</v>
      </c>
      <c r="Q238" s="169">
        <v>220</v>
      </c>
      <c r="R238" s="169">
        <v>3</v>
      </c>
      <c r="S238" s="175">
        <v>550</v>
      </c>
      <c r="T238" s="169" t="s">
        <v>6440</v>
      </c>
      <c r="U238" s="169" t="s">
        <v>6543</v>
      </c>
      <c r="V238" s="170">
        <v>42269</v>
      </c>
      <c r="W238" s="176" t="s">
        <v>6696</v>
      </c>
      <c r="X238" s="170">
        <v>42283</v>
      </c>
    </row>
    <row r="239" spans="1:24" ht="30" x14ac:dyDescent="0.25">
      <c r="A239" s="169">
        <v>89</v>
      </c>
      <c r="B239" s="170">
        <v>42265</v>
      </c>
      <c r="C239" s="171" t="s">
        <v>16</v>
      </c>
      <c r="D239" s="172" t="s">
        <v>134</v>
      </c>
      <c r="E239" s="170">
        <v>42268</v>
      </c>
      <c r="F239" s="170">
        <v>42269</v>
      </c>
      <c r="G239" s="169"/>
      <c r="H239" s="169"/>
      <c r="I239" s="170">
        <v>42275</v>
      </c>
      <c r="J239" s="169" t="s">
        <v>5333</v>
      </c>
      <c r="K239" s="184" t="s">
        <v>5329</v>
      </c>
      <c r="L239" s="169">
        <v>15</v>
      </c>
      <c r="M239" s="169">
        <v>15</v>
      </c>
      <c r="N239" s="169">
        <v>15</v>
      </c>
      <c r="O239" s="169">
        <v>15</v>
      </c>
      <c r="P239" s="174" t="s">
        <v>5329</v>
      </c>
      <c r="Q239" s="169">
        <v>380</v>
      </c>
      <c r="R239" s="169">
        <v>3</v>
      </c>
      <c r="S239" s="175">
        <v>550</v>
      </c>
      <c r="T239" s="169" t="s">
        <v>6427</v>
      </c>
      <c r="U239" s="169" t="s">
        <v>6545</v>
      </c>
      <c r="V239" s="170">
        <v>42270</v>
      </c>
      <c r="W239" s="176"/>
      <c r="X239" s="169"/>
    </row>
    <row r="240" spans="1:24" ht="30" x14ac:dyDescent="0.25">
      <c r="A240" s="169">
        <v>90</v>
      </c>
      <c r="B240" s="170">
        <v>42268</v>
      </c>
      <c r="C240" s="171" t="s">
        <v>16</v>
      </c>
      <c r="D240" s="172" t="s">
        <v>100</v>
      </c>
      <c r="E240" s="170">
        <v>42268</v>
      </c>
      <c r="F240" s="170">
        <v>42268</v>
      </c>
      <c r="G240" s="170">
        <v>42269</v>
      </c>
      <c r="H240" s="170">
        <v>42269</v>
      </c>
      <c r="I240" s="170">
        <v>42269</v>
      </c>
      <c r="J240" s="169" t="s">
        <v>453</v>
      </c>
      <c r="K240" s="169">
        <v>7</v>
      </c>
      <c r="L240" s="169">
        <v>8</v>
      </c>
      <c r="M240" s="169">
        <v>15</v>
      </c>
      <c r="N240" s="169">
        <v>15</v>
      </c>
      <c r="O240" s="169">
        <v>15</v>
      </c>
      <c r="P240" s="174" t="s">
        <v>5329</v>
      </c>
      <c r="Q240" s="169">
        <v>380</v>
      </c>
      <c r="R240" s="169">
        <v>3</v>
      </c>
      <c r="S240" s="175">
        <v>550</v>
      </c>
      <c r="T240" s="169" t="s">
        <v>6420</v>
      </c>
      <c r="U240" s="169" t="s">
        <v>6547</v>
      </c>
      <c r="V240" s="170">
        <v>42269</v>
      </c>
      <c r="W240" s="176" t="s">
        <v>6697</v>
      </c>
      <c r="X240" s="170">
        <v>42269</v>
      </c>
    </row>
    <row r="241" spans="1:24" ht="30" x14ac:dyDescent="0.25">
      <c r="A241" s="169">
        <v>91</v>
      </c>
      <c r="B241" s="170">
        <v>42283</v>
      </c>
      <c r="C241" s="171" t="s">
        <v>16</v>
      </c>
      <c r="D241" s="172" t="s">
        <v>100</v>
      </c>
      <c r="E241" s="170">
        <v>42285</v>
      </c>
      <c r="F241" s="170">
        <v>42286</v>
      </c>
      <c r="G241" s="170">
        <v>42296</v>
      </c>
      <c r="H241" s="170">
        <v>42296</v>
      </c>
      <c r="I241" s="170">
        <v>42296</v>
      </c>
      <c r="J241" s="169" t="s">
        <v>453</v>
      </c>
      <c r="K241" s="169">
        <v>3</v>
      </c>
      <c r="L241" s="169">
        <v>2</v>
      </c>
      <c r="M241" s="169">
        <v>5</v>
      </c>
      <c r="N241" s="169">
        <v>5</v>
      </c>
      <c r="O241" s="169">
        <v>5</v>
      </c>
      <c r="P241" s="174" t="s">
        <v>5329</v>
      </c>
      <c r="Q241" s="169">
        <v>220</v>
      </c>
      <c r="R241" s="169">
        <v>3</v>
      </c>
      <c r="S241" s="175">
        <v>550</v>
      </c>
      <c r="T241" s="169" t="s">
        <v>6405</v>
      </c>
      <c r="U241" s="169" t="s">
        <v>6548</v>
      </c>
      <c r="V241" s="170">
        <v>42255</v>
      </c>
      <c r="W241" s="176" t="s">
        <v>6698</v>
      </c>
      <c r="X241" s="170">
        <v>42296</v>
      </c>
    </row>
    <row r="242" spans="1:24" ht="30" x14ac:dyDescent="0.25">
      <c r="A242" s="169">
        <v>92</v>
      </c>
      <c r="B242" s="170">
        <v>42278</v>
      </c>
      <c r="C242" s="171" t="s">
        <v>16</v>
      </c>
      <c r="D242" s="172" t="s">
        <v>100</v>
      </c>
      <c r="E242" s="170">
        <v>42279</v>
      </c>
      <c r="F242" s="170">
        <v>42282</v>
      </c>
      <c r="G242" s="170">
        <v>42320</v>
      </c>
      <c r="H242" s="170">
        <v>42320</v>
      </c>
      <c r="I242" s="170">
        <v>42303</v>
      </c>
      <c r="J242" s="169" t="s">
        <v>453</v>
      </c>
      <c r="K242" s="169">
        <v>7</v>
      </c>
      <c r="L242" s="169">
        <v>8</v>
      </c>
      <c r="M242" s="169">
        <v>15</v>
      </c>
      <c r="N242" s="169">
        <v>15</v>
      </c>
      <c r="O242" s="169">
        <v>15</v>
      </c>
      <c r="P242" s="174" t="s">
        <v>5329</v>
      </c>
      <c r="Q242" s="169">
        <v>380</v>
      </c>
      <c r="R242" s="169">
        <v>3</v>
      </c>
      <c r="S242" s="175">
        <v>550</v>
      </c>
      <c r="T242" s="169" t="s">
        <v>6457</v>
      </c>
      <c r="U242" s="169" t="s">
        <v>6550</v>
      </c>
      <c r="V242" s="170">
        <v>42256</v>
      </c>
      <c r="W242" s="176" t="s">
        <v>6699</v>
      </c>
      <c r="X242" s="170">
        <v>42320</v>
      </c>
    </row>
    <row r="243" spans="1:24" ht="30" x14ac:dyDescent="0.25">
      <c r="A243" s="169">
        <v>93</v>
      </c>
      <c r="B243" s="170">
        <v>42282</v>
      </c>
      <c r="C243" s="171" t="s">
        <v>16</v>
      </c>
      <c r="D243" s="172" t="s">
        <v>134</v>
      </c>
      <c r="E243" s="170">
        <v>42283</v>
      </c>
      <c r="F243" s="170">
        <v>42284</v>
      </c>
      <c r="G243" s="169"/>
      <c r="H243" s="169"/>
      <c r="I243" s="170">
        <v>42289</v>
      </c>
      <c r="J243" s="169" t="s">
        <v>6700</v>
      </c>
      <c r="K243" s="169">
        <v>7</v>
      </c>
      <c r="L243" s="169">
        <v>8</v>
      </c>
      <c r="M243" s="169">
        <v>15</v>
      </c>
      <c r="N243" s="169">
        <v>15</v>
      </c>
      <c r="O243" s="169">
        <v>15</v>
      </c>
      <c r="P243" s="174" t="s">
        <v>5329</v>
      </c>
      <c r="Q243" s="169">
        <v>380</v>
      </c>
      <c r="R243" s="169">
        <v>3</v>
      </c>
      <c r="S243" s="175">
        <v>550</v>
      </c>
      <c r="T243" s="169" t="s">
        <v>6405</v>
      </c>
      <c r="U243" s="169" t="s">
        <v>6551</v>
      </c>
      <c r="V243" s="170">
        <v>42255</v>
      </c>
      <c r="W243" s="176"/>
      <c r="X243" s="169"/>
    </row>
    <row r="244" spans="1:24" ht="30" x14ac:dyDescent="0.25">
      <c r="A244" s="169">
        <v>94</v>
      </c>
      <c r="B244" s="170">
        <v>42286</v>
      </c>
      <c r="C244" s="171" t="s">
        <v>16</v>
      </c>
      <c r="D244" s="172" t="s">
        <v>134</v>
      </c>
      <c r="E244" s="170">
        <v>42289</v>
      </c>
      <c r="F244" s="170">
        <v>42290</v>
      </c>
      <c r="G244" s="169"/>
      <c r="H244" s="169"/>
      <c r="I244" s="170">
        <v>42296</v>
      </c>
      <c r="J244" s="170" t="s">
        <v>229</v>
      </c>
      <c r="K244" s="184" t="s">
        <v>5329</v>
      </c>
      <c r="L244" s="169">
        <v>0.04</v>
      </c>
      <c r="M244" s="169">
        <v>0.04</v>
      </c>
      <c r="N244" s="169">
        <v>0.04</v>
      </c>
      <c r="O244" s="169">
        <v>0.04</v>
      </c>
      <c r="P244" s="174" t="s">
        <v>5329</v>
      </c>
      <c r="Q244" s="169">
        <v>220</v>
      </c>
      <c r="R244" s="169">
        <v>3</v>
      </c>
      <c r="S244" s="175">
        <v>550</v>
      </c>
      <c r="T244" s="169" t="s">
        <v>6427</v>
      </c>
      <c r="U244" s="169" t="s">
        <v>6553</v>
      </c>
      <c r="V244" s="170">
        <v>42286</v>
      </c>
      <c r="W244" s="176"/>
      <c r="X244" s="169"/>
    </row>
    <row r="245" spans="1:24" ht="30" x14ac:dyDescent="0.25">
      <c r="A245" s="169" t="s">
        <v>6701</v>
      </c>
      <c r="B245" s="170">
        <v>42286</v>
      </c>
      <c r="C245" s="171" t="s">
        <v>16</v>
      </c>
      <c r="D245" s="172" t="s">
        <v>134</v>
      </c>
      <c r="E245" s="170">
        <v>42289</v>
      </c>
      <c r="F245" s="170">
        <v>42290</v>
      </c>
      <c r="G245" s="169"/>
      <c r="H245" s="169"/>
      <c r="I245" s="170">
        <v>42304</v>
      </c>
      <c r="J245" s="170" t="s">
        <v>229</v>
      </c>
      <c r="K245" s="184" t="s">
        <v>5329</v>
      </c>
      <c r="L245" s="169">
        <v>0.04</v>
      </c>
      <c r="M245" s="169">
        <v>0.04</v>
      </c>
      <c r="N245" s="169">
        <v>0.04</v>
      </c>
      <c r="O245" s="169">
        <v>0.04</v>
      </c>
      <c r="P245" s="174" t="s">
        <v>5329</v>
      </c>
      <c r="Q245" s="169">
        <v>220</v>
      </c>
      <c r="R245" s="169">
        <v>3</v>
      </c>
      <c r="S245" s="175">
        <v>550</v>
      </c>
      <c r="T245" s="169" t="s">
        <v>6427</v>
      </c>
      <c r="U245" s="169" t="s">
        <v>6702</v>
      </c>
      <c r="V245" s="170">
        <v>42286</v>
      </c>
      <c r="W245" s="176"/>
      <c r="X245" s="169"/>
    </row>
    <row r="246" spans="1:24" ht="30" x14ac:dyDescent="0.25">
      <c r="A246" s="169" t="s">
        <v>6703</v>
      </c>
      <c r="B246" s="170">
        <v>42286</v>
      </c>
      <c r="C246" s="171" t="s">
        <v>16</v>
      </c>
      <c r="D246" s="172" t="s">
        <v>134</v>
      </c>
      <c r="E246" s="170">
        <v>42289</v>
      </c>
      <c r="F246" s="170">
        <v>42290</v>
      </c>
      <c r="G246" s="169"/>
      <c r="H246" s="169"/>
      <c r="I246" s="170">
        <v>42303</v>
      </c>
      <c r="J246" s="170" t="s">
        <v>229</v>
      </c>
      <c r="K246" s="184" t="s">
        <v>5329</v>
      </c>
      <c r="L246" s="169">
        <v>0.04</v>
      </c>
      <c r="M246" s="169">
        <v>0.04</v>
      </c>
      <c r="N246" s="169">
        <v>0.04</v>
      </c>
      <c r="O246" s="169">
        <v>0.04</v>
      </c>
      <c r="P246" s="174" t="s">
        <v>5329</v>
      </c>
      <c r="Q246" s="169">
        <v>220</v>
      </c>
      <c r="R246" s="169">
        <v>3</v>
      </c>
      <c r="S246" s="175">
        <v>550</v>
      </c>
      <c r="T246" s="169" t="s">
        <v>6427</v>
      </c>
      <c r="U246" s="169" t="s">
        <v>6704</v>
      </c>
      <c r="V246" s="170">
        <v>42286</v>
      </c>
      <c r="W246" s="176" t="s">
        <v>17</v>
      </c>
      <c r="X246" s="169"/>
    </row>
    <row r="247" spans="1:24" ht="30" x14ac:dyDescent="0.25">
      <c r="A247" s="169" t="s">
        <v>6705</v>
      </c>
      <c r="B247" s="170">
        <v>42286</v>
      </c>
      <c r="C247" s="171" t="s">
        <v>16</v>
      </c>
      <c r="D247" s="172" t="s">
        <v>134</v>
      </c>
      <c r="E247" s="170">
        <v>42289</v>
      </c>
      <c r="F247" s="170">
        <v>42290</v>
      </c>
      <c r="G247" s="169"/>
      <c r="H247" s="169"/>
      <c r="I247" s="170">
        <v>42300</v>
      </c>
      <c r="J247" s="170" t="s">
        <v>229</v>
      </c>
      <c r="K247" s="184" t="s">
        <v>5329</v>
      </c>
      <c r="L247" s="169">
        <v>0.04</v>
      </c>
      <c r="M247" s="169">
        <v>0.04</v>
      </c>
      <c r="N247" s="169">
        <v>0.04</v>
      </c>
      <c r="O247" s="169">
        <v>0.04</v>
      </c>
      <c r="P247" s="174" t="s">
        <v>5329</v>
      </c>
      <c r="Q247" s="169">
        <v>220</v>
      </c>
      <c r="R247" s="169">
        <v>3</v>
      </c>
      <c r="S247" s="175">
        <v>550</v>
      </c>
      <c r="T247" s="169" t="s">
        <v>6427</v>
      </c>
      <c r="U247" s="169" t="s">
        <v>6706</v>
      </c>
      <c r="V247" s="170">
        <v>42286</v>
      </c>
      <c r="W247" s="176"/>
      <c r="X247" s="169"/>
    </row>
    <row r="248" spans="1:24" ht="30" x14ac:dyDescent="0.25">
      <c r="A248" s="169" t="s">
        <v>6707</v>
      </c>
      <c r="B248" s="170">
        <v>42286</v>
      </c>
      <c r="C248" s="171" t="s">
        <v>16</v>
      </c>
      <c r="D248" s="172" t="s">
        <v>134</v>
      </c>
      <c r="E248" s="170">
        <v>42290</v>
      </c>
      <c r="F248" s="170">
        <v>42291</v>
      </c>
      <c r="G248" s="169"/>
      <c r="H248" s="169"/>
      <c r="I248" s="170">
        <v>42310</v>
      </c>
      <c r="J248" s="170" t="s">
        <v>229</v>
      </c>
      <c r="K248" s="184" t="s">
        <v>5329</v>
      </c>
      <c r="L248" s="169">
        <v>0.04</v>
      </c>
      <c r="M248" s="169">
        <v>0.04</v>
      </c>
      <c r="N248" s="169">
        <v>0.04</v>
      </c>
      <c r="O248" s="169">
        <v>0.04</v>
      </c>
      <c r="P248" s="174" t="s">
        <v>5329</v>
      </c>
      <c r="Q248" s="169">
        <v>220</v>
      </c>
      <c r="R248" s="169">
        <v>3</v>
      </c>
      <c r="S248" s="175">
        <v>550</v>
      </c>
      <c r="T248" s="169" t="s">
        <v>6427</v>
      </c>
      <c r="U248" s="169" t="s">
        <v>6708</v>
      </c>
      <c r="V248" s="170">
        <v>42286</v>
      </c>
      <c r="W248" s="176" t="s">
        <v>17</v>
      </c>
      <c r="X248" s="169"/>
    </row>
    <row r="249" spans="1:24" ht="30" x14ac:dyDescent="0.25">
      <c r="A249" s="169" t="s">
        <v>6709</v>
      </c>
      <c r="B249" s="170">
        <v>42286</v>
      </c>
      <c r="C249" s="171" t="s">
        <v>16</v>
      </c>
      <c r="D249" s="172" t="s">
        <v>134</v>
      </c>
      <c r="E249" s="170">
        <v>42290</v>
      </c>
      <c r="F249" s="170">
        <v>42291</v>
      </c>
      <c r="G249" s="169"/>
      <c r="H249" s="169"/>
      <c r="I249" s="170">
        <v>42310</v>
      </c>
      <c r="J249" s="170" t="s">
        <v>229</v>
      </c>
      <c r="K249" s="184" t="s">
        <v>5329</v>
      </c>
      <c r="L249" s="169">
        <v>0.04</v>
      </c>
      <c r="M249" s="169">
        <v>0.04</v>
      </c>
      <c r="N249" s="169">
        <v>0.04</v>
      </c>
      <c r="O249" s="169">
        <v>0.04</v>
      </c>
      <c r="P249" s="174" t="s">
        <v>5329</v>
      </c>
      <c r="Q249" s="169">
        <v>220</v>
      </c>
      <c r="R249" s="169">
        <v>3</v>
      </c>
      <c r="S249" s="175">
        <v>550</v>
      </c>
      <c r="T249" s="169" t="s">
        <v>6427</v>
      </c>
      <c r="U249" s="169" t="s">
        <v>6710</v>
      </c>
      <c r="V249" s="170">
        <v>42286</v>
      </c>
      <c r="W249" s="176"/>
      <c r="X249" s="169"/>
    </row>
    <row r="250" spans="1:24" ht="30" x14ac:dyDescent="0.25">
      <c r="A250" s="169" t="s">
        <v>6711</v>
      </c>
      <c r="B250" s="170">
        <v>42286</v>
      </c>
      <c r="C250" s="171" t="s">
        <v>16</v>
      </c>
      <c r="D250" s="172" t="s">
        <v>134</v>
      </c>
      <c r="E250" s="170">
        <v>42290</v>
      </c>
      <c r="F250" s="170">
        <v>42291</v>
      </c>
      <c r="G250" s="169"/>
      <c r="H250" s="169"/>
      <c r="I250" s="170">
        <v>42307</v>
      </c>
      <c r="J250" s="170" t="s">
        <v>229</v>
      </c>
      <c r="K250" s="184" t="s">
        <v>5329</v>
      </c>
      <c r="L250" s="169">
        <v>0.04</v>
      </c>
      <c r="M250" s="169">
        <v>0.04</v>
      </c>
      <c r="N250" s="169">
        <v>0.04</v>
      </c>
      <c r="O250" s="169">
        <v>0.04</v>
      </c>
      <c r="P250" s="174" t="s">
        <v>5329</v>
      </c>
      <c r="Q250" s="169">
        <v>220</v>
      </c>
      <c r="R250" s="169">
        <v>3</v>
      </c>
      <c r="S250" s="175">
        <v>550</v>
      </c>
      <c r="T250" s="169" t="s">
        <v>6427</v>
      </c>
      <c r="U250" s="169" t="s">
        <v>6712</v>
      </c>
      <c r="V250" s="170">
        <v>42286</v>
      </c>
      <c r="W250" s="176" t="s">
        <v>17</v>
      </c>
      <c r="X250" s="169"/>
    </row>
    <row r="251" spans="1:24" ht="30" x14ac:dyDescent="0.25">
      <c r="A251" s="169" t="s">
        <v>6713</v>
      </c>
      <c r="B251" s="170">
        <v>42286</v>
      </c>
      <c r="C251" s="171" t="s">
        <v>16</v>
      </c>
      <c r="D251" s="172" t="s">
        <v>134</v>
      </c>
      <c r="E251" s="170">
        <v>42290</v>
      </c>
      <c r="F251" s="170">
        <v>42291</v>
      </c>
      <c r="G251" s="169"/>
      <c r="H251" s="169"/>
      <c r="I251" s="170">
        <v>42306</v>
      </c>
      <c r="J251" s="170" t="s">
        <v>229</v>
      </c>
      <c r="K251" s="184" t="s">
        <v>5329</v>
      </c>
      <c r="L251" s="169">
        <v>0.04</v>
      </c>
      <c r="M251" s="169">
        <v>0.04</v>
      </c>
      <c r="N251" s="169">
        <v>0.04</v>
      </c>
      <c r="O251" s="169">
        <v>0.04</v>
      </c>
      <c r="P251" s="174" t="s">
        <v>5329</v>
      </c>
      <c r="Q251" s="169">
        <v>220</v>
      </c>
      <c r="R251" s="169">
        <v>3</v>
      </c>
      <c r="S251" s="175">
        <v>550</v>
      </c>
      <c r="T251" s="169" t="s">
        <v>6427</v>
      </c>
      <c r="U251" s="169" t="s">
        <v>6714</v>
      </c>
      <c r="V251" s="170">
        <v>42286</v>
      </c>
      <c r="W251" s="176"/>
      <c r="X251" s="169"/>
    </row>
    <row r="252" spans="1:24" ht="30" x14ac:dyDescent="0.25">
      <c r="A252" s="169">
        <v>96</v>
      </c>
      <c r="B252" s="170">
        <v>42297</v>
      </c>
      <c r="C252" s="171" t="s">
        <v>16</v>
      </c>
      <c r="D252" s="172" t="s">
        <v>100</v>
      </c>
      <c r="E252" s="170">
        <v>42298</v>
      </c>
      <c r="F252" s="170">
        <v>42299</v>
      </c>
      <c r="G252" s="170">
        <v>42395</v>
      </c>
      <c r="H252" s="170">
        <v>42354</v>
      </c>
      <c r="I252" s="170">
        <v>42321</v>
      </c>
      <c r="J252" s="169" t="s">
        <v>5333</v>
      </c>
      <c r="K252" s="184" t="s">
        <v>5329</v>
      </c>
      <c r="L252" s="169">
        <v>15</v>
      </c>
      <c r="M252" s="169">
        <v>15</v>
      </c>
      <c r="N252" s="169">
        <v>15</v>
      </c>
      <c r="O252" s="169">
        <v>15</v>
      </c>
      <c r="P252" s="174" t="s">
        <v>5329</v>
      </c>
      <c r="Q252" s="169">
        <v>380</v>
      </c>
      <c r="R252" s="169">
        <v>3</v>
      </c>
      <c r="S252" s="175">
        <v>550</v>
      </c>
      <c r="T252" s="169" t="s">
        <v>6418</v>
      </c>
      <c r="U252" s="169" t="s">
        <v>6556</v>
      </c>
      <c r="V252" s="170">
        <v>42303</v>
      </c>
      <c r="W252" s="176" t="s">
        <v>6715</v>
      </c>
      <c r="X252" s="170">
        <v>42395</v>
      </c>
    </row>
    <row r="253" spans="1:24" ht="30" x14ac:dyDescent="0.25">
      <c r="A253" s="169">
        <v>97</v>
      </c>
      <c r="B253" s="170">
        <v>42299</v>
      </c>
      <c r="C253" s="171" t="s">
        <v>16</v>
      </c>
      <c r="D253" s="172" t="s">
        <v>100</v>
      </c>
      <c r="E253" s="170">
        <v>42300</v>
      </c>
      <c r="F253" s="170">
        <v>42303</v>
      </c>
      <c r="G253" s="170">
        <v>42311</v>
      </c>
      <c r="H253" s="170">
        <v>42311</v>
      </c>
      <c r="I253" s="170">
        <v>42307</v>
      </c>
      <c r="J253" s="169" t="s">
        <v>453</v>
      </c>
      <c r="K253" s="169">
        <v>4</v>
      </c>
      <c r="L253" s="169">
        <v>3</v>
      </c>
      <c r="M253" s="169">
        <v>7</v>
      </c>
      <c r="N253" s="169">
        <v>7</v>
      </c>
      <c r="O253" s="169">
        <v>7</v>
      </c>
      <c r="P253" s="174" t="s">
        <v>5329</v>
      </c>
      <c r="Q253" s="169">
        <v>220</v>
      </c>
      <c r="R253" s="169">
        <v>3</v>
      </c>
      <c r="S253" s="175">
        <v>550</v>
      </c>
      <c r="T253" s="169" t="s">
        <v>6623</v>
      </c>
      <c r="U253" s="169" t="s">
        <v>6558</v>
      </c>
      <c r="V253" s="170">
        <v>42305</v>
      </c>
      <c r="W253" s="176" t="s">
        <v>6716</v>
      </c>
      <c r="X253" s="170">
        <v>42311</v>
      </c>
    </row>
    <row r="254" spans="1:24" ht="30" x14ac:dyDescent="0.25">
      <c r="A254" s="169">
        <v>98</v>
      </c>
      <c r="B254" s="170">
        <v>42305</v>
      </c>
      <c r="C254" s="171" t="s">
        <v>16</v>
      </c>
      <c r="D254" s="172" t="s">
        <v>100</v>
      </c>
      <c r="E254" s="170">
        <v>42306</v>
      </c>
      <c r="F254" s="170">
        <v>42307</v>
      </c>
      <c r="G254" s="170">
        <v>42356</v>
      </c>
      <c r="H254" s="170">
        <v>42356</v>
      </c>
      <c r="I254" s="170">
        <v>42324</v>
      </c>
      <c r="J254" s="169" t="s">
        <v>453</v>
      </c>
      <c r="K254" s="169">
        <v>7</v>
      </c>
      <c r="L254" s="169">
        <v>8</v>
      </c>
      <c r="M254" s="169">
        <v>15</v>
      </c>
      <c r="N254" s="169">
        <v>15</v>
      </c>
      <c r="O254" s="169">
        <v>15</v>
      </c>
      <c r="P254" s="174" t="s">
        <v>5329</v>
      </c>
      <c r="Q254" s="169">
        <v>380</v>
      </c>
      <c r="R254" s="169">
        <v>3</v>
      </c>
      <c r="S254" s="175">
        <v>550</v>
      </c>
      <c r="T254" s="169" t="s">
        <v>6420</v>
      </c>
      <c r="U254" s="169" t="s">
        <v>6560</v>
      </c>
      <c r="V254" s="170">
        <v>42306</v>
      </c>
      <c r="W254" s="176" t="s">
        <v>6571</v>
      </c>
      <c r="X254" s="170">
        <v>42356</v>
      </c>
    </row>
    <row r="255" spans="1:24" ht="30" x14ac:dyDescent="0.25">
      <c r="A255" s="169">
        <v>99</v>
      </c>
      <c r="B255" s="170">
        <v>42307</v>
      </c>
      <c r="C255" s="171" t="s">
        <v>16</v>
      </c>
      <c r="D255" s="172" t="s">
        <v>100</v>
      </c>
      <c r="E255" s="170">
        <v>42310</v>
      </c>
      <c r="F255" s="170">
        <v>42311</v>
      </c>
      <c r="G255" s="170">
        <v>42314</v>
      </c>
      <c r="H255" s="170">
        <v>42314</v>
      </c>
      <c r="I255" s="170">
        <v>42313</v>
      </c>
      <c r="J255" s="169" t="s">
        <v>453</v>
      </c>
      <c r="K255" s="169">
        <v>4</v>
      </c>
      <c r="L255" s="169">
        <v>3</v>
      </c>
      <c r="M255" s="169">
        <v>7</v>
      </c>
      <c r="N255" s="169">
        <v>7</v>
      </c>
      <c r="O255" s="169">
        <v>7</v>
      </c>
      <c r="P255" s="174" t="s">
        <v>5329</v>
      </c>
      <c r="Q255" s="169">
        <v>220</v>
      </c>
      <c r="R255" s="169">
        <v>3</v>
      </c>
      <c r="S255" s="175">
        <v>550</v>
      </c>
      <c r="T255" s="169" t="s">
        <v>6623</v>
      </c>
      <c r="U255" s="169" t="s">
        <v>6561</v>
      </c>
      <c r="V255" s="170">
        <v>42308</v>
      </c>
      <c r="W255" s="176" t="s">
        <v>6717</v>
      </c>
      <c r="X255" s="170">
        <v>42314</v>
      </c>
    </row>
    <row r="256" spans="1:24" ht="30" x14ac:dyDescent="0.25">
      <c r="A256" s="169">
        <v>100</v>
      </c>
      <c r="B256" s="170">
        <v>42313</v>
      </c>
      <c r="C256" s="171" t="s">
        <v>16</v>
      </c>
      <c r="D256" s="172" t="s">
        <v>100</v>
      </c>
      <c r="E256" s="170">
        <v>42314</v>
      </c>
      <c r="F256" s="170">
        <v>42317</v>
      </c>
      <c r="G256" s="170">
        <v>42395</v>
      </c>
      <c r="H256" s="170">
        <v>42022</v>
      </c>
      <c r="I256" s="170">
        <v>42331</v>
      </c>
      <c r="J256" s="169" t="s">
        <v>5333</v>
      </c>
      <c r="K256" s="184" t="s">
        <v>5329</v>
      </c>
      <c r="L256" s="169">
        <v>4</v>
      </c>
      <c r="M256" s="169">
        <v>4</v>
      </c>
      <c r="N256" s="169">
        <v>4</v>
      </c>
      <c r="O256" s="169">
        <v>4</v>
      </c>
      <c r="P256" s="174" t="s">
        <v>5329</v>
      </c>
      <c r="Q256" s="169">
        <v>220</v>
      </c>
      <c r="R256" s="169">
        <v>3</v>
      </c>
      <c r="S256" s="175">
        <v>550</v>
      </c>
      <c r="T256" s="169" t="s">
        <v>6418</v>
      </c>
      <c r="U256" s="169" t="s">
        <v>6562</v>
      </c>
      <c r="V256" s="170">
        <v>42319</v>
      </c>
      <c r="W256" s="176" t="s">
        <v>6718</v>
      </c>
      <c r="X256" s="170">
        <v>42395</v>
      </c>
    </row>
    <row r="257" spans="1:24" ht="30" x14ac:dyDescent="0.25">
      <c r="A257" s="169">
        <v>101</v>
      </c>
      <c r="B257" s="170">
        <v>42314</v>
      </c>
      <c r="C257" s="171" t="s">
        <v>16</v>
      </c>
      <c r="D257" s="172" t="s">
        <v>100</v>
      </c>
      <c r="E257" s="170">
        <v>42317</v>
      </c>
      <c r="F257" s="170">
        <v>42318</v>
      </c>
      <c r="G257" s="170">
        <v>42356</v>
      </c>
      <c r="H257" s="170">
        <v>42356</v>
      </c>
      <c r="I257" s="170">
        <v>42338</v>
      </c>
      <c r="J257" s="169" t="s">
        <v>453</v>
      </c>
      <c r="K257" s="169">
        <v>7</v>
      </c>
      <c r="L257" s="169">
        <v>8</v>
      </c>
      <c r="M257" s="169">
        <v>15</v>
      </c>
      <c r="N257" s="169">
        <v>15</v>
      </c>
      <c r="O257" s="169">
        <v>15</v>
      </c>
      <c r="P257" s="174" t="s">
        <v>5329</v>
      </c>
      <c r="Q257" s="169">
        <v>380</v>
      </c>
      <c r="R257" s="169">
        <v>3</v>
      </c>
      <c r="S257" s="175">
        <v>550</v>
      </c>
      <c r="T257" s="169" t="s">
        <v>6405</v>
      </c>
      <c r="U257" s="169" t="s">
        <v>6564</v>
      </c>
      <c r="V257" s="170">
        <v>42319</v>
      </c>
      <c r="W257" s="176" t="s">
        <v>6719</v>
      </c>
      <c r="X257" s="170">
        <v>42356</v>
      </c>
    </row>
    <row r="258" spans="1:24" ht="30" x14ac:dyDescent="0.25">
      <c r="A258" s="169">
        <v>102</v>
      </c>
      <c r="B258" s="170">
        <v>42314</v>
      </c>
      <c r="C258" s="171" t="s">
        <v>16</v>
      </c>
      <c r="D258" s="172" t="s">
        <v>134</v>
      </c>
      <c r="E258" s="170">
        <v>42317</v>
      </c>
      <c r="F258" s="170">
        <v>42318</v>
      </c>
      <c r="G258" s="169"/>
      <c r="H258" s="169"/>
      <c r="I258" s="170">
        <v>42328</v>
      </c>
      <c r="J258" s="169" t="s">
        <v>1413</v>
      </c>
      <c r="K258" s="184" t="s">
        <v>5329</v>
      </c>
      <c r="L258" s="169">
        <v>4</v>
      </c>
      <c r="M258" s="169">
        <v>4</v>
      </c>
      <c r="N258" s="169">
        <v>4</v>
      </c>
      <c r="O258" s="169">
        <v>4</v>
      </c>
      <c r="P258" s="174" t="s">
        <v>5329</v>
      </c>
      <c r="Q258" s="169">
        <v>220</v>
      </c>
      <c r="R258" s="169">
        <v>3</v>
      </c>
      <c r="S258" s="175">
        <v>550</v>
      </c>
      <c r="T258" s="169" t="s">
        <v>6420</v>
      </c>
      <c r="U258" s="169" t="s">
        <v>6565</v>
      </c>
      <c r="V258" s="170">
        <v>42319</v>
      </c>
      <c r="W258" s="176"/>
      <c r="X258" s="169"/>
    </row>
    <row r="259" spans="1:24" ht="30" x14ac:dyDescent="0.25">
      <c r="A259" s="169">
        <v>103</v>
      </c>
      <c r="B259" s="170">
        <v>42318</v>
      </c>
      <c r="C259" s="171" t="s">
        <v>16</v>
      </c>
      <c r="D259" s="172" t="s">
        <v>100</v>
      </c>
      <c r="E259" s="170">
        <v>42319</v>
      </c>
      <c r="F259" s="170">
        <v>42320</v>
      </c>
      <c r="G259" s="170">
        <v>42363</v>
      </c>
      <c r="H259" s="170">
        <v>42363</v>
      </c>
      <c r="I259" s="170">
        <v>42335</v>
      </c>
      <c r="J259" s="169" t="s">
        <v>453</v>
      </c>
      <c r="K259" s="169">
        <v>4</v>
      </c>
      <c r="L259" s="169">
        <v>3</v>
      </c>
      <c r="M259" s="169">
        <v>7</v>
      </c>
      <c r="N259" s="169">
        <v>7</v>
      </c>
      <c r="O259" s="169">
        <v>7</v>
      </c>
      <c r="P259" s="174" t="s">
        <v>5329</v>
      </c>
      <c r="Q259" s="169">
        <v>220</v>
      </c>
      <c r="R259" s="169">
        <v>3</v>
      </c>
      <c r="S259" s="175">
        <v>550</v>
      </c>
      <c r="T259" s="169" t="s">
        <v>6623</v>
      </c>
      <c r="U259" s="169" t="s">
        <v>6566</v>
      </c>
      <c r="V259" s="170">
        <v>42319</v>
      </c>
      <c r="W259" s="176" t="s">
        <v>6720</v>
      </c>
      <c r="X259" s="170">
        <v>42363</v>
      </c>
    </row>
    <row r="260" spans="1:24" ht="30" x14ac:dyDescent="0.25">
      <c r="A260" s="169">
        <v>104</v>
      </c>
      <c r="B260" s="170">
        <v>42319</v>
      </c>
      <c r="C260" s="171" t="s">
        <v>16</v>
      </c>
      <c r="D260" s="172" t="s">
        <v>100</v>
      </c>
      <c r="E260" s="170">
        <v>42320</v>
      </c>
      <c r="F260" s="170">
        <v>42321</v>
      </c>
      <c r="G260" s="170">
        <v>42334</v>
      </c>
      <c r="H260" s="170">
        <v>42334</v>
      </c>
      <c r="I260" s="170">
        <v>42331</v>
      </c>
      <c r="J260" s="169" t="s">
        <v>453</v>
      </c>
      <c r="K260" s="169">
        <v>4</v>
      </c>
      <c r="L260" s="169">
        <v>3</v>
      </c>
      <c r="M260" s="169">
        <v>7</v>
      </c>
      <c r="N260" s="169">
        <v>7</v>
      </c>
      <c r="O260" s="169">
        <v>7</v>
      </c>
      <c r="P260" s="174" t="s">
        <v>5329</v>
      </c>
      <c r="Q260" s="169">
        <v>220</v>
      </c>
      <c r="R260" s="169">
        <v>3</v>
      </c>
      <c r="S260" s="175">
        <v>550</v>
      </c>
      <c r="T260" s="169" t="s">
        <v>6440</v>
      </c>
      <c r="U260" s="169" t="s">
        <v>6568</v>
      </c>
      <c r="V260" s="170">
        <v>42324</v>
      </c>
      <c r="W260" s="176" t="s">
        <v>6721</v>
      </c>
      <c r="X260" s="170">
        <v>42334</v>
      </c>
    </row>
    <row r="261" spans="1:24" ht="30" x14ac:dyDescent="0.25">
      <c r="A261" s="169">
        <v>105</v>
      </c>
      <c r="B261" s="170">
        <v>42320</v>
      </c>
      <c r="C261" s="171" t="s">
        <v>16</v>
      </c>
      <c r="D261" s="172" t="s">
        <v>100</v>
      </c>
      <c r="E261" s="170">
        <v>42321</v>
      </c>
      <c r="F261" s="170">
        <v>42324</v>
      </c>
      <c r="G261" s="170">
        <v>42352</v>
      </c>
      <c r="H261" s="170">
        <v>42352</v>
      </c>
      <c r="I261" s="170">
        <v>42347</v>
      </c>
      <c r="J261" s="169" t="s">
        <v>453</v>
      </c>
      <c r="K261" s="169">
        <v>4</v>
      </c>
      <c r="L261" s="169">
        <v>3</v>
      </c>
      <c r="M261" s="169">
        <v>7</v>
      </c>
      <c r="N261" s="169">
        <v>7</v>
      </c>
      <c r="O261" s="169">
        <v>7</v>
      </c>
      <c r="P261" s="174" t="s">
        <v>5329</v>
      </c>
      <c r="Q261" s="169">
        <v>220</v>
      </c>
      <c r="R261" s="169">
        <v>3</v>
      </c>
      <c r="S261" s="175">
        <v>550</v>
      </c>
      <c r="T261" s="169" t="s">
        <v>6440</v>
      </c>
      <c r="U261" s="169" t="s">
        <v>6570</v>
      </c>
      <c r="V261" s="170">
        <v>42324</v>
      </c>
      <c r="W261" s="176" t="s">
        <v>6722</v>
      </c>
      <c r="X261" s="170">
        <v>42352</v>
      </c>
    </row>
    <row r="262" spans="1:24" ht="30" x14ac:dyDescent="0.25">
      <c r="A262" s="169">
        <v>106</v>
      </c>
      <c r="B262" s="170">
        <v>42320</v>
      </c>
      <c r="C262" s="171" t="s">
        <v>16</v>
      </c>
      <c r="D262" s="172" t="s">
        <v>100</v>
      </c>
      <c r="E262" s="170">
        <v>42321</v>
      </c>
      <c r="F262" s="170">
        <v>42324</v>
      </c>
      <c r="G262" s="170">
        <v>42356</v>
      </c>
      <c r="H262" s="170">
        <v>42356</v>
      </c>
      <c r="I262" s="170">
        <v>42352</v>
      </c>
      <c r="J262" s="169" t="s">
        <v>229</v>
      </c>
      <c r="K262" s="169">
        <v>50</v>
      </c>
      <c r="L262" s="169">
        <v>33</v>
      </c>
      <c r="M262" s="169">
        <v>83</v>
      </c>
      <c r="N262" s="169">
        <v>83</v>
      </c>
      <c r="O262" s="169">
        <v>83</v>
      </c>
      <c r="P262" s="174" t="s">
        <v>5329</v>
      </c>
      <c r="Q262" s="169">
        <v>380</v>
      </c>
      <c r="R262" s="169">
        <v>3</v>
      </c>
      <c r="S262" s="175">
        <v>11057.43</v>
      </c>
      <c r="T262" s="169" t="s">
        <v>6623</v>
      </c>
      <c r="U262" s="169" t="s">
        <v>6572</v>
      </c>
      <c r="V262" s="170">
        <v>42328</v>
      </c>
      <c r="W262" s="176" t="s">
        <v>6635</v>
      </c>
      <c r="X262" s="170">
        <v>42356</v>
      </c>
    </row>
    <row r="263" spans="1:24" ht="30" x14ac:dyDescent="0.25">
      <c r="A263" s="169">
        <v>108</v>
      </c>
      <c r="B263" s="170">
        <v>42334</v>
      </c>
      <c r="C263" s="171" t="s">
        <v>16</v>
      </c>
      <c r="D263" s="172" t="s">
        <v>100</v>
      </c>
      <c r="E263" s="170">
        <v>42335</v>
      </c>
      <c r="F263" s="170">
        <v>42338</v>
      </c>
      <c r="G263" s="170">
        <v>42488</v>
      </c>
      <c r="H263" s="170">
        <v>42488</v>
      </c>
      <c r="I263" s="170">
        <v>42349</v>
      </c>
      <c r="J263" s="169" t="s">
        <v>5333</v>
      </c>
      <c r="K263" s="169">
        <v>5</v>
      </c>
      <c r="L263" s="169">
        <v>5</v>
      </c>
      <c r="M263" s="169">
        <v>10</v>
      </c>
      <c r="N263" s="169">
        <v>10</v>
      </c>
      <c r="O263" s="169">
        <v>10</v>
      </c>
      <c r="P263" s="174" t="s">
        <v>5329</v>
      </c>
      <c r="Q263" s="169">
        <v>380</v>
      </c>
      <c r="R263" s="169">
        <v>3</v>
      </c>
      <c r="S263" s="175">
        <v>550</v>
      </c>
      <c r="T263" s="169" t="s">
        <v>6427</v>
      </c>
      <c r="U263" s="169" t="s">
        <v>6575</v>
      </c>
      <c r="V263" s="170">
        <v>42341</v>
      </c>
      <c r="W263" s="176" t="s">
        <v>6723</v>
      </c>
      <c r="X263" s="170">
        <v>42488</v>
      </c>
    </row>
    <row r="264" spans="1:24" ht="30" x14ac:dyDescent="0.25">
      <c r="A264" s="169">
        <v>109</v>
      </c>
      <c r="B264" s="170">
        <v>42338</v>
      </c>
      <c r="C264" s="171" t="s">
        <v>16</v>
      </c>
      <c r="D264" s="172" t="s">
        <v>100</v>
      </c>
      <c r="E264" s="170">
        <v>42339</v>
      </c>
      <c r="F264" s="170">
        <v>42340</v>
      </c>
      <c r="G264" s="170">
        <v>42346</v>
      </c>
      <c r="H264" s="170">
        <v>42346</v>
      </c>
      <c r="I264" s="170">
        <v>42342</v>
      </c>
      <c r="J264" s="169" t="s">
        <v>453</v>
      </c>
      <c r="K264" s="169">
        <v>4</v>
      </c>
      <c r="L264" s="169">
        <v>3</v>
      </c>
      <c r="M264" s="169">
        <v>7</v>
      </c>
      <c r="N264" s="169">
        <v>7</v>
      </c>
      <c r="O264" s="169">
        <v>7</v>
      </c>
      <c r="P264" s="174" t="s">
        <v>5329</v>
      </c>
      <c r="Q264" s="169">
        <v>220</v>
      </c>
      <c r="R264" s="169">
        <v>3</v>
      </c>
      <c r="S264" s="175">
        <v>550</v>
      </c>
      <c r="T264" s="169" t="s">
        <v>6623</v>
      </c>
      <c r="U264" s="169" t="s">
        <v>6577</v>
      </c>
      <c r="V264" s="170">
        <v>42341</v>
      </c>
      <c r="W264" s="176" t="s">
        <v>6724</v>
      </c>
      <c r="X264" s="170">
        <v>42346</v>
      </c>
    </row>
    <row r="265" spans="1:24" ht="30" x14ac:dyDescent="0.25">
      <c r="A265" s="169">
        <v>110</v>
      </c>
      <c r="B265" s="170">
        <v>42338</v>
      </c>
      <c r="C265" s="171" t="s">
        <v>16</v>
      </c>
      <c r="D265" s="172" t="s">
        <v>100</v>
      </c>
      <c r="E265" s="170">
        <v>42340</v>
      </c>
      <c r="F265" s="170">
        <v>42341</v>
      </c>
      <c r="G265" s="170">
        <v>42352</v>
      </c>
      <c r="H265" s="170">
        <v>42352</v>
      </c>
      <c r="I265" s="170">
        <v>42347</v>
      </c>
      <c r="J265" s="169" t="s">
        <v>453</v>
      </c>
      <c r="K265" s="169">
        <v>4</v>
      </c>
      <c r="L265" s="169">
        <v>3</v>
      </c>
      <c r="M265" s="169">
        <v>7</v>
      </c>
      <c r="N265" s="169">
        <v>7</v>
      </c>
      <c r="O265" s="169">
        <v>7</v>
      </c>
      <c r="P265" s="174" t="s">
        <v>5329</v>
      </c>
      <c r="Q265" s="169">
        <v>220</v>
      </c>
      <c r="R265" s="169">
        <v>3</v>
      </c>
      <c r="S265" s="175">
        <v>550</v>
      </c>
      <c r="T265" s="169" t="s">
        <v>6623</v>
      </c>
      <c r="U265" s="169" t="s">
        <v>6579</v>
      </c>
      <c r="V265" s="170">
        <v>42341</v>
      </c>
      <c r="W265" s="176" t="s">
        <v>6725</v>
      </c>
      <c r="X265" s="170">
        <v>42352</v>
      </c>
    </row>
    <row r="266" spans="1:24" ht="30" x14ac:dyDescent="0.25">
      <c r="A266" s="192" t="s">
        <v>831</v>
      </c>
      <c r="B266" s="170">
        <v>42339</v>
      </c>
      <c r="C266" s="171" t="s">
        <v>16</v>
      </c>
      <c r="D266" s="172" t="s">
        <v>100</v>
      </c>
      <c r="E266" s="170">
        <v>42341</v>
      </c>
      <c r="F266" s="170">
        <v>42342</v>
      </c>
      <c r="G266" s="170">
        <v>42352</v>
      </c>
      <c r="H266" s="170">
        <v>42352</v>
      </c>
      <c r="I266" s="170">
        <v>42348</v>
      </c>
      <c r="J266" s="169" t="s">
        <v>453</v>
      </c>
      <c r="K266" s="169">
        <v>4</v>
      </c>
      <c r="L266" s="169">
        <v>3</v>
      </c>
      <c r="M266" s="169">
        <v>7</v>
      </c>
      <c r="N266" s="169">
        <v>7</v>
      </c>
      <c r="O266" s="169">
        <v>7</v>
      </c>
      <c r="P266" s="174" t="s">
        <v>5329</v>
      </c>
      <c r="Q266" s="169">
        <v>220</v>
      </c>
      <c r="R266" s="169">
        <v>3</v>
      </c>
      <c r="S266" s="175">
        <v>550</v>
      </c>
      <c r="T266" s="169" t="s">
        <v>6440</v>
      </c>
      <c r="U266" s="169" t="s">
        <v>6581</v>
      </c>
      <c r="V266" s="170">
        <v>42342</v>
      </c>
      <c r="W266" s="176" t="s">
        <v>6726</v>
      </c>
      <c r="X266" s="170">
        <v>42352</v>
      </c>
    </row>
    <row r="267" spans="1:24" ht="30" x14ac:dyDescent="0.25">
      <c r="A267" s="169">
        <v>112</v>
      </c>
      <c r="B267" s="170">
        <v>42339</v>
      </c>
      <c r="C267" s="171" t="s">
        <v>16</v>
      </c>
      <c r="D267" s="172" t="s">
        <v>134</v>
      </c>
      <c r="E267" s="170">
        <v>42341</v>
      </c>
      <c r="F267" s="170">
        <v>42345</v>
      </c>
      <c r="G267" s="169"/>
      <c r="H267" s="169"/>
      <c r="I267" s="170">
        <v>42356</v>
      </c>
      <c r="J267" s="169" t="s">
        <v>5333</v>
      </c>
      <c r="K267" s="169">
        <v>7</v>
      </c>
      <c r="L267" s="169">
        <v>8</v>
      </c>
      <c r="M267" s="169">
        <v>15</v>
      </c>
      <c r="N267" s="169">
        <v>15</v>
      </c>
      <c r="O267" s="169">
        <v>15</v>
      </c>
      <c r="P267" s="174" t="s">
        <v>5329</v>
      </c>
      <c r="Q267" s="169">
        <v>380</v>
      </c>
      <c r="R267" s="169">
        <v>3</v>
      </c>
      <c r="S267" s="175">
        <v>550</v>
      </c>
      <c r="T267" s="169" t="s">
        <v>6623</v>
      </c>
      <c r="U267" s="169" t="s">
        <v>6727</v>
      </c>
      <c r="V267" s="170">
        <v>42345</v>
      </c>
      <c r="W267" s="176" t="s">
        <v>17</v>
      </c>
      <c r="X267" s="169"/>
    </row>
    <row r="268" spans="1:24" ht="30" x14ac:dyDescent="0.25">
      <c r="A268" s="169">
        <v>113</v>
      </c>
      <c r="B268" s="170">
        <v>42341</v>
      </c>
      <c r="C268" s="171" t="s">
        <v>16</v>
      </c>
      <c r="D268" s="172" t="s">
        <v>100</v>
      </c>
      <c r="E268" s="170">
        <v>42342</v>
      </c>
      <c r="F268" s="170">
        <v>42345</v>
      </c>
      <c r="G268" s="170">
        <v>42346</v>
      </c>
      <c r="H268" s="170">
        <v>42346</v>
      </c>
      <c r="I268" s="170">
        <v>42346</v>
      </c>
      <c r="J268" s="169" t="s">
        <v>453</v>
      </c>
      <c r="K268" s="169">
        <v>7</v>
      </c>
      <c r="L268" s="169">
        <v>8</v>
      </c>
      <c r="M268" s="169">
        <v>15</v>
      </c>
      <c r="N268" s="169">
        <v>15</v>
      </c>
      <c r="O268" s="169">
        <v>15</v>
      </c>
      <c r="P268" s="174" t="s">
        <v>5329</v>
      </c>
      <c r="Q268" s="169">
        <v>380</v>
      </c>
      <c r="R268" s="169">
        <v>3</v>
      </c>
      <c r="S268" s="175">
        <v>550</v>
      </c>
      <c r="T268" s="169" t="s">
        <v>6405</v>
      </c>
      <c r="U268" s="169" t="s">
        <v>6582</v>
      </c>
      <c r="V268" s="170">
        <v>42346</v>
      </c>
      <c r="W268" s="176" t="s">
        <v>6728</v>
      </c>
      <c r="X268" s="170">
        <v>42346</v>
      </c>
    </row>
    <row r="269" spans="1:24" ht="30" x14ac:dyDescent="0.25">
      <c r="A269" s="169">
        <v>114</v>
      </c>
      <c r="B269" s="170">
        <v>42346</v>
      </c>
      <c r="C269" s="171" t="s">
        <v>16</v>
      </c>
      <c r="D269" s="172" t="s">
        <v>100</v>
      </c>
      <c r="E269" s="170">
        <v>42347</v>
      </c>
      <c r="F269" s="170">
        <v>42348</v>
      </c>
      <c r="G269" s="170">
        <v>42412</v>
      </c>
      <c r="H269" s="170">
        <v>42389</v>
      </c>
      <c r="I269" s="170">
        <v>42363</v>
      </c>
      <c r="J269" s="169" t="s">
        <v>5333</v>
      </c>
      <c r="K269" s="184" t="s">
        <v>5329</v>
      </c>
      <c r="L269" s="169">
        <v>7</v>
      </c>
      <c r="M269" s="169">
        <v>7</v>
      </c>
      <c r="N269" s="169">
        <v>7</v>
      </c>
      <c r="O269" s="169">
        <v>7</v>
      </c>
      <c r="P269" s="174" t="s">
        <v>5329</v>
      </c>
      <c r="Q269" s="169">
        <v>220</v>
      </c>
      <c r="R269" s="169">
        <v>3</v>
      </c>
      <c r="S269" s="175">
        <v>550</v>
      </c>
      <c r="T269" s="169" t="s">
        <v>6405</v>
      </c>
      <c r="U269" s="169" t="s">
        <v>6584</v>
      </c>
      <c r="V269" s="170">
        <v>42353</v>
      </c>
      <c r="W269" s="176" t="s">
        <v>6729</v>
      </c>
      <c r="X269" s="170">
        <v>42412</v>
      </c>
    </row>
    <row r="270" spans="1:24" ht="30" x14ac:dyDescent="0.25">
      <c r="A270" s="169">
        <v>115</v>
      </c>
      <c r="B270" s="170">
        <v>42346</v>
      </c>
      <c r="C270" s="171" t="s">
        <v>16</v>
      </c>
      <c r="D270" s="172" t="s">
        <v>100</v>
      </c>
      <c r="E270" s="170">
        <v>42348</v>
      </c>
      <c r="F270" s="170">
        <v>42349</v>
      </c>
      <c r="G270" s="170">
        <v>42522</v>
      </c>
      <c r="H270" s="170">
        <v>42522</v>
      </c>
      <c r="I270" s="170">
        <v>42366</v>
      </c>
      <c r="J270" s="169" t="s">
        <v>453</v>
      </c>
      <c r="K270" s="169">
        <v>4</v>
      </c>
      <c r="L270" s="169">
        <v>3</v>
      </c>
      <c r="M270" s="169">
        <v>7</v>
      </c>
      <c r="N270" s="169">
        <v>7</v>
      </c>
      <c r="O270" s="169">
        <v>7</v>
      </c>
      <c r="P270" s="174" t="s">
        <v>5329</v>
      </c>
      <c r="Q270" s="169">
        <v>220</v>
      </c>
      <c r="R270" s="169">
        <v>3</v>
      </c>
      <c r="S270" s="175">
        <v>550</v>
      </c>
      <c r="T270" s="169" t="s">
        <v>6658</v>
      </c>
      <c r="U270" s="169" t="s">
        <v>6585</v>
      </c>
      <c r="V270" s="170">
        <v>42352</v>
      </c>
      <c r="W270" s="176" t="s">
        <v>6730</v>
      </c>
      <c r="X270" s="170">
        <v>42522</v>
      </c>
    </row>
    <row r="271" spans="1:24" ht="30" x14ac:dyDescent="0.25">
      <c r="A271" s="169">
        <v>116</v>
      </c>
      <c r="B271" s="170">
        <v>42355</v>
      </c>
      <c r="C271" s="171" t="s">
        <v>16</v>
      </c>
      <c r="D271" s="172" t="s">
        <v>100</v>
      </c>
      <c r="E271" s="170">
        <v>42356</v>
      </c>
      <c r="F271" s="170">
        <v>42359</v>
      </c>
      <c r="G271" s="170">
        <v>42367</v>
      </c>
      <c r="H271" s="170">
        <v>42367</v>
      </c>
      <c r="I271" s="170">
        <v>42363</v>
      </c>
      <c r="J271" s="169" t="s">
        <v>229</v>
      </c>
      <c r="K271" s="169">
        <v>7</v>
      </c>
      <c r="L271" s="169">
        <v>8</v>
      </c>
      <c r="M271" s="169">
        <v>15</v>
      </c>
      <c r="N271" s="169">
        <v>15</v>
      </c>
      <c r="O271" s="169">
        <v>15</v>
      </c>
      <c r="P271" s="174" t="s">
        <v>5329</v>
      </c>
      <c r="Q271" s="169">
        <v>380</v>
      </c>
      <c r="R271" s="169">
        <v>3</v>
      </c>
      <c r="S271" s="175">
        <v>550</v>
      </c>
      <c r="T271" s="169" t="s">
        <v>6405</v>
      </c>
      <c r="U271" s="169" t="s">
        <v>6586</v>
      </c>
      <c r="V271" s="170">
        <v>42359</v>
      </c>
      <c r="W271" s="176" t="s">
        <v>6731</v>
      </c>
      <c r="X271" s="170">
        <v>42367</v>
      </c>
    </row>
    <row r="272" spans="1:24" ht="30" x14ac:dyDescent="0.25">
      <c r="A272" s="169">
        <v>117</v>
      </c>
      <c r="B272" s="170">
        <v>42359</v>
      </c>
      <c r="C272" s="171" t="s">
        <v>16</v>
      </c>
      <c r="D272" s="172" t="s">
        <v>100</v>
      </c>
      <c r="E272" s="170">
        <v>42360</v>
      </c>
      <c r="F272" s="170">
        <v>42361</v>
      </c>
      <c r="G272" s="170">
        <v>42390</v>
      </c>
      <c r="H272" s="170">
        <v>42390</v>
      </c>
      <c r="I272" s="170">
        <v>42368</v>
      </c>
      <c r="J272" s="169" t="s">
        <v>453</v>
      </c>
      <c r="K272" s="169">
        <v>4</v>
      </c>
      <c r="L272" s="169">
        <v>3</v>
      </c>
      <c r="M272" s="169">
        <v>7</v>
      </c>
      <c r="N272" s="169">
        <v>7</v>
      </c>
      <c r="O272" s="169">
        <v>7</v>
      </c>
      <c r="P272" s="174" t="s">
        <v>5329</v>
      </c>
      <c r="Q272" s="169">
        <v>220</v>
      </c>
      <c r="R272" s="169">
        <v>3</v>
      </c>
      <c r="S272" s="175">
        <v>550</v>
      </c>
      <c r="T272" s="169" t="s">
        <v>6440</v>
      </c>
      <c r="U272" s="169" t="s">
        <v>6587</v>
      </c>
      <c r="V272" s="170">
        <v>42361</v>
      </c>
      <c r="W272" s="176" t="s">
        <v>6732</v>
      </c>
      <c r="X272" s="170">
        <v>42390</v>
      </c>
    </row>
    <row r="273" spans="1:24" ht="30" x14ac:dyDescent="0.25">
      <c r="A273" s="169">
        <v>119</v>
      </c>
      <c r="B273" s="170">
        <v>42363</v>
      </c>
      <c r="C273" s="171" t="s">
        <v>16</v>
      </c>
      <c r="D273" s="172" t="s">
        <v>100</v>
      </c>
      <c r="E273" s="170">
        <v>42366</v>
      </c>
      <c r="F273" s="170">
        <v>42367</v>
      </c>
      <c r="G273" s="170">
        <v>42491</v>
      </c>
      <c r="H273" s="170">
        <v>42491</v>
      </c>
      <c r="I273" s="170">
        <v>42380</v>
      </c>
      <c r="J273" s="169" t="s">
        <v>6610</v>
      </c>
      <c r="K273" s="184" t="s">
        <v>5329</v>
      </c>
      <c r="L273" s="169">
        <v>96</v>
      </c>
      <c r="M273" s="169">
        <v>96</v>
      </c>
      <c r="N273" s="169">
        <v>96</v>
      </c>
      <c r="O273" s="169">
        <v>96</v>
      </c>
      <c r="P273" s="174" t="s">
        <v>5329</v>
      </c>
      <c r="Q273" s="169">
        <v>380</v>
      </c>
      <c r="R273" s="169">
        <v>2</v>
      </c>
      <c r="S273" s="175">
        <v>12789</v>
      </c>
      <c r="T273" s="169" t="s">
        <v>6623</v>
      </c>
      <c r="U273" s="169" t="s">
        <v>6590</v>
      </c>
      <c r="V273" s="170">
        <v>42363</v>
      </c>
      <c r="W273" s="176" t="s">
        <v>6733</v>
      </c>
      <c r="X273" s="170">
        <v>42491</v>
      </c>
    </row>
    <row r="276" spans="1:24" ht="18.75" x14ac:dyDescent="0.3">
      <c r="A276" s="247" t="s">
        <v>6908</v>
      </c>
      <c r="B276" s="247"/>
      <c r="C276" s="247"/>
      <c r="D276" s="247"/>
      <c r="E276" s="247"/>
      <c r="F276" s="247"/>
      <c r="G276" s="247"/>
      <c r="H276" s="247"/>
      <c r="I276" s="247"/>
      <c r="J276" s="247"/>
      <c r="K276" s="247"/>
      <c r="L276" s="247"/>
      <c r="M276" s="247"/>
      <c r="N276" s="247"/>
      <c r="O276" s="247"/>
      <c r="P276" s="247"/>
      <c r="Q276" s="247"/>
      <c r="R276" s="247"/>
      <c r="S276" s="247"/>
      <c r="T276" s="247"/>
      <c r="U276" s="247"/>
      <c r="V276" s="247"/>
      <c r="W276" s="247"/>
      <c r="X276" s="247"/>
    </row>
    <row r="278" spans="1:24" ht="64.5" customHeight="1" x14ac:dyDescent="0.25">
      <c r="A278" s="9" t="s">
        <v>69</v>
      </c>
      <c r="B278" s="9"/>
      <c r="C278" s="10" t="s">
        <v>5</v>
      </c>
      <c r="D278" s="9" t="s">
        <v>12</v>
      </c>
      <c r="E278" s="9" t="s">
        <v>70</v>
      </c>
      <c r="F278" s="9" t="s">
        <v>11</v>
      </c>
      <c r="G278" s="9" t="s">
        <v>71</v>
      </c>
      <c r="H278" s="9" t="s">
        <v>72</v>
      </c>
      <c r="I278" s="9" t="s">
        <v>73</v>
      </c>
      <c r="J278" s="9" t="s">
        <v>4</v>
      </c>
      <c r="K278" s="9" t="s">
        <v>74</v>
      </c>
      <c r="L278" s="9" t="s">
        <v>75</v>
      </c>
      <c r="M278" s="9" t="s">
        <v>76</v>
      </c>
      <c r="N278" s="9" t="s">
        <v>77</v>
      </c>
      <c r="O278" s="9" t="s">
        <v>78</v>
      </c>
      <c r="P278" s="9" t="s">
        <v>79</v>
      </c>
      <c r="Q278" s="9" t="s">
        <v>80</v>
      </c>
      <c r="R278" s="9" t="s">
        <v>10</v>
      </c>
      <c r="S278" s="9" t="s">
        <v>81</v>
      </c>
      <c r="T278" s="9" t="s">
        <v>82</v>
      </c>
      <c r="U278" s="248" t="s">
        <v>83</v>
      </c>
      <c r="V278" s="248"/>
      <c r="W278" s="248" t="s">
        <v>84</v>
      </c>
      <c r="X278" s="248"/>
    </row>
    <row r="279" spans="1:24" ht="11.1" customHeight="1" x14ac:dyDescent="0.25">
      <c r="A279" s="9"/>
      <c r="B279" s="9" t="s">
        <v>85</v>
      </c>
      <c r="C279" s="10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248"/>
      <c r="V279" s="248"/>
      <c r="W279" s="9" t="s">
        <v>86</v>
      </c>
      <c r="X279" s="9" t="s">
        <v>85</v>
      </c>
    </row>
    <row r="280" spans="1:24" ht="11.1" customHeight="1" x14ac:dyDescent="0.25">
      <c r="A280" s="9"/>
      <c r="B280" s="9"/>
      <c r="C280" s="10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248"/>
      <c r="V280" s="248"/>
      <c r="W280" s="9"/>
      <c r="X280" s="9"/>
    </row>
    <row r="281" spans="1:24" x14ac:dyDescent="0.25">
      <c r="A281" s="10" t="s">
        <v>13</v>
      </c>
      <c r="B281" s="10" t="s">
        <v>20</v>
      </c>
      <c r="C281" s="12"/>
      <c r="D281" s="10" t="s">
        <v>32</v>
      </c>
      <c r="E281" s="10" t="s">
        <v>38</v>
      </c>
      <c r="F281" s="10" t="s">
        <v>43</v>
      </c>
      <c r="G281" s="10" t="s">
        <v>47</v>
      </c>
      <c r="H281" s="10" t="s">
        <v>48</v>
      </c>
      <c r="I281" s="10" t="s">
        <v>52</v>
      </c>
      <c r="J281" s="10" t="s">
        <v>59</v>
      </c>
      <c r="K281" s="10" t="s">
        <v>41</v>
      </c>
      <c r="L281" s="10" t="s">
        <v>87</v>
      </c>
      <c r="M281" s="10" t="s">
        <v>88</v>
      </c>
      <c r="N281" s="10" t="s">
        <v>89</v>
      </c>
      <c r="O281" s="10" t="s">
        <v>90</v>
      </c>
      <c r="P281" s="10" t="s">
        <v>91</v>
      </c>
      <c r="Q281" s="10" t="s">
        <v>92</v>
      </c>
      <c r="R281" s="10" t="s">
        <v>93</v>
      </c>
      <c r="S281" s="10" t="s">
        <v>94</v>
      </c>
      <c r="T281" s="10" t="s">
        <v>95</v>
      </c>
      <c r="U281" s="246" t="s">
        <v>96</v>
      </c>
      <c r="V281" s="246"/>
      <c r="W281" s="10" t="s">
        <v>97</v>
      </c>
      <c r="X281" s="10" t="s">
        <v>98</v>
      </c>
    </row>
    <row r="282" spans="1:24" ht="30" x14ac:dyDescent="0.25">
      <c r="A282" s="169">
        <v>1</v>
      </c>
      <c r="B282" s="170">
        <v>42380</v>
      </c>
      <c r="C282" s="171" t="s">
        <v>16</v>
      </c>
      <c r="D282" s="172" t="s">
        <v>37</v>
      </c>
      <c r="E282" s="170">
        <v>42383</v>
      </c>
      <c r="F282" s="170">
        <f>E282</f>
        <v>42383</v>
      </c>
      <c r="G282" s="169"/>
      <c r="H282" s="169"/>
      <c r="I282" s="170">
        <v>42387</v>
      </c>
      <c r="J282" s="169" t="s">
        <v>453</v>
      </c>
      <c r="K282" s="169">
        <v>3</v>
      </c>
      <c r="L282" s="169">
        <v>3</v>
      </c>
      <c r="M282" s="169">
        <v>6</v>
      </c>
      <c r="N282" s="169">
        <v>6</v>
      </c>
      <c r="O282" s="169">
        <v>6</v>
      </c>
      <c r="P282" s="174" t="s">
        <v>5329</v>
      </c>
      <c r="Q282" s="169">
        <v>220</v>
      </c>
      <c r="R282" s="169">
        <v>3</v>
      </c>
      <c r="S282" s="175">
        <v>550</v>
      </c>
      <c r="T282" s="169" t="s">
        <v>6402</v>
      </c>
      <c r="U282" s="169">
        <v>1</v>
      </c>
      <c r="V282" s="170">
        <v>42383</v>
      </c>
      <c r="W282" s="211"/>
      <c r="X282" s="169"/>
    </row>
    <row r="283" spans="1:24" ht="30" x14ac:dyDescent="0.25">
      <c r="A283" s="169">
        <v>2</v>
      </c>
      <c r="B283" s="170">
        <v>42382</v>
      </c>
      <c r="C283" s="171" t="s">
        <v>16</v>
      </c>
      <c r="D283" s="172" t="s">
        <v>100</v>
      </c>
      <c r="E283" s="170">
        <v>42383</v>
      </c>
      <c r="F283" s="170">
        <v>42387</v>
      </c>
      <c r="G283" s="170">
        <v>42408</v>
      </c>
      <c r="H283" s="170">
        <v>42408</v>
      </c>
      <c r="I283" s="170">
        <v>42390</v>
      </c>
      <c r="J283" s="169" t="s">
        <v>453</v>
      </c>
      <c r="K283" s="169">
        <v>5</v>
      </c>
      <c r="L283" s="169">
        <v>5</v>
      </c>
      <c r="M283" s="169">
        <v>10</v>
      </c>
      <c r="N283" s="169">
        <v>10</v>
      </c>
      <c r="O283" s="169">
        <v>10</v>
      </c>
      <c r="P283" s="174" t="s">
        <v>5329</v>
      </c>
      <c r="Q283" s="169">
        <v>380</v>
      </c>
      <c r="R283" s="169">
        <v>3</v>
      </c>
      <c r="S283" s="175">
        <v>550</v>
      </c>
      <c r="T283" s="169" t="s">
        <v>6405</v>
      </c>
      <c r="U283" s="169">
        <v>2</v>
      </c>
      <c r="V283" s="170">
        <v>42383</v>
      </c>
      <c r="W283" s="176" t="s">
        <v>6734</v>
      </c>
      <c r="X283" s="170">
        <v>42408</v>
      </c>
    </row>
    <row r="284" spans="1:24" ht="30" x14ac:dyDescent="0.25">
      <c r="A284" s="169">
        <v>3</v>
      </c>
      <c r="B284" s="170">
        <v>42382</v>
      </c>
      <c r="C284" s="171" t="s">
        <v>16</v>
      </c>
      <c r="D284" s="172" t="s">
        <v>100</v>
      </c>
      <c r="E284" s="170">
        <v>42383</v>
      </c>
      <c r="F284" s="170">
        <v>42384</v>
      </c>
      <c r="G284" s="170">
        <v>42390</v>
      </c>
      <c r="H284" s="170">
        <v>42390</v>
      </c>
      <c r="I284" s="170">
        <v>42390</v>
      </c>
      <c r="J284" s="169" t="s">
        <v>453</v>
      </c>
      <c r="K284" s="169">
        <v>3</v>
      </c>
      <c r="L284" s="169">
        <v>3</v>
      </c>
      <c r="M284" s="169">
        <v>6</v>
      </c>
      <c r="N284" s="169">
        <v>6</v>
      </c>
      <c r="O284" s="169">
        <v>6</v>
      </c>
      <c r="P284" s="174" t="s">
        <v>5329</v>
      </c>
      <c r="Q284" s="169">
        <v>220</v>
      </c>
      <c r="R284" s="169">
        <v>3</v>
      </c>
      <c r="S284" s="175">
        <v>550</v>
      </c>
      <c r="T284" s="169" t="s">
        <v>6402</v>
      </c>
      <c r="U284" s="169">
        <v>3</v>
      </c>
      <c r="V284" s="170">
        <v>42383</v>
      </c>
      <c r="W284" s="176" t="s">
        <v>6735</v>
      </c>
      <c r="X284" s="170">
        <v>42390</v>
      </c>
    </row>
    <row r="285" spans="1:24" ht="30" x14ac:dyDescent="0.25">
      <c r="A285" s="169">
        <v>4</v>
      </c>
      <c r="B285" s="170">
        <v>42363</v>
      </c>
      <c r="C285" s="171" t="s">
        <v>16</v>
      </c>
      <c r="D285" s="172" t="s">
        <v>6736</v>
      </c>
      <c r="E285" s="170">
        <v>42366</v>
      </c>
      <c r="F285" s="170">
        <v>42380</v>
      </c>
      <c r="G285" s="170" t="s">
        <v>6737</v>
      </c>
      <c r="H285" s="169" t="s">
        <v>6737</v>
      </c>
      <c r="I285" s="170">
        <v>42384</v>
      </c>
      <c r="J285" s="169" t="s">
        <v>6738</v>
      </c>
      <c r="K285" s="169">
        <v>1</v>
      </c>
      <c r="L285" s="169">
        <v>1</v>
      </c>
      <c r="M285" s="169">
        <v>1</v>
      </c>
      <c r="N285" s="169">
        <v>1</v>
      </c>
      <c r="O285" s="169">
        <v>1</v>
      </c>
      <c r="P285" s="174" t="s">
        <v>5329</v>
      </c>
      <c r="Q285" s="169">
        <v>220</v>
      </c>
      <c r="R285" s="169">
        <v>3</v>
      </c>
      <c r="S285" s="175">
        <v>0</v>
      </c>
      <c r="T285" s="169" t="s">
        <v>6402</v>
      </c>
      <c r="U285" s="169">
        <v>4</v>
      </c>
      <c r="V285" s="170">
        <v>42383</v>
      </c>
      <c r="W285" s="176" t="s">
        <v>17</v>
      </c>
      <c r="X285" s="169"/>
    </row>
    <row r="286" spans="1:24" ht="30" x14ac:dyDescent="0.25">
      <c r="A286" s="169">
        <v>5</v>
      </c>
      <c r="B286" s="170">
        <v>42383</v>
      </c>
      <c r="C286" s="171" t="s">
        <v>16</v>
      </c>
      <c r="D286" s="172" t="s">
        <v>100</v>
      </c>
      <c r="E286" s="170">
        <v>42384</v>
      </c>
      <c r="F286" s="170">
        <v>42387</v>
      </c>
      <c r="G286" s="170">
        <v>42452</v>
      </c>
      <c r="H286" s="170">
        <v>42460</v>
      </c>
      <c r="I286" s="170">
        <v>42391</v>
      </c>
      <c r="J286" s="169" t="s">
        <v>5333</v>
      </c>
      <c r="K286" s="184" t="s">
        <v>5329</v>
      </c>
      <c r="L286" s="169">
        <v>7</v>
      </c>
      <c r="M286" s="169">
        <v>7</v>
      </c>
      <c r="N286" s="169">
        <v>7</v>
      </c>
      <c r="O286" s="169">
        <v>7</v>
      </c>
      <c r="P286" s="174" t="s">
        <v>5329</v>
      </c>
      <c r="Q286" s="169">
        <v>220</v>
      </c>
      <c r="R286" s="169">
        <v>3</v>
      </c>
      <c r="S286" s="175">
        <v>550</v>
      </c>
      <c r="T286" s="169" t="s">
        <v>6418</v>
      </c>
      <c r="U286" s="169">
        <v>5</v>
      </c>
      <c r="V286" s="170">
        <v>42387</v>
      </c>
      <c r="W286" s="176" t="s">
        <v>6684</v>
      </c>
      <c r="X286" s="170">
        <v>42460</v>
      </c>
    </row>
    <row r="287" spans="1:24" ht="30" x14ac:dyDescent="0.25">
      <c r="A287" s="169">
        <v>6</v>
      </c>
      <c r="B287" s="196">
        <v>42360</v>
      </c>
      <c r="C287" s="171" t="s">
        <v>16</v>
      </c>
      <c r="D287" s="172" t="s">
        <v>100</v>
      </c>
      <c r="E287" s="170">
        <v>42363</v>
      </c>
      <c r="F287" s="170">
        <v>42380</v>
      </c>
      <c r="G287" s="170">
        <v>42951</v>
      </c>
      <c r="H287" s="170">
        <v>42958</v>
      </c>
      <c r="I287" s="170">
        <v>42383</v>
      </c>
      <c r="J287" s="169" t="s">
        <v>5333</v>
      </c>
      <c r="K287" s="184" t="s">
        <v>5329</v>
      </c>
      <c r="L287" s="169">
        <v>4</v>
      </c>
      <c r="M287" s="169">
        <v>4</v>
      </c>
      <c r="N287" s="169">
        <v>4</v>
      </c>
      <c r="O287" s="169">
        <v>4</v>
      </c>
      <c r="P287" s="174" t="s">
        <v>5329</v>
      </c>
      <c r="Q287" s="169">
        <v>220</v>
      </c>
      <c r="R287" s="169">
        <v>3</v>
      </c>
      <c r="S287" s="175">
        <v>550</v>
      </c>
      <c r="T287" s="169" t="s">
        <v>6418</v>
      </c>
      <c r="U287" s="192" t="s">
        <v>6739</v>
      </c>
      <c r="V287" s="170">
        <v>42465</v>
      </c>
      <c r="W287" s="176" t="s">
        <v>6740</v>
      </c>
      <c r="X287" s="170">
        <v>42958</v>
      </c>
    </row>
    <row r="288" spans="1:24" ht="30" x14ac:dyDescent="0.25">
      <c r="A288" s="169">
        <v>7</v>
      </c>
      <c r="B288" s="170">
        <v>42387</v>
      </c>
      <c r="C288" s="171" t="s">
        <v>16</v>
      </c>
      <c r="D288" s="172" t="s">
        <v>100</v>
      </c>
      <c r="E288" s="170">
        <v>42389</v>
      </c>
      <c r="F288" s="170">
        <v>42391</v>
      </c>
      <c r="G288" s="170">
        <v>42403</v>
      </c>
      <c r="H288" s="170">
        <v>42403</v>
      </c>
      <c r="I288" s="170">
        <v>42398</v>
      </c>
      <c r="J288" s="169" t="s">
        <v>5333</v>
      </c>
      <c r="K288" s="184" t="s">
        <v>5329</v>
      </c>
      <c r="L288" s="169">
        <v>15</v>
      </c>
      <c r="M288" s="169">
        <v>15</v>
      </c>
      <c r="N288" s="169">
        <v>15</v>
      </c>
      <c r="O288" s="169">
        <v>15</v>
      </c>
      <c r="P288" s="174" t="s">
        <v>5329</v>
      </c>
      <c r="Q288" s="169">
        <v>380</v>
      </c>
      <c r="R288" s="169">
        <v>3</v>
      </c>
      <c r="S288" s="175">
        <v>1129</v>
      </c>
      <c r="T288" s="169" t="s">
        <v>6420</v>
      </c>
      <c r="U288" s="169">
        <v>7</v>
      </c>
      <c r="V288" s="170">
        <v>42388</v>
      </c>
      <c r="W288" s="176" t="s">
        <v>6741</v>
      </c>
      <c r="X288" s="170">
        <v>42403</v>
      </c>
    </row>
    <row r="289" spans="1:24" ht="30" x14ac:dyDescent="0.25">
      <c r="A289" s="169">
        <v>8</v>
      </c>
      <c r="B289" s="170">
        <v>42391</v>
      </c>
      <c r="C289" s="171" t="s">
        <v>16</v>
      </c>
      <c r="D289" s="172" t="s">
        <v>100</v>
      </c>
      <c r="E289" s="170">
        <v>42394</v>
      </c>
      <c r="F289" s="170">
        <v>42395</v>
      </c>
      <c r="G289" s="170">
        <v>42397</v>
      </c>
      <c r="H289" s="170">
        <v>42397</v>
      </c>
      <c r="I289" s="170">
        <v>42398</v>
      </c>
      <c r="J289" s="169" t="s">
        <v>453</v>
      </c>
      <c r="K289" s="169">
        <v>3</v>
      </c>
      <c r="L289" s="169">
        <v>4</v>
      </c>
      <c r="M289" s="169">
        <v>7</v>
      </c>
      <c r="N289" s="169">
        <v>7</v>
      </c>
      <c r="O289" s="169">
        <v>7</v>
      </c>
      <c r="P289" s="174" t="s">
        <v>5329</v>
      </c>
      <c r="Q289" s="169">
        <v>220</v>
      </c>
      <c r="R289" s="169">
        <v>3</v>
      </c>
      <c r="S289" s="175">
        <v>550</v>
      </c>
      <c r="T289" s="169" t="s">
        <v>6402</v>
      </c>
      <c r="U289" s="169">
        <v>8</v>
      </c>
      <c r="V289" s="170">
        <v>42391</v>
      </c>
      <c r="W289" s="176" t="s">
        <v>6742</v>
      </c>
      <c r="X289" s="170">
        <v>42397</v>
      </c>
    </row>
    <row r="290" spans="1:24" ht="30" x14ac:dyDescent="0.25">
      <c r="A290" s="169">
        <v>9</v>
      </c>
      <c r="B290" s="170">
        <v>42389</v>
      </c>
      <c r="C290" s="171" t="s">
        <v>16</v>
      </c>
      <c r="D290" s="172" t="s">
        <v>37</v>
      </c>
      <c r="E290" s="170">
        <v>42391</v>
      </c>
      <c r="F290" s="170">
        <v>42394</v>
      </c>
      <c r="G290" s="169"/>
      <c r="H290" s="169"/>
      <c r="I290" s="170">
        <v>42401</v>
      </c>
      <c r="J290" s="169" t="s">
        <v>5333</v>
      </c>
      <c r="K290" s="184" t="s">
        <v>5329</v>
      </c>
      <c r="L290" s="169">
        <v>15</v>
      </c>
      <c r="M290" s="169">
        <v>15</v>
      </c>
      <c r="N290" s="169">
        <v>15</v>
      </c>
      <c r="O290" s="169">
        <v>15</v>
      </c>
      <c r="P290" s="174" t="s">
        <v>5329</v>
      </c>
      <c r="Q290" s="169">
        <v>380</v>
      </c>
      <c r="R290" s="169">
        <v>3</v>
      </c>
      <c r="S290" s="175">
        <v>550</v>
      </c>
      <c r="T290" s="169" t="s">
        <v>6402</v>
      </c>
      <c r="U290" s="169">
        <v>9</v>
      </c>
      <c r="V290" s="170">
        <v>42391</v>
      </c>
      <c r="W290" s="176"/>
      <c r="X290" s="169"/>
    </row>
    <row r="291" spans="1:24" ht="30" x14ac:dyDescent="0.25">
      <c r="A291" s="169">
        <v>10</v>
      </c>
      <c r="B291" s="170">
        <v>42391</v>
      </c>
      <c r="C291" s="171" t="s">
        <v>16</v>
      </c>
      <c r="D291" s="172" t="s">
        <v>100</v>
      </c>
      <c r="E291" s="170">
        <v>42394</v>
      </c>
      <c r="F291" s="170">
        <v>42395</v>
      </c>
      <c r="G291" s="170">
        <v>42697</v>
      </c>
      <c r="H291" s="170">
        <v>42516</v>
      </c>
      <c r="I291" s="170">
        <v>42403</v>
      </c>
      <c r="J291" s="169" t="s">
        <v>453</v>
      </c>
      <c r="K291" s="184" t="s">
        <v>5329</v>
      </c>
      <c r="L291" s="169">
        <v>36</v>
      </c>
      <c r="M291" s="169">
        <v>36</v>
      </c>
      <c r="N291" s="169">
        <v>36</v>
      </c>
      <c r="O291" s="169">
        <v>36</v>
      </c>
      <c r="P291" s="174" t="s">
        <v>5329</v>
      </c>
      <c r="Q291" s="169">
        <v>380</v>
      </c>
      <c r="R291" s="169">
        <v>2</v>
      </c>
      <c r="S291" s="175">
        <v>4795</v>
      </c>
      <c r="T291" s="169" t="s">
        <v>6457</v>
      </c>
      <c r="U291" s="169">
        <v>10</v>
      </c>
      <c r="V291" s="170">
        <v>42402</v>
      </c>
      <c r="W291" s="176" t="s">
        <v>6743</v>
      </c>
      <c r="X291" s="170">
        <v>42516</v>
      </c>
    </row>
    <row r="292" spans="1:24" ht="30" x14ac:dyDescent="0.25">
      <c r="A292" s="169">
        <v>11</v>
      </c>
      <c r="B292" s="170">
        <v>42394</v>
      </c>
      <c r="C292" s="171" t="s">
        <v>16</v>
      </c>
      <c r="D292" s="172" t="s">
        <v>100</v>
      </c>
      <c r="E292" s="170">
        <v>42396</v>
      </c>
      <c r="F292" s="170">
        <v>42397</v>
      </c>
      <c r="G292" s="170">
        <v>42397</v>
      </c>
      <c r="H292" s="170">
        <v>42404</v>
      </c>
      <c r="I292" s="170">
        <v>42404</v>
      </c>
      <c r="J292" s="169" t="s">
        <v>453</v>
      </c>
      <c r="K292" s="184" t="s">
        <v>5329</v>
      </c>
      <c r="L292" s="169">
        <v>6</v>
      </c>
      <c r="M292" s="169">
        <v>6</v>
      </c>
      <c r="N292" s="169">
        <v>6</v>
      </c>
      <c r="O292" s="169">
        <v>6</v>
      </c>
      <c r="P292" s="174" t="s">
        <v>5329</v>
      </c>
      <c r="Q292" s="169">
        <v>220</v>
      </c>
      <c r="R292" s="169">
        <v>3</v>
      </c>
      <c r="S292" s="175">
        <v>550</v>
      </c>
      <c r="T292" s="169" t="s">
        <v>6402</v>
      </c>
      <c r="U292" s="169">
        <v>11</v>
      </c>
      <c r="V292" s="170">
        <v>42397</v>
      </c>
      <c r="W292" s="176" t="s">
        <v>6744</v>
      </c>
      <c r="X292" s="170">
        <v>42404</v>
      </c>
    </row>
    <row r="293" spans="1:24" ht="30" x14ac:dyDescent="0.25">
      <c r="A293" s="169">
        <v>12</v>
      </c>
      <c r="B293" s="170">
        <v>42394</v>
      </c>
      <c r="C293" s="171" t="s">
        <v>16</v>
      </c>
      <c r="D293" s="172" t="s">
        <v>100</v>
      </c>
      <c r="E293" s="170">
        <v>42396</v>
      </c>
      <c r="F293" s="170">
        <v>42398</v>
      </c>
      <c r="G293" s="170">
        <v>42397</v>
      </c>
      <c r="H293" s="170">
        <v>42404</v>
      </c>
      <c r="I293" s="170">
        <v>42408</v>
      </c>
      <c r="J293" s="169" t="s">
        <v>453</v>
      </c>
      <c r="K293" s="184" t="s">
        <v>5329</v>
      </c>
      <c r="L293" s="169">
        <v>6</v>
      </c>
      <c r="M293" s="169">
        <v>6</v>
      </c>
      <c r="N293" s="169">
        <v>6</v>
      </c>
      <c r="O293" s="169">
        <v>6</v>
      </c>
      <c r="P293" s="174" t="s">
        <v>5329</v>
      </c>
      <c r="Q293" s="169">
        <v>220</v>
      </c>
      <c r="R293" s="169">
        <v>3</v>
      </c>
      <c r="S293" s="175">
        <v>550</v>
      </c>
      <c r="T293" s="169" t="s">
        <v>6402</v>
      </c>
      <c r="U293" s="169">
        <v>12</v>
      </c>
      <c r="V293" s="170">
        <v>42397</v>
      </c>
      <c r="W293" s="176" t="s">
        <v>6745</v>
      </c>
      <c r="X293" s="170">
        <v>42404</v>
      </c>
    </row>
    <row r="294" spans="1:24" ht="30" x14ac:dyDescent="0.25">
      <c r="A294" s="169">
        <v>13</v>
      </c>
      <c r="B294" s="170">
        <v>42403</v>
      </c>
      <c r="C294" s="171" t="s">
        <v>16</v>
      </c>
      <c r="D294" s="172" t="s">
        <v>100</v>
      </c>
      <c r="E294" s="170">
        <v>42404</v>
      </c>
      <c r="F294" s="170">
        <v>42405</v>
      </c>
      <c r="G294" s="170">
        <v>42426</v>
      </c>
      <c r="H294" s="170">
        <v>42426</v>
      </c>
      <c r="I294" s="170">
        <v>42412</v>
      </c>
      <c r="J294" s="169" t="s">
        <v>453</v>
      </c>
      <c r="K294" s="169">
        <v>3</v>
      </c>
      <c r="L294" s="169">
        <v>3</v>
      </c>
      <c r="M294" s="169">
        <v>6</v>
      </c>
      <c r="N294" s="169">
        <v>6</v>
      </c>
      <c r="O294" s="169">
        <v>6</v>
      </c>
      <c r="P294" s="174" t="s">
        <v>5329</v>
      </c>
      <c r="Q294" s="169">
        <v>220</v>
      </c>
      <c r="R294" s="169">
        <v>3</v>
      </c>
      <c r="S294" s="175">
        <v>550</v>
      </c>
      <c r="T294" s="169" t="s">
        <v>6402</v>
      </c>
      <c r="U294" s="169">
        <v>13</v>
      </c>
      <c r="V294" s="170">
        <v>42408</v>
      </c>
      <c r="W294" s="176" t="s">
        <v>6746</v>
      </c>
      <c r="X294" s="170">
        <v>42426</v>
      </c>
    </row>
    <row r="295" spans="1:24" ht="30" x14ac:dyDescent="0.25">
      <c r="A295" s="169">
        <v>14</v>
      </c>
      <c r="B295" s="170">
        <v>42404</v>
      </c>
      <c r="C295" s="171" t="s">
        <v>16</v>
      </c>
      <c r="D295" s="172" t="s">
        <v>37</v>
      </c>
      <c r="E295" s="170">
        <v>42405</v>
      </c>
      <c r="F295" s="170">
        <v>42408</v>
      </c>
      <c r="G295" s="169"/>
      <c r="H295" s="169"/>
      <c r="I295" s="170">
        <v>42415</v>
      </c>
      <c r="J295" s="169"/>
      <c r="K295" s="169">
        <v>3</v>
      </c>
      <c r="L295" s="169">
        <v>3</v>
      </c>
      <c r="M295" s="169">
        <v>6</v>
      </c>
      <c r="N295" s="169">
        <v>6</v>
      </c>
      <c r="O295" s="169">
        <v>6</v>
      </c>
      <c r="P295" s="174" t="s">
        <v>5329</v>
      </c>
      <c r="Q295" s="169">
        <v>220</v>
      </c>
      <c r="R295" s="169">
        <v>3</v>
      </c>
      <c r="S295" s="175">
        <v>550</v>
      </c>
      <c r="T295" s="169" t="s">
        <v>6402</v>
      </c>
      <c r="U295" s="169">
        <v>14</v>
      </c>
      <c r="V295" s="170">
        <v>42408</v>
      </c>
      <c r="W295" s="176"/>
      <c r="X295" s="169"/>
    </row>
    <row r="296" spans="1:24" ht="30" x14ac:dyDescent="0.25">
      <c r="A296" s="169">
        <v>15</v>
      </c>
      <c r="B296" s="170">
        <v>42404</v>
      </c>
      <c r="C296" s="171" t="s">
        <v>16</v>
      </c>
      <c r="D296" s="172" t="s">
        <v>100</v>
      </c>
      <c r="E296" s="170">
        <v>42405</v>
      </c>
      <c r="F296" s="170">
        <v>42409</v>
      </c>
      <c r="G296" s="170">
        <v>42908</v>
      </c>
      <c r="H296" s="170">
        <v>42933</v>
      </c>
      <c r="I296" s="170">
        <v>42416</v>
      </c>
      <c r="J296" s="169" t="s">
        <v>453</v>
      </c>
      <c r="K296" s="169">
        <v>3</v>
      </c>
      <c r="L296" s="169">
        <v>3</v>
      </c>
      <c r="M296" s="169">
        <v>6</v>
      </c>
      <c r="N296" s="169">
        <v>6</v>
      </c>
      <c r="O296" s="169">
        <v>6</v>
      </c>
      <c r="P296" s="174" t="s">
        <v>5329</v>
      </c>
      <c r="Q296" s="169">
        <v>220</v>
      </c>
      <c r="R296" s="169">
        <v>3</v>
      </c>
      <c r="S296" s="175">
        <v>550</v>
      </c>
      <c r="T296" s="169" t="s">
        <v>6402</v>
      </c>
      <c r="U296" s="169">
        <v>15</v>
      </c>
      <c r="V296" s="170">
        <v>42409</v>
      </c>
      <c r="W296" s="176" t="s">
        <v>6747</v>
      </c>
      <c r="X296" s="170">
        <v>42933</v>
      </c>
    </row>
    <row r="297" spans="1:24" ht="30" x14ac:dyDescent="0.25">
      <c r="A297" s="169">
        <v>16</v>
      </c>
      <c r="B297" s="170">
        <v>42404</v>
      </c>
      <c r="C297" s="171" t="s">
        <v>16</v>
      </c>
      <c r="D297" s="172" t="s">
        <v>100</v>
      </c>
      <c r="E297" s="170">
        <v>42408</v>
      </c>
      <c r="F297" s="170">
        <v>42409</v>
      </c>
      <c r="G297" s="170">
        <v>42412</v>
      </c>
      <c r="H297" s="170">
        <v>42412</v>
      </c>
      <c r="I297" s="170">
        <v>42417</v>
      </c>
      <c r="J297" s="169" t="s">
        <v>453</v>
      </c>
      <c r="K297" s="169">
        <v>3</v>
      </c>
      <c r="L297" s="169">
        <v>3</v>
      </c>
      <c r="M297" s="169">
        <v>6</v>
      </c>
      <c r="N297" s="169">
        <v>6</v>
      </c>
      <c r="O297" s="169">
        <v>6</v>
      </c>
      <c r="P297" s="174" t="s">
        <v>5329</v>
      </c>
      <c r="Q297" s="169">
        <v>220</v>
      </c>
      <c r="R297" s="169">
        <v>3</v>
      </c>
      <c r="S297" s="175">
        <v>550</v>
      </c>
      <c r="T297" s="169" t="s">
        <v>6402</v>
      </c>
      <c r="U297" s="169">
        <v>16</v>
      </c>
      <c r="V297" s="170">
        <v>42409</v>
      </c>
      <c r="W297" s="176" t="s">
        <v>6748</v>
      </c>
      <c r="X297" s="170">
        <v>42412</v>
      </c>
    </row>
    <row r="298" spans="1:24" ht="30" x14ac:dyDescent="0.25">
      <c r="A298" s="169">
        <v>17</v>
      </c>
      <c r="B298" s="170">
        <v>42405</v>
      </c>
      <c r="C298" s="171" t="s">
        <v>16</v>
      </c>
      <c r="D298" s="172" t="s">
        <v>100</v>
      </c>
      <c r="E298" s="170">
        <v>42408</v>
      </c>
      <c r="F298" s="170">
        <v>42410</v>
      </c>
      <c r="G298" s="170">
        <v>42558</v>
      </c>
      <c r="H298" s="170">
        <v>42558</v>
      </c>
      <c r="I298" s="170">
        <v>42412</v>
      </c>
      <c r="J298" s="169" t="s">
        <v>453</v>
      </c>
      <c r="K298" s="169">
        <v>7</v>
      </c>
      <c r="L298" s="169">
        <v>8</v>
      </c>
      <c r="M298" s="169">
        <v>15</v>
      </c>
      <c r="N298" s="169">
        <v>15</v>
      </c>
      <c r="O298" s="169">
        <v>15</v>
      </c>
      <c r="P298" s="174" t="s">
        <v>5329</v>
      </c>
      <c r="Q298" s="169">
        <v>380</v>
      </c>
      <c r="R298" s="169">
        <v>3</v>
      </c>
      <c r="S298" s="175">
        <v>550</v>
      </c>
      <c r="T298" s="169" t="s">
        <v>6405</v>
      </c>
      <c r="U298" s="169">
        <v>17</v>
      </c>
      <c r="V298" s="170">
        <v>42410</v>
      </c>
      <c r="W298" s="176" t="s">
        <v>6749</v>
      </c>
      <c r="X298" s="170">
        <v>42558</v>
      </c>
    </row>
    <row r="299" spans="1:24" ht="30" x14ac:dyDescent="0.25">
      <c r="A299" s="169">
        <v>18</v>
      </c>
      <c r="B299" s="170">
        <v>42408</v>
      </c>
      <c r="C299" s="171" t="s">
        <v>16</v>
      </c>
      <c r="D299" s="172" t="s">
        <v>37</v>
      </c>
      <c r="E299" s="170">
        <v>42409</v>
      </c>
      <c r="F299" s="170">
        <v>42410</v>
      </c>
      <c r="G299" s="169"/>
      <c r="H299" s="169"/>
      <c r="I299" s="170">
        <v>42415</v>
      </c>
      <c r="J299" s="169" t="s">
        <v>453</v>
      </c>
      <c r="K299" s="169">
        <v>3</v>
      </c>
      <c r="L299" s="169">
        <v>3</v>
      </c>
      <c r="M299" s="169">
        <v>6</v>
      </c>
      <c r="N299" s="169">
        <v>6</v>
      </c>
      <c r="O299" s="169">
        <v>6</v>
      </c>
      <c r="P299" s="174" t="s">
        <v>5329</v>
      </c>
      <c r="Q299" s="169">
        <v>220</v>
      </c>
      <c r="R299" s="169">
        <v>3</v>
      </c>
      <c r="S299" s="175">
        <v>550</v>
      </c>
      <c r="T299" s="169" t="s">
        <v>6440</v>
      </c>
      <c r="U299" s="169">
        <v>18</v>
      </c>
      <c r="V299" s="170">
        <v>42411</v>
      </c>
      <c r="W299" s="176"/>
      <c r="X299" s="169"/>
    </row>
    <row r="300" spans="1:24" ht="30" x14ac:dyDescent="0.25">
      <c r="A300" s="169">
        <v>19</v>
      </c>
      <c r="B300" s="170">
        <v>42409</v>
      </c>
      <c r="C300" s="171" t="s">
        <v>16</v>
      </c>
      <c r="D300" s="172" t="s">
        <v>100</v>
      </c>
      <c r="E300" s="170">
        <v>42410</v>
      </c>
      <c r="F300" s="170">
        <v>42412</v>
      </c>
      <c r="G300" s="170">
        <v>42474</v>
      </c>
      <c r="H300" s="170">
        <v>42474</v>
      </c>
      <c r="I300" s="170">
        <v>42416</v>
      </c>
      <c r="J300" s="169" t="s">
        <v>453</v>
      </c>
      <c r="K300" s="169">
        <v>3</v>
      </c>
      <c r="L300" s="169">
        <v>3</v>
      </c>
      <c r="M300" s="169">
        <v>6</v>
      </c>
      <c r="N300" s="169">
        <v>6</v>
      </c>
      <c r="O300" s="169">
        <v>6</v>
      </c>
      <c r="P300" s="174" t="s">
        <v>5329</v>
      </c>
      <c r="Q300" s="169">
        <v>220</v>
      </c>
      <c r="R300" s="169">
        <v>3</v>
      </c>
      <c r="S300" s="175">
        <v>550</v>
      </c>
      <c r="T300" s="169" t="s">
        <v>6440</v>
      </c>
      <c r="U300" s="169">
        <v>19</v>
      </c>
      <c r="V300" s="170">
        <v>42411</v>
      </c>
      <c r="W300" s="176" t="s">
        <v>6750</v>
      </c>
      <c r="X300" s="170">
        <v>42474</v>
      </c>
    </row>
    <row r="301" spans="1:24" ht="30" x14ac:dyDescent="0.25">
      <c r="A301" s="169">
        <v>20</v>
      </c>
      <c r="B301" s="170">
        <v>42409</v>
      </c>
      <c r="C301" s="171" t="s">
        <v>16</v>
      </c>
      <c r="D301" s="172" t="s">
        <v>100</v>
      </c>
      <c r="E301" s="170">
        <v>42410</v>
      </c>
      <c r="F301" s="170">
        <v>42411</v>
      </c>
      <c r="G301" s="170">
        <v>42432</v>
      </c>
      <c r="H301" s="170">
        <v>42432</v>
      </c>
      <c r="I301" s="170">
        <v>42417</v>
      </c>
      <c r="J301" s="169" t="s">
        <v>453</v>
      </c>
      <c r="K301" s="169">
        <v>3</v>
      </c>
      <c r="L301" s="169">
        <v>3</v>
      </c>
      <c r="M301" s="169">
        <v>6</v>
      </c>
      <c r="N301" s="169">
        <v>6</v>
      </c>
      <c r="O301" s="169">
        <v>6</v>
      </c>
      <c r="P301" s="174" t="s">
        <v>5329</v>
      </c>
      <c r="Q301" s="169">
        <v>220</v>
      </c>
      <c r="R301" s="169">
        <v>3</v>
      </c>
      <c r="S301" s="175">
        <v>550</v>
      </c>
      <c r="T301" s="169" t="s">
        <v>6405</v>
      </c>
      <c r="U301" s="169">
        <v>20</v>
      </c>
      <c r="V301" s="170">
        <v>42411</v>
      </c>
      <c r="W301" s="176" t="s">
        <v>6751</v>
      </c>
      <c r="X301" s="170">
        <v>42432</v>
      </c>
    </row>
    <row r="302" spans="1:24" ht="30" x14ac:dyDescent="0.25">
      <c r="A302" s="169">
        <v>21</v>
      </c>
      <c r="B302" s="170">
        <v>42411</v>
      </c>
      <c r="C302" s="171" t="s">
        <v>16</v>
      </c>
      <c r="D302" s="172" t="s">
        <v>37</v>
      </c>
      <c r="E302" s="170">
        <v>42412</v>
      </c>
      <c r="F302" s="170">
        <v>42415</v>
      </c>
      <c r="G302" s="169"/>
      <c r="H302" s="169"/>
      <c r="I302" s="170">
        <v>42419</v>
      </c>
      <c r="J302" s="169" t="s">
        <v>453</v>
      </c>
      <c r="K302" s="169">
        <v>3</v>
      </c>
      <c r="L302" s="169">
        <v>3</v>
      </c>
      <c r="M302" s="169">
        <v>6</v>
      </c>
      <c r="N302" s="169">
        <v>6</v>
      </c>
      <c r="O302" s="169">
        <v>6</v>
      </c>
      <c r="P302" s="174" t="s">
        <v>5329</v>
      </c>
      <c r="Q302" s="169">
        <v>220</v>
      </c>
      <c r="R302" s="169">
        <v>3</v>
      </c>
      <c r="S302" s="175">
        <v>550</v>
      </c>
      <c r="T302" s="169" t="s">
        <v>6405</v>
      </c>
      <c r="U302" s="169">
        <v>21</v>
      </c>
      <c r="V302" s="170">
        <v>42416</v>
      </c>
      <c r="W302" s="176"/>
      <c r="X302" s="169"/>
    </row>
    <row r="303" spans="1:24" ht="30" x14ac:dyDescent="0.25">
      <c r="A303" s="169">
        <v>22</v>
      </c>
      <c r="B303" s="170">
        <v>42411</v>
      </c>
      <c r="C303" s="171" t="s">
        <v>16</v>
      </c>
      <c r="D303" s="172" t="s">
        <v>37</v>
      </c>
      <c r="E303" s="170">
        <v>42412</v>
      </c>
      <c r="F303" s="170">
        <v>42416</v>
      </c>
      <c r="G303" s="169"/>
      <c r="H303" s="169"/>
      <c r="I303" s="170">
        <v>42420</v>
      </c>
      <c r="J303" s="169" t="s">
        <v>453</v>
      </c>
      <c r="K303" s="169">
        <v>3</v>
      </c>
      <c r="L303" s="169">
        <v>3</v>
      </c>
      <c r="M303" s="169">
        <v>6</v>
      </c>
      <c r="N303" s="169">
        <v>6</v>
      </c>
      <c r="O303" s="169">
        <v>6</v>
      </c>
      <c r="P303" s="174" t="s">
        <v>5329</v>
      </c>
      <c r="Q303" s="169">
        <v>220</v>
      </c>
      <c r="R303" s="169">
        <v>3</v>
      </c>
      <c r="S303" s="175">
        <v>550</v>
      </c>
      <c r="T303" s="169" t="s">
        <v>6405</v>
      </c>
      <c r="U303" s="169">
        <v>22</v>
      </c>
      <c r="V303" s="170">
        <v>42416</v>
      </c>
      <c r="W303" s="176"/>
      <c r="X303" s="169"/>
    </row>
    <row r="304" spans="1:24" ht="30" x14ac:dyDescent="0.25">
      <c r="A304" s="169">
        <v>23</v>
      </c>
      <c r="B304" s="170">
        <v>42411</v>
      </c>
      <c r="C304" s="171" t="s">
        <v>16</v>
      </c>
      <c r="D304" s="172" t="s">
        <v>100</v>
      </c>
      <c r="E304" s="170">
        <v>42412</v>
      </c>
      <c r="F304" s="170">
        <v>42417</v>
      </c>
      <c r="G304" s="170" t="s">
        <v>6752</v>
      </c>
      <c r="H304" s="170">
        <v>42474</v>
      </c>
      <c r="I304" s="170">
        <v>42424</v>
      </c>
      <c r="J304" s="169" t="s">
        <v>453</v>
      </c>
      <c r="K304" s="169">
        <v>3</v>
      </c>
      <c r="L304" s="169">
        <v>3</v>
      </c>
      <c r="M304" s="169">
        <v>6</v>
      </c>
      <c r="N304" s="169">
        <v>6</v>
      </c>
      <c r="O304" s="169">
        <v>6</v>
      </c>
      <c r="P304" s="174" t="s">
        <v>5329</v>
      </c>
      <c r="Q304" s="169">
        <v>220</v>
      </c>
      <c r="R304" s="169">
        <v>3</v>
      </c>
      <c r="S304" s="175">
        <v>550</v>
      </c>
      <c r="T304" s="169" t="s">
        <v>6440</v>
      </c>
      <c r="U304" s="169">
        <v>23</v>
      </c>
      <c r="V304" s="170">
        <v>42416</v>
      </c>
      <c r="W304" s="176" t="s">
        <v>6753</v>
      </c>
      <c r="X304" s="170">
        <v>42474</v>
      </c>
    </row>
    <row r="305" spans="1:24" ht="30" x14ac:dyDescent="0.25">
      <c r="A305" s="169">
        <v>24</v>
      </c>
      <c r="B305" s="170">
        <v>42416</v>
      </c>
      <c r="C305" s="171" t="s">
        <v>16</v>
      </c>
      <c r="D305" s="172" t="s">
        <v>100</v>
      </c>
      <c r="E305" s="170">
        <v>42417</v>
      </c>
      <c r="F305" s="170">
        <v>42418</v>
      </c>
      <c r="G305" s="170">
        <v>42432</v>
      </c>
      <c r="H305" s="170">
        <v>42432</v>
      </c>
      <c r="I305" s="170">
        <v>42425</v>
      </c>
      <c r="J305" s="169" t="s">
        <v>453</v>
      </c>
      <c r="K305" s="169">
        <v>3</v>
      </c>
      <c r="L305" s="169">
        <v>3</v>
      </c>
      <c r="M305" s="169">
        <v>6</v>
      </c>
      <c r="N305" s="169">
        <v>6</v>
      </c>
      <c r="O305" s="169">
        <v>6</v>
      </c>
      <c r="P305" s="174" t="s">
        <v>5329</v>
      </c>
      <c r="Q305" s="169">
        <v>220</v>
      </c>
      <c r="R305" s="169">
        <v>3</v>
      </c>
      <c r="S305" s="175">
        <v>550</v>
      </c>
      <c r="T305" s="169" t="s">
        <v>6405</v>
      </c>
      <c r="U305" s="169">
        <v>24</v>
      </c>
      <c r="V305" s="170">
        <v>42425</v>
      </c>
      <c r="W305" s="176" t="s">
        <v>6754</v>
      </c>
      <c r="X305" s="170">
        <v>42432</v>
      </c>
    </row>
    <row r="306" spans="1:24" ht="30" x14ac:dyDescent="0.25">
      <c r="A306" s="169">
        <v>25</v>
      </c>
      <c r="B306" s="170">
        <v>42416</v>
      </c>
      <c r="C306" s="171" t="s">
        <v>16</v>
      </c>
      <c r="D306" s="172" t="s">
        <v>100</v>
      </c>
      <c r="E306" s="170">
        <v>42417</v>
      </c>
      <c r="F306" s="170">
        <v>42419</v>
      </c>
      <c r="G306" s="170">
        <v>42611</v>
      </c>
      <c r="H306" s="170">
        <v>42611</v>
      </c>
      <c r="I306" s="170">
        <v>42426</v>
      </c>
      <c r="J306" s="169" t="s">
        <v>453</v>
      </c>
      <c r="K306" s="169">
        <v>3</v>
      </c>
      <c r="L306" s="169">
        <v>4</v>
      </c>
      <c r="M306" s="169">
        <v>7</v>
      </c>
      <c r="N306" s="169">
        <v>7</v>
      </c>
      <c r="O306" s="169">
        <v>7</v>
      </c>
      <c r="P306" s="174" t="s">
        <v>5329</v>
      </c>
      <c r="Q306" s="169">
        <v>220</v>
      </c>
      <c r="R306" s="169">
        <v>3</v>
      </c>
      <c r="S306" s="175">
        <v>550</v>
      </c>
      <c r="T306" s="169" t="s">
        <v>6402</v>
      </c>
      <c r="U306" s="169">
        <v>25</v>
      </c>
      <c r="V306" s="170">
        <v>42425</v>
      </c>
      <c r="W306" s="176" t="s">
        <v>6755</v>
      </c>
      <c r="X306" s="170">
        <v>42611</v>
      </c>
    </row>
    <row r="307" spans="1:24" ht="30" x14ac:dyDescent="0.25">
      <c r="A307" s="169">
        <v>26</v>
      </c>
      <c r="B307" s="170">
        <v>42417</v>
      </c>
      <c r="C307" s="171" t="s">
        <v>16</v>
      </c>
      <c r="D307" s="172" t="s">
        <v>100</v>
      </c>
      <c r="E307" s="170">
        <v>42418</v>
      </c>
      <c r="F307" s="170">
        <v>42419</v>
      </c>
      <c r="G307" s="170">
        <v>42556</v>
      </c>
      <c r="H307" s="170">
        <v>42649</v>
      </c>
      <c r="I307" s="170">
        <v>42426</v>
      </c>
      <c r="J307" s="169" t="s">
        <v>5333</v>
      </c>
      <c r="K307" s="184" t="s">
        <v>5329</v>
      </c>
      <c r="L307" s="169">
        <v>6</v>
      </c>
      <c r="M307" s="169">
        <v>6</v>
      </c>
      <c r="N307" s="169">
        <v>6</v>
      </c>
      <c r="O307" s="169">
        <v>6</v>
      </c>
      <c r="P307" s="174" t="s">
        <v>5329</v>
      </c>
      <c r="Q307" s="169">
        <v>220</v>
      </c>
      <c r="R307" s="169">
        <v>3</v>
      </c>
      <c r="S307" s="175">
        <v>550</v>
      </c>
      <c r="T307" s="169" t="s">
        <v>6405</v>
      </c>
      <c r="U307" s="169">
        <v>26</v>
      </c>
      <c r="V307" s="170">
        <v>42424</v>
      </c>
      <c r="W307" s="176" t="s">
        <v>6756</v>
      </c>
      <c r="X307" s="170">
        <v>42649</v>
      </c>
    </row>
    <row r="308" spans="1:24" ht="30" x14ac:dyDescent="0.25">
      <c r="A308" s="169">
        <v>27</v>
      </c>
      <c r="B308" s="170">
        <v>42418</v>
      </c>
      <c r="C308" s="171" t="s">
        <v>16</v>
      </c>
      <c r="D308" s="172" t="s">
        <v>37</v>
      </c>
      <c r="E308" s="170">
        <v>42419</v>
      </c>
      <c r="F308" s="170">
        <v>42420</v>
      </c>
      <c r="G308" s="169"/>
      <c r="H308" s="169"/>
      <c r="I308" s="170">
        <v>42429</v>
      </c>
      <c r="J308" s="169" t="s">
        <v>453</v>
      </c>
      <c r="K308" s="169">
        <v>3</v>
      </c>
      <c r="L308" s="169">
        <v>3</v>
      </c>
      <c r="M308" s="169">
        <v>6</v>
      </c>
      <c r="N308" s="169">
        <v>6</v>
      </c>
      <c r="O308" s="169">
        <v>6</v>
      </c>
      <c r="P308" s="174" t="s">
        <v>5329</v>
      </c>
      <c r="Q308" s="169">
        <v>220</v>
      </c>
      <c r="R308" s="169">
        <v>3</v>
      </c>
      <c r="S308" s="175">
        <v>550</v>
      </c>
      <c r="T308" s="169" t="s">
        <v>6405</v>
      </c>
      <c r="U308" s="169">
        <v>27</v>
      </c>
      <c r="V308" s="170">
        <v>42425</v>
      </c>
      <c r="W308" s="176"/>
      <c r="X308" s="169"/>
    </row>
    <row r="309" spans="1:24" ht="30" x14ac:dyDescent="0.25">
      <c r="A309" s="169">
        <v>28</v>
      </c>
      <c r="B309" s="170">
        <v>42425</v>
      </c>
      <c r="C309" s="171" t="s">
        <v>16</v>
      </c>
      <c r="D309" s="172" t="s">
        <v>100</v>
      </c>
      <c r="E309" s="170">
        <v>42426</v>
      </c>
      <c r="F309" s="170">
        <v>42429</v>
      </c>
      <c r="G309" s="170">
        <v>42432</v>
      </c>
      <c r="H309" s="170">
        <v>42432</v>
      </c>
      <c r="I309" s="170">
        <v>42433</v>
      </c>
      <c r="J309" s="169" t="s">
        <v>453</v>
      </c>
      <c r="K309" s="169">
        <v>8</v>
      </c>
      <c r="L309" s="169">
        <v>7</v>
      </c>
      <c r="M309" s="169">
        <v>15</v>
      </c>
      <c r="N309" s="169">
        <v>15</v>
      </c>
      <c r="O309" s="169">
        <v>15</v>
      </c>
      <c r="P309" s="174" t="s">
        <v>5329</v>
      </c>
      <c r="Q309" s="169">
        <v>380</v>
      </c>
      <c r="R309" s="169">
        <v>3</v>
      </c>
      <c r="S309" s="175">
        <v>550</v>
      </c>
      <c r="T309" s="169" t="s">
        <v>6405</v>
      </c>
      <c r="U309" s="169">
        <v>28</v>
      </c>
      <c r="V309" s="170">
        <v>42426</v>
      </c>
      <c r="W309" s="176" t="s">
        <v>6757</v>
      </c>
      <c r="X309" s="170">
        <v>42432</v>
      </c>
    </row>
    <row r="310" spans="1:24" ht="30" x14ac:dyDescent="0.25">
      <c r="A310" s="169">
        <v>29</v>
      </c>
      <c r="B310" s="170">
        <v>42429</v>
      </c>
      <c r="C310" s="171" t="s">
        <v>16</v>
      </c>
      <c r="D310" s="172" t="s">
        <v>100</v>
      </c>
      <c r="E310" s="170">
        <v>42430</v>
      </c>
      <c r="F310" s="170">
        <v>42431</v>
      </c>
      <c r="G310" s="170">
        <v>42555</v>
      </c>
      <c r="H310" s="170">
        <v>42555</v>
      </c>
      <c r="I310" s="170">
        <v>42438</v>
      </c>
      <c r="J310" s="169" t="s">
        <v>5333</v>
      </c>
      <c r="K310" s="184" t="s">
        <v>5329</v>
      </c>
      <c r="L310" s="169">
        <v>70</v>
      </c>
      <c r="M310" s="169">
        <v>70</v>
      </c>
      <c r="N310" s="169">
        <v>70</v>
      </c>
      <c r="O310" s="169">
        <v>70</v>
      </c>
      <c r="P310" s="174" t="s">
        <v>5329</v>
      </c>
      <c r="Q310" s="169">
        <v>380</v>
      </c>
      <c r="R310" s="169">
        <v>3</v>
      </c>
      <c r="S310" s="175">
        <v>9325</v>
      </c>
      <c r="T310" s="169" t="s">
        <v>6440</v>
      </c>
      <c r="U310" s="169">
        <v>29</v>
      </c>
      <c r="V310" s="170">
        <v>42429</v>
      </c>
      <c r="W310" s="176" t="s">
        <v>6758</v>
      </c>
      <c r="X310" s="170">
        <v>42555</v>
      </c>
    </row>
    <row r="311" spans="1:24" ht="30" x14ac:dyDescent="0.25">
      <c r="A311" s="169">
        <v>30</v>
      </c>
      <c r="B311" s="170">
        <v>42430</v>
      </c>
      <c r="C311" s="171" t="s">
        <v>16</v>
      </c>
      <c r="D311" s="172" t="s">
        <v>37</v>
      </c>
      <c r="E311" s="170">
        <v>42431</v>
      </c>
      <c r="F311" s="170">
        <v>42432</v>
      </c>
      <c r="G311" s="169"/>
      <c r="H311" s="169"/>
      <c r="I311" s="170">
        <v>42440</v>
      </c>
      <c r="J311" s="197" t="s">
        <v>453</v>
      </c>
      <c r="K311" s="169">
        <v>7</v>
      </c>
      <c r="L311" s="169">
        <v>8</v>
      </c>
      <c r="M311" s="169">
        <v>15</v>
      </c>
      <c r="N311" s="169">
        <v>15</v>
      </c>
      <c r="O311" s="169">
        <v>15</v>
      </c>
      <c r="P311" s="174" t="s">
        <v>5329</v>
      </c>
      <c r="Q311" s="169">
        <v>380</v>
      </c>
      <c r="R311" s="169">
        <v>3</v>
      </c>
      <c r="S311" s="175">
        <v>550</v>
      </c>
      <c r="T311" s="169" t="s">
        <v>6405</v>
      </c>
      <c r="U311" s="169">
        <v>30</v>
      </c>
      <c r="V311" s="170">
        <v>42430</v>
      </c>
      <c r="W311" s="176"/>
      <c r="X311" s="169"/>
    </row>
    <row r="312" spans="1:24" ht="30" x14ac:dyDescent="0.25">
      <c r="A312" s="169">
        <v>31</v>
      </c>
      <c r="B312" s="170">
        <v>42431</v>
      </c>
      <c r="C312" s="171" t="s">
        <v>16</v>
      </c>
      <c r="D312" s="172" t="s">
        <v>37</v>
      </c>
      <c r="E312" s="170" t="s">
        <v>6759</v>
      </c>
      <c r="F312" s="170">
        <v>42438</v>
      </c>
      <c r="G312" s="169"/>
      <c r="H312" s="169"/>
      <c r="I312" s="170">
        <v>42443</v>
      </c>
      <c r="J312" s="169" t="s">
        <v>5333</v>
      </c>
      <c r="K312" s="184" t="s">
        <v>5329</v>
      </c>
      <c r="L312" s="169">
        <v>52.8</v>
      </c>
      <c r="M312" s="169">
        <v>52.8</v>
      </c>
      <c r="N312" s="169">
        <v>52.8</v>
      </c>
      <c r="O312" s="169">
        <v>52.8</v>
      </c>
      <c r="P312" s="174" t="s">
        <v>5329</v>
      </c>
      <c r="Q312" s="169">
        <v>380</v>
      </c>
      <c r="R312" s="169">
        <v>3</v>
      </c>
      <c r="S312" s="175">
        <v>7846.78</v>
      </c>
      <c r="T312" s="169" t="s">
        <v>6420</v>
      </c>
      <c r="U312" s="169">
        <v>31</v>
      </c>
      <c r="V312" s="170">
        <v>42431</v>
      </c>
      <c r="W312" s="176"/>
      <c r="X312" s="169"/>
    </row>
    <row r="313" spans="1:24" ht="30" x14ac:dyDescent="0.25">
      <c r="A313" s="169">
        <v>32</v>
      </c>
      <c r="B313" s="170">
        <v>42431</v>
      </c>
      <c r="C313" s="171" t="s">
        <v>16</v>
      </c>
      <c r="D313" s="172" t="s">
        <v>37</v>
      </c>
      <c r="E313" s="170">
        <v>42433</v>
      </c>
      <c r="F313" s="170">
        <v>42438</v>
      </c>
      <c r="G313" s="169"/>
      <c r="H313" s="169"/>
      <c r="I313" s="170">
        <v>42444</v>
      </c>
      <c r="J313" s="169" t="s">
        <v>5333</v>
      </c>
      <c r="K313" s="184" t="s">
        <v>5329</v>
      </c>
      <c r="L313" s="169">
        <v>52.8</v>
      </c>
      <c r="M313" s="169">
        <v>52.8</v>
      </c>
      <c r="N313" s="169">
        <v>52.8</v>
      </c>
      <c r="O313" s="169">
        <v>52.8</v>
      </c>
      <c r="P313" s="174" t="s">
        <v>5329</v>
      </c>
      <c r="Q313" s="169">
        <v>380</v>
      </c>
      <c r="R313" s="169">
        <v>3</v>
      </c>
      <c r="S313" s="175">
        <v>7846.78</v>
      </c>
      <c r="T313" s="169" t="s">
        <v>6760</v>
      </c>
      <c r="U313" s="169">
        <v>32</v>
      </c>
      <c r="V313" s="170">
        <v>42431</v>
      </c>
      <c r="W313" s="176" t="s">
        <v>17</v>
      </c>
      <c r="X313" s="169"/>
    </row>
    <row r="314" spans="1:24" ht="30" x14ac:dyDescent="0.25">
      <c r="A314" s="169">
        <v>33</v>
      </c>
      <c r="B314" s="170">
        <v>42431</v>
      </c>
      <c r="C314" s="171" t="s">
        <v>16</v>
      </c>
      <c r="D314" s="172" t="s">
        <v>37</v>
      </c>
      <c r="E314" s="170">
        <v>42433</v>
      </c>
      <c r="F314" s="170">
        <v>42439</v>
      </c>
      <c r="G314" s="169"/>
      <c r="H314" s="169"/>
      <c r="I314" s="170">
        <v>42446</v>
      </c>
      <c r="J314" s="169" t="s">
        <v>5333</v>
      </c>
      <c r="K314" s="184" t="s">
        <v>5329</v>
      </c>
      <c r="L314" s="169">
        <v>15</v>
      </c>
      <c r="M314" s="169">
        <v>15</v>
      </c>
      <c r="N314" s="169">
        <v>15</v>
      </c>
      <c r="O314" s="169">
        <v>15</v>
      </c>
      <c r="P314" s="174" t="s">
        <v>5329</v>
      </c>
      <c r="Q314" s="169">
        <v>380</v>
      </c>
      <c r="R314" s="169">
        <v>3</v>
      </c>
      <c r="S314" s="175">
        <v>1998</v>
      </c>
      <c r="T314" s="169" t="s">
        <v>6761</v>
      </c>
      <c r="U314" s="169">
        <v>33</v>
      </c>
      <c r="V314" s="170">
        <v>42431</v>
      </c>
      <c r="W314" s="176" t="s">
        <v>17</v>
      </c>
      <c r="X314" s="169"/>
    </row>
    <row r="315" spans="1:24" ht="30" x14ac:dyDescent="0.25">
      <c r="A315" s="169">
        <v>34</v>
      </c>
      <c r="B315" s="170">
        <v>42432</v>
      </c>
      <c r="C315" s="171" t="s">
        <v>16</v>
      </c>
      <c r="D315" s="172" t="s">
        <v>100</v>
      </c>
      <c r="E315" s="170">
        <v>42433</v>
      </c>
      <c r="F315" s="170">
        <v>42438</v>
      </c>
      <c r="G315" s="170">
        <v>42453</v>
      </c>
      <c r="H315" s="170">
        <v>42453</v>
      </c>
      <c r="I315" s="170">
        <v>42445</v>
      </c>
      <c r="J315" s="169" t="s">
        <v>453</v>
      </c>
      <c r="K315" s="169">
        <v>3</v>
      </c>
      <c r="L315" s="169">
        <v>3</v>
      </c>
      <c r="M315" s="169">
        <v>6</v>
      </c>
      <c r="N315" s="169">
        <v>6</v>
      </c>
      <c r="O315" s="169">
        <v>6</v>
      </c>
      <c r="P315" s="174" t="s">
        <v>5329</v>
      </c>
      <c r="Q315" s="169">
        <v>220</v>
      </c>
      <c r="R315" s="169">
        <v>3</v>
      </c>
      <c r="S315" s="175">
        <v>550</v>
      </c>
      <c r="T315" s="169" t="s">
        <v>6402</v>
      </c>
      <c r="U315" s="169">
        <v>34</v>
      </c>
      <c r="V315" s="170">
        <v>42453</v>
      </c>
      <c r="W315" s="176" t="s">
        <v>6762</v>
      </c>
      <c r="X315" s="170">
        <v>42453</v>
      </c>
    </row>
    <row r="316" spans="1:24" ht="30" x14ac:dyDescent="0.25">
      <c r="A316" s="178">
        <v>35</v>
      </c>
      <c r="B316" s="179">
        <v>42440</v>
      </c>
      <c r="C316" s="171" t="s">
        <v>16</v>
      </c>
      <c r="D316" s="172" t="s">
        <v>100</v>
      </c>
      <c r="E316" s="170">
        <v>42443</v>
      </c>
      <c r="F316" s="170">
        <v>42444</v>
      </c>
      <c r="G316" s="179">
        <v>43024</v>
      </c>
      <c r="H316" s="179">
        <v>43026</v>
      </c>
      <c r="I316" s="170">
        <v>42447</v>
      </c>
      <c r="J316" s="178" t="s">
        <v>5333</v>
      </c>
      <c r="K316" s="212" t="s">
        <v>5329</v>
      </c>
      <c r="L316" s="178">
        <v>15</v>
      </c>
      <c r="M316" s="178">
        <v>15</v>
      </c>
      <c r="N316" s="178">
        <v>15</v>
      </c>
      <c r="O316" s="178">
        <v>15</v>
      </c>
      <c r="P316" s="174" t="s">
        <v>5329</v>
      </c>
      <c r="Q316" s="178">
        <v>380</v>
      </c>
      <c r="R316" s="178">
        <v>3</v>
      </c>
      <c r="S316" s="213">
        <v>550</v>
      </c>
      <c r="T316" s="178" t="s">
        <v>6427</v>
      </c>
      <c r="U316" s="178">
        <v>35</v>
      </c>
      <c r="V316" s="170">
        <v>42443</v>
      </c>
      <c r="W316" s="176" t="s">
        <v>6763</v>
      </c>
      <c r="X316" s="179">
        <v>43026</v>
      </c>
    </row>
    <row r="317" spans="1:24" ht="30" x14ac:dyDescent="0.25">
      <c r="A317" s="169">
        <v>36</v>
      </c>
      <c r="B317" s="179">
        <v>42443</v>
      </c>
      <c r="C317" s="171" t="s">
        <v>16</v>
      </c>
      <c r="D317" s="172" t="s">
        <v>37</v>
      </c>
      <c r="E317" s="170">
        <v>42444</v>
      </c>
      <c r="F317" s="170">
        <v>42446</v>
      </c>
      <c r="G317" s="169"/>
      <c r="H317" s="169"/>
      <c r="I317" s="170">
        <v>42453</v>
      </c>
      <c r="J317" s="169" t="s">
        <v>6764</v>
      </c>
      <c r="K317" s="184" t="s">
        <v>5329</v>
      </c>
      <c r="L317" s="169">
        <v>5</v>
      </c>
      <c r="M317" s="169">
        <v>5</v>
      </c>
      <c r="N317" s="169">
        <v>5</v>
      </c>
      <c r="O317" s="169">
        <v>5</v>
      </c>
      <c r="P317" s="174" t="s">
        <v>5329</v>
      </c>
      <c r="Q317" s="169">
        <v>380</v>
      </c>
      <c r="R317" s="169">
        <v>3</v>
      </c>
      <c r="S317" s="175">
        <v>550</v>
      </c>
      <c r="T317" s="169" t="s">
        <v>6658</v>
      </c>
      <c r="U317" s="169">
        <v>36</v>
      </c>
      <c r="V317" s="170">
        <v>42443</v>
      </c>
      <c r="W317" s="176"/>
      <c r="X317" s="169"/>
    </row>
    <row r="318" spans="1:24" ht="30" x14ac:dyDescent="0.25">
      <c r="A318" s="178">
        <v>37</v>
      </c>
      <c r="B318" s="170">
        <v>42443</v>
      </c>
      <c r="C318" s="171" t="s">
        <v>16</v>
      </c>
      <c r="D318" s="172" t="s">
        <v>100</v>
      </c>
      <c r="E318" s="170">
        <v>42444</v>
      </c>
      <c r="F318" s="170">
        <v>42445</v>
      </c>
      <c r="G318" s="170">
        <v>42458</v>
      </c>
      <c r="H318" s="170">
        <v>42458</v>
      </c>
      <c r="I318" s="170">
        <v>42452</v>
      </c>
      <c r="J318" s="169" t="s">
        <v>453</v>
      </c>
      <c r="K318" s="169">
        <v>5</v>
      </c>
      <c r="L318" s="169">
        <v>5</v>
      </c>
      <c r="M318" s="169">
        <v>10</v>
      </c>
      <c r="N318" s="169">
        <v>10</v>
      </c>
      <c r="O318" s="169">
        <v>10</v>
      </c>
      <c r="P318" s="174" t="s">
        <v>5329</v>
      </c>
      <c r="Q318" s="169">
        <v>380</v>
      </c>
      <c r="R318" s="169">
        <v>3</v>
      </c>
      <c r="S318" s="175">
        <v>550</v>
      </c>
      <c r="T318" s="169" t="s">
        <v>6402</v>
      </c>
      <c r="U318" s="178">
        <v>37</v>
      </c>
      <c r="V318" s="170">
        <v>42443</v>
      </c>
      <c r="W318" s="176" t="s">
        <v>6765</v>
      </c>
      <c r="X318" s="170">
        <v>42458</v>
      </c>
    </row>
    <row r="319" spans="1:24" ht="30" x14ac:dyDescent="0.25">
      <c r="A319" s="169">
        <v>38</v>
      </c>
      <c r="B319" s="170">
        <v>42450</v>
      </c>
      <c r="C319" s="171" t="s">
        <v>16</v>
      </c>
      <c r="D319" s="172" t="s">
        <v>100</v>
      </c>
      <c r="E319" s="170">
        <v>42451</v>
      </c>
      <c r="F319" s="170">
        <v>42453</v>
      </c>
      <c r="G319" s="170">
        <v>42544</v>
      </c>
      <c r="H319" s="170">
        <v>42544</v>
      </c>
      <c r="I319" s="170">
        <v>42458</v>
      </c>
      <c r="J319" s="169" t="s">
        <v>453</v>
      </c>
      <c r="K319" s="169">
        <v>3</v>
      </c>
      <c r="L319" s="169">
        <v>2</v>
      </c>
      <c r="M319" s="169">
        <v>5</v>
      </c>
      <c r="N319" s="169">
        <v>5</v>
      </c>
      <c r="O319" s="169">
        <v>5</v>
      </c>
      <c r="P319" s="174" t="s">
        <v>5329</v>
      </c>
      <c r="Q319" s="169">
        <v>220</v>
      </c>
      <c r="R319" s="169">
        <v>3</v>
      </c>
      <c r="S319" s="169">
        <v>550</v>
      </c>
      <c r="T319" s="169" t="s">
        <v>6402</v>
      </c>
      <c r="U319" s="169">
        <v>38</v>
      </c>
      <c r="V319" s="170">
        <v>42452</v>
      </c>
      <c r="W319" s="176" t="s">
        <v>6766</v>
      </c>
      <c r="X319" s="170">
        <v>42544</v>
      </c>
    </row>
    <row r="320" spans="1:24" ht="30" x14ac:dyDescent="0.25">
      <c r="A320" s="178">
        <v>39</v>
      </c>
      <c r="B320" s="170">
        <v>42450</v>
      </c>
      <c r="C320" s="171" t="s">
        <v>16</v>
      </c>
      <c r="D320" s="172" t="s">
        <v>37</v>
      </c>
      <c r="E320" s="170">
        <v>42451</v>
      </c>
      <c r="F320" s="170">
        <v>42452</v>
      </c>
      <c r="G320" s="169"/>
      <c r="H320" s="169"/>
      <c r="I320" s="170">
        <v>42459</v>
      </c>
      <c r="J320" s="169" t="s">
        <v>5333</v>
      </c>
      <c r="K320" s="184" t="s">
        <v>5329</v>
      </c>
      <c r="L320" s="169">
        <v>55</v>
      </c>
      <c r="M320" s="169">
        <v>55</v>
      </c>
      <c r="N320" s="169">
        <v>55</v>
      </c>
      <c r="O320" s="169">
        <v>55</v>
      </c>
      <c r="P320" s="174" t="s">
        <v>5329</v>
      </c>
      <c r="Q320" s="169">
        <v>380</v>
      </c>
      <c r="R320" s="169">
        <v>2</v>
      </c>
      <c r="S320" s="169">
        <v>7327.21</v>
      </c>
      <c r="T320" s="169" t="s">
        <v>6420</v>
      </c>
      <c r="U320" s="178">
        <v>39</v>
      </c>
      <c r="V320" s="170">
        <v>42453</v>
      </c>
      <c r="W320" s="176"/>
      <c r="X320" s="169"/>
    </row>
    <row r="321" spans="1:24" ht="30" x14ac:dyDescent="0.25">
      <c r="A321" s="169">
        <v>40</v>
      </c>
      <c r="B321" s="170">
        <v>42454</v>
      </c>
      <c r="C321" s="171" t="s">
        <v>16</v>
      </c>
      <c r="D321" s="172" t="s">
        <v>37</v>
      </c>
      <c r="E321" s="170">
        <v>42457</v>
      </c>
      <c r="F321" s="170">
        <v>42459</v>
      </c>
      <c r="G321" s="169"/>
      <c r="H321" s="169"/>
      <c r="I321" s="170">
        <v>42464</v>
      </c>
      <c r="J321" s="169" t="s">
        <v>453</v>
      </c>
      <c r="K321" s="169">
        <v>4</v>
      </c>
      <c r="L321" s="169">
        <v>3</v>
      </c>
      <c r="M321" s="169">
        <v>7</v>
      </c>
      <c r="N321" s="169">
        <v>7</v>
      </c>
      <c r="O321" s="169">
        <v>7</v>
      </c>
      <c r="P321" s="174" t="s">
        <v>5329</v>
      </c>
      <c r="Q321" s="169">
        <v>220</v>
      </c>
      <c r="R321" s="169">
        <v>3</v>
      </c>
      <c r="S321" s="169">
        <v>550</v>
      </c>
      <c r="T321" s="169" t="s">
        <v>6405</v>
      </c>
      <c r="U321" s="169">
        <v>40</v>
      </c>
      <c r="V321" s="170">
        <v>42454</v>
      </c>
      <c r="W321" s="176" t="s">
        <v>17</v>
      </c>
      <c r="X321" s="169"/>
    </row>
    <row r="322" spans="1:24" ht="30" x14ac:dyDescent="0.25">
      <c r="A322" s="178">
        <v>41</v>
      </c>
      <c r="B322" s="170">
        <v>42460</v>
      </c>
      <c r="C322" s="171" t="s">
        <v>16</v>
      </c>
      <c r="D322" s="172" t="s">
        <v>37</v>
      </c>
      <c r="E322" s="170">
        <v>42461</v>
      </c>
      <c r="F322" s="170">
        <v>42464</v>
      </c>
      <c r="G322" s="169"/>
      <c r="H322" s="169"/>
      <c r="I322" s="170">
        <v>42468</v>
      </c>
      <c r="J322" s="169" t="s">
        <v>453</v>
      </c>
      <c r="K322" s="169">
        <v>4</v>
      </c>
      <c r="L322" s="169">
        <v>3</v>
      </c>
      <c r="M322" s="169">
        <v>7</v>
      </c>
      <c r="N322" s="169">
        <v>7</v>
      </c>
      <c r="O322" s="169">
        <v>7</v>
      </c>
      <c r="P322" s="174" t="s">
        <v>5329</v>
      </c>
      <c r="Q322" s="169">
        <v>220</v>
      </c>
      <c r="R322" s="169">
        <v>3</v>
      </c>
      <c r="S322" s="169">
        <v>550</v>
      </c>
      <c r="T322" s="169" t="s">
        <v>6405</v>
      </c>
      <c r="U322" s="178">
        <v>41</v>
      </c>
      <c r="V322" s="170">
        <v>42460</v>
      </c>
      <c r="W322" s="176"/>
      <c r="X322" s="169"/>
    </row>
    <row r="323" spans="1:24" ht="30" x14ac:dyDescent="0.25">
      <c r="A323" s="178">
        <v>42</v>
      </c>
      <c r="B323" s="170">
        <v>42464</v>
      </c>
      <c r="C323" s="171" t="s">
        <v>16</v>
      </c>
      <c r="D323" s="172" t="s">
        <v>100</v>
      </c>
      <c r="E323" s="170">
        <v>42465</v>
      </c>
      <c r="F323" s="170">
        <v>42466</v>
      </c>
      <c r="G323" s="170">
        <v>42586</v>
      </c>
      <c r="H323" s="170">
        <v>42586</v>
      </c>
      <c r="I323" s="170">
        <v>42472</v>
      </c>
      <c r="J323" s="169" t="s">
        <v>5333</v>
      </c>
      <c r="K323" s="184" t="s">
        <v>5329</v>
      </c>
      <c r="L323" s="169">
        <v>7</v>
      </c>
      <c r="M323" s="169">
        <v>7</v>
      </c>
      <c r="N323" s="169">
        <v>7</v>
      </c>
      <c r="O323" s="169">
        <v>7</v>
      </c>
      <c r="P323" s="174" t="s">
        <v>5329</v>
      </c>
      <c r="Q323" s="169">
        <v>220</v>
      </c>
      <c r="R323" s="169">
        <v>3</v>
      </c>
      <c r="S323" s="169">
        <v>550</v>
      </c>
      <c r="T323" s="169" t="s">
        <v>6418</v>
      </c>
      <c r="U323" s="178">
        <v>42</v>
      </c>
      <c r="V323" s="170">
        <v>42464</v>
      </c>
      <c r="W323" s="176" t="s">
        <v>6767</v>
      </c>
      <c r="X323" s="170">
        <v>42586</v>
      </c>
    </row>
    <row r="324" spans="1:24" ht="30" x14ac:dyDescent="0.25">
      <c r="A324" s="169">
        <v>43</v>
      </c>
      <c r="B324" s="170">
        <v>42464</v>
      </c>
      <c r="C324" s="171" t="s">
        <v>16</v>
      </c>
      <c r="D324" s="172" t="s">
        <v>100</v>
      </c>
      <c r="E324" s="170">
        <v>42465</v>
      </c>
      <c r="F324" s="170">
        <v>42467</v>
      </c>
      <c r="G324" s="170">
        <v>42935</v>
      </c>
      <c r="H324" s="170">
        <v>42936</v>
      </c>
      <c r="I324" s="170">
        <v>42473</v>
      </c>
      <c r="J324" s="169" t="s">
        <v>453</v>
      </c>
      <c r="K324" s="169">
        <v>4</v>
      </c>
      <c r="L324" s="169">
        <v>3</v>
      </c>
      <c r="M324" s="169">
        <v>7</v>
      </c>
      <c r="N324" s="169">
        <v>7</v>
      </c>
      <c r="O324" s="169">
        <v>7</v>
      </c>
      <c r="P324" s="174" t="s">
        <v>5329</v>
      </c>
      <c r="Q324" s="169">
        <v>220</v>
      </c>
      <c r="R324" s="169">
        <v>3</v>
      </c>
      <c r="S324" s="169">
        <v>550</v>
      </c>
      <c r="T324" s="169" t="s">
        <v>6402</v>
      </c>
      <c r="U324" s="169">
        <v>43</v>
      </c>
      <c r="V324" s="170">
        <v>42464</v>
      </c>
      <c r="W324" s="176" t="s">
        <v>6768</v>
      </c>
      <c r="X324" s="170">
        <v>42936</v>
      </c>
    </row>
    <row r="325" spans="1:24" ht="30" x14ac:dyDescent="0.25">
      <c r="A325" s="169">
        <v>44</v>
      </c>
      <c r="B325" s="170">
        <v>42467</v>
      </c>
      <c r="C325" s="171" t="s">
        <v>16</v>
      </c>
      <c r="D325" s="172" t="s">
        <v>100</v>
      </c>
      <c r="E325" s="170">
        <v>42468</v>
      </c>
      <c r="F325" s="170">
        <v>42471</v>
      </c>
      <c r="G325" s="170">
        <v>42474</v>
      </c>
      <c r="H325" s="170">
        <v>42474</v>
      </c>
      <c r="I325" s="170">
        <v>42475</v>
      </c>
      <c r="J325" s="169" t="s">
        <v>453</v>
      </c>
      <c r="K325" s="169">
        <v>4</v>
      </c>
      <c r="L325" s="169">
        <v>3</v>
      </c>
      <c r="M325" s="169">
        <v>7</v>
      </c>
      <c r="N325" s="169">
        <v>7</v>
      </c>
      <c r="O325" s="169">
        <v>7</v>
      </c>
      <c r="P325" s="174" t="s">
        <v>5329</v>
      </c>
      <c r="Q325" s="169">
        <v>220</v>
      </c>
      <c r="R325" s="169">
        <v>3</v>
      </c>
      <c r="S325" s="169">
        <v>550</v>
      </c>
      <c r="T325" s="169" t="s">
        <v>6402</v>
      </c>
      <c r="U325" s="169">
        <v>44</v>
      </c>
      <c r="V325" s="170">
        <v>42467</v>
      </c>
      <c r="W325" s="176" t="s">
        <v>6769</v>
      </c>
      <c r="X325" s="170">
        <v>42474</v>
      </c>
    </row>
    <row r="326" spans="1:24" ht="30" x14ac:dyDescent="0.25">
      <c r="A326" s="178">
        <v>45</v>
      </c>
      <c r="B326" s="170">
        <v>42468</v>
      </c>
      <c r="C326" s="171" t="s">
        <v>16</v>
      </c>
      <c r="D326" s="172" t="s">
        <v>100</v>
      </c>
      <c r="E326" s="170">
        <v>42471</v>
      </c>
      <c r="F326" s="170">
        <v>42472</v>
      </c>
      <c r="G326" s="170">
        <v>42485</v>
      </c>
      <c r="H326" s="170">
        <v>42485</v>
      </c>
      <c r="I326" s="170">
        <v>42480</v>
      </c>
      <c r="J326" s="169" t="s">
        <v>453</v>
      </c>
      <c r="K326" s="169">
        <v>7</v>
      </c>
      <c r="L326" s="169">
        <v>8</v>
      </c>
      <c r="M326" s="169">
        <v>15</v>
      </c>
      <c r="N326" s="169">
        <v>15</v>
      </c>
      <c r="O326" s="169">
        <v>15</v>
      </c>
      <c r="P326" s="174" t="s">
        <v>5329</v>
      </c>
      <c r="Q326" s="169">
        <v>380</v>
      </c>
      <c r="R326" s="169">
        <v>3</v>
      </c>
      <c r="S326" s="169">
        <v>550</v>
      </c>
      <c r="T326" s="169" t="s">
        <v>6402</v>
      </c>
      <c r="U326" s="178">
        <v>45</v>
      </c>
      <c r="V326" s="170">
        <v>42473</v>
      </c>
      <c r="W326" s="176" t="s">
        <v>6770</v>
      </c>
      <c r="X326" s="170">
        <v>42485</v>
      </c>
    </row>
    <row r="327" spans="1:24" ht="30" x14ac:dyDescent="0.25">
      <c r="A327" s="169">
        <v>46</v>
      </c>
      <c r="B327" s="170">
        <v>42472</v>
      </c>
      <c r="C327" s="171" t="s">
        <v>16</v>
      </c>
      <c r="D327" s="172" t="s">
        <v>100</v>
      </c>
      <c r="E327" s="170">
        <v>42474</v>
      </c>
      <c r="F327" s="170">
        <v>42475</v>
      </c>
      <c r="G327" s="170">
        <v>42601</v>
      </c>
      <c r="H327" s="170">
        <v>42604</v>
      </c>
      <c r="I327" s="170">
        <v>42482</v>
      </c>
      <c r="J327" s="169" t="s">
        <v>5333</v>
      </c>
      <c r="K327" s="184" t="s">
        <v>5329</v>
      </c>
      <c r="L327" s="169">
        <v>15</v>
      </c>
      <c r="M327" s="169">
        <v>15</v>
      </c>
      <c r="N327" s="169">
        <v>15</v>
      </c>
      <c r="O327" s="169">
        <v>15</v>
      </c>
      <c r="P327" s="174" t="s">
        <v>5329</v>
      </c>
      <c r="Q327" s="169">
        <v>380</v>
      </c>
      <c r="R327" s="169">
        <v>3</v>
      </c>
      <c r="S327" s="169">
        <v>550</v>
      </c>
      <c r="T327" s="169" t="s">
        <v>6405</v>
      </c>
      <c r="U327" s="169">
        <v>46</v>
      </c>
      <c r="V327" s="170">
        <v>42473</v>
      </c>
      <c r="W327" s="176" t="s">
        <v>6771</v>
      </c>
      <c r="X327" s="170">
        <v>42604</v>
      </c>
    </row>
    <row r="328" spans="1:24" ht="30" x14ac:dyDescent="0.25">
      <c r="A328" s="178">
        <v>47</v>
      </c>
      <c r="B328" s="170">
        <v>42473</v>
      </c>
      <c r="C328" s="171" t="s">
        <v>16</v>
      </c>
      <c r="D328" s="172" t="s">
        <v>100</v>
      </c>
      <c r="E328" s="170">
        <v>42475</v>
      </c>
      <c r="F328" s="170">
        <v>42478</v>
      </c>
      <c r="G328" s="170">
        <v>42843</v>
      </c>
      <c r="H328" s="170">
        <v>42843</v>
      </c>
      <c r="I328" s="170">
        <v>42485</v>
      </c>
      <c r="J328" s="169" t="s">
        <v>5333</v>
      </c>
      <c r="K328" s="184" t="s">
        <v>5329</v>
      </c>
      <c r="L328" s="169">
        <v>15</v>
      </c>
      <c r="M328" s="169">
        <v>15</v>
      </c>
      <c r="N328" s="169">
        <v>15</v>
      </c>
      <c r="O328" s="169">
        <v>15</v>
      </c>
      <c r="P328" s="174" t="s">
        <v>5329</v>
      </c>
      <c r="Q328" s="169">
        <v>380</v>
      </c>
      <c r="R328" s="169">
        <v>3</v>
      </c>
      <c r="S328" s="169">
        <v>550</v>
      </c>
      <c r="T328" s="169" t="s">
        <v>6418</v>
      </c>
      <c r="U328" s="178">
        <v>47</v>
      </c>
      <c r="V328" s="170">
        <v>42473</v>
      </c>
      <c r="W328" s="176" t="s">
        <v>6772</v>
      </c>
      <c r="X328" s="170">
        <v>42843</v>
      </c>
    </row>
    <row r="329" spans="1:24" ht="30" x14ac:dyDescent="0.25">
      <c r="A329" s="169">
        <v>48</v>
      </c>
      <c r="B329" s="170">
        <v>42475</v>
      </c>
      <c r="C329" s="171" t="s">
        <v>16</v>
      </c>
      <c r="D329" s="172" t="s">
        <v>37</v>
      </c>
      <c r="E329" s="170">
        <v>42478</v>
      </c>
      <c r="F329" s="170">
        <v>42479</v>
      </c>
      <c r="G329" s="169"/>
      <c r="H329" s="169"/>
      <c r="I329" s="170">
        <v>42486</v>
      </c>
      <c r="J329" s="169" t="s">
        <v>5333</v>
      </c>
      <c r="K329" s="184" t="s">
        <v>5329</v>
      </c>
      <c r="L329" s="169">
        <v>237</v>
      </c>
      <c r="M329" s="169">
        <v>237</v>
      </c>
      <c r="N329" s="169">
        <v>237</v>
      </c>
      <c r="O329" s="169">
        <v>237</v>
      </c>
      <c r="P329" s="174">
        <v>237</v>
      </c>
      <c r="Q329" s="169">
        <v>6000</v>
      </c>
      <c r="R329" s="169">
        <v>3</v>
      </c>
      <c r="S329" s="169">
        <v>550</v>
      </c>
      <c r="T329" s="169" t="s">
        <v>6402</v>
      </c>
      <c r="U329" s="169">
        <v>48</v>
      </c>
      <c r="V329" s="170">
        <v>42478</v>
      </c>
      <c r="W329" s="176" t="s">
        <v>17</v>
      </c>
      <c r="X329" s="169"/>
    </row>
    <row r="330" spans="1:24" ht="30" x14ac:dyDescent="0.25">
      <c r="A330" s="169">
        <v>49</v>
      </c>
      <c r="B330" s="170">
        <v>42475</v>
      </c>
      <c r="C330" s="171" t="s">
        <v>16</v>
      </c>
      <c r="D330" s="172" t="s">
        <v>100</v>
      </c>
      <c r="E330" s="170">
        <v>42478</v>
      </c>
      <c r="F330" s="170">
        <v>42479</v>
      </c>
      <c r="G330" s="170">
        <v>43018</v>
      </c>
      <c r="H330" s="170">
        <v>43020</v>
      </c>
      <c r="I330" s="170">
        <v>42487</v>
      </c>
      <c r="J330" s="169" t="s">
        <v>453</v>
      </c>
      <c r="K330" s="169">
        <v>4</v>
      </c>
      <c r="L330" s="169">
        <v>3</v>
      </c>
      <c r="M330" s="169">
        <v>7</v>
      </c>
      <c r="N330" s="169">
        <v>7</v>
      </c>
      <c r="O330" s="169">
        <v>7</v>
      </c>
      <c r="P330" s="174" t="s">
        <v>5329</v>
      </c>
      <c r="Q330" s="169">
        <v>380</v>
      </c>
      <c r="R330" s="169">
        <v>3</v>
      </c>
      <c r="S330" s="175">
        <v>550</v>
      </c>
      <c r="T330" s="169" t="s">
        <v>6440</v>
      </c>
      <c r="U330" s="169">
        <v>49</v>
      </c>
      <c r="V330" s="170">
        <v>42480</v>
      </c>
      <c r="W330" s="176" t="s">
        <v>6773</v>
      </c>
      <c r="X330" s="170">
        <v>43020</v>
      </c>
    </row>
    <row r="331" spans="1:24" ht="30" x14ac:dyDescent="0.25">
      <c r="A331" s="169">
        <v>50</v>
      </c>
      <c r="B331" s="170">
        <v>42480</v>
      </c>
      <c r="C331" s="171" t="s">
        <v>16</v>
      </c>
      <c r="D331" s="172" t="s">
        <v>6736</v>
      </c>
      <c r="E331" s="170">
        <v>42482</v>
      </c>
      <c r="F331" s="170"/>
      <c r="G331" s="169"/>
      <c r="H331" s="169"/>
      <c r="I331" s="170"/>
      <c r="J331" s="169" t="s">
        <v>453</v>
      </c>
      <c r="K331" s="169">
        <v>5</v>
      </c>
      <c r="L331" s="169">
        <v>5</v>
      </c>
      <c r="M331" s="169">
        <v>10</v>
      </c>
      <c r="N331" s="169">
        <v>10</v>
      </c>
      <c r="O331" s="169">
        <v>10</v>
      </c>
      <c r="P331" s="174" t="s">
        <v>5329</v>
      </c>
      <c r="Q331" s="169">
        <v>380</v>
      </c>
      <c r="R331" s="169">
        <v>3</v>
      </c>
      <c r="S331" s="175">
        <v>550</v>
      </c>
      <c r="T331" s="169" t="s">
        <v>6669</v>
      </c>
      <c r="U331" s="169">
        <v>50</v>
      </c>
      <c r="V331" s="170">
        <v>42482</v>
      </c>
      <c r="W331" s="176" t="s">
        <v>17</v>
      </c>
      <c r="X331" s="169"/>
    </row>
    <row r="332" spans="1:24" ht="30" x14ac:dyDescent="0.25">
      <c r="A332" s="178">
        <v>51</v>
      </c>
      <c r="B332" s="170">
        <v>42482</v>
      </c>
      <c r="C332" s="171" t="s">
        <v>16</v>
      </c>
      <c r="D332" s="172" t="s">
        <v>37</v>
      </c>
      <c r="E332" s="170">
        <v>42485</v>
      </c>
      <c r="F332" s="170">
        <v>42486</v>
      </c>
      <c r="G332" s="169"/>
      <c r="H332" s="169"/>
      <c r="I332" s="170">
        <v>42489</v>
      </c>
      <c r="J332" s="169" t="s">
        <v>453</v>
      </c>
      <c r="K332" s="169">
        <v>4</v>
      </c>
      <c r="L332" s="169">
        <v>3</v>
      </c>
      <c r="M332" s="169">
        <v>7</v>
      </c>
      <c r="N332" s="169">
        <v>7</v>
      </c>
      <c r="O332" s="169">
        <v>7</v>
      </c>
      <c r="P332" s="174" t="s">
        <v>5329</v>
      </c>
      <c r="Q332" s="169">
        <v>220</v>
      </c>
      <c r="R332" s="169">
        <v>3</v>
      </c>
      <c r="S332" s="175">
        <v>550</v>
      </c>
      <c r="T332" s="169" t="s">
        <v>6405</v>
      </c>
      <c r="U332" s="169">
        <v>51</v>
      </c>
      <c r="V332" s="170">
        <v>42485</v>
      </c>
      <c r="W332" s="176"/>
      <c r="X332" s="169"/>
    </row>
    <row r="333" spans="1:24" ht="30" x14ac:dyDescent="0.25">
      <c r="A333" s="169">
        <v>52</v>
      </c>
      <c r="B333" s="170">
        <v>42481</v>
      </c>
      <c r="C333" s="171" t="s">
        <v>16</v>
      </c>
      <c r="D333" s="172" t="s">
        <v>100</v>
      </c>
      <c r="E333" s="170">
        <v>42482</v>
      </c>
      <c r="F333" s="170">
        <v>42485</v>
      </c>
      <c r="G333" s="170">
        <v>42703</v>
      </c>
      <c r="H333" s="170">
        <v>43068</v>
      </c>
      <c r="I333" s="170">
        <v>42489</v>
      </c>
      <c r="J333" s="169" t="s">
        <v>453</v>
      </c>
      <c r="K333" s="169">
        <v>20</v>
      </c>
      <c r="L333" s="169">
        <v>20</v>
      </c>
      <c r="M333" s="169">
        <v>40</v>
      </c>
      <c r="N333" s="169">
        <v>40</v>
      </c>
      <c r="O333" s="169">
        <v>40</v>
      </c>
      <c r="P333" s="174" t="s">
        <v>5329</v>
      </c>
      <c r="Q333" s="169">
        <v>380</v>
      </c>
      <c r="R333" s="169">
        <v>3</v>
      </c>
      <c r="S333" s="175">
        <v>3996.66</v>
      </c>
      <c r="T333" s="169" t="s">
        <v>6440</v>
      </c>
      <c r="U333" s="169">
        <v>52</v>
      </c>
      <c r="V333" s="170">
        <v>42485</v>
      </c>
      <c r="W333" s="176" t="s">
        <v>6774</v>
      </c>
      <c r="X333" s="170">
        <v>43068</v>
      </c>
    </row>
    <row r="334" spans="1:24" ht="30" x14ac:dyDescent="0.25">
      <c r="A334" s="169">
        <v>53</v>
      </c>
      <c r="B334" s="170">
        <v>42487</v>
      </c>
      <c r="C334" s="171" t="s">
        <v>16</v>
      </c>
      <c r="D334" s="172" t="s">
        <v>100</v>
      </c>
      <c r="E334" s="170">
        <v>42488</v>
      </c>
      <c r="F334" s="170">
        <v>42489</v>
      </c>
      <c r="G334" s="170">
        <v>42501</v>
      </c>
      <c r="H334" s="170">
        <v>42501</v>
      </c>
      <c r="I334" s="170">
        <v>42494</v>
      </c>
      <c r="J334" s="169" t="s">
        <v>453</v>
      </c>
      <c r="K334" s="169">
        <v>4</v>
      </c>
      <c r="L334" s="169">
        <v>3</v>
      </c>
      <c r="M334" s="169">
        <v>7</v>
      </c>
      <c r="N334" s="169">
        <v>7</v>
      </c>
      <c r="O334" s="169">
        <v>7</v>
      </c>
      <c r="P334" s="174" t="s">
        <v>5329</v>
      </c>
      <c r="Q334" s="169">
        <v>220</v>
      </c>
      <c r="R334" s="169">
        <v>3</v>
      </c>
      <c r="S334" s="169">
        <v>550</v>
      </c>
      <c r="T334" s="169" t="s">
        <v>6405</v>
      </c>
      <c r="U334" s="169">
        <v>53</v>
      </c>
      <c r="V334" s="170">
        <v>42487</v>
      </c>
      <c r="W334" s="176" t="s">
        <v>6775</v>
      </c>
      <c r="X334" s="170">
        <v>42501</v>
      </c>
    </row>
    <row r="335" spans="1:24" ht="30" x14ac:dyDescent="0.25">
      <c r="A335" s="169">
        <v>54</v>
      </c>
      <c r="B335" s="170">
        <v>42500</v>
      </c>
      <c r="C335" s="171" t="s">
        <v>16</v>
      </c>
      <c r="D335" s="172" t="s">
        <v>37</v>
      </c>
      <c r="E335" s="170">
        <v>42501</v>
      </c>
      <c r="F335" s="170">
        <v>42503</v>
      </c>
      <c r="G335" s="169"/>
      <c r="H335" s="169"/>
      <c r="I335" s="170">
        <v>42510</v>
      </c>
      <c r="J335" s="169" t="s">
        <v>5333</v>
      </c>
      <c r="K335" s="169">
        <v>50</v>
      </c>
      <c r="L335" s="169">
        <v>40</v>
      </c>
      <c r="M335" s="169">
        <v>90</v>
      </c>
      <c r="N335" s="169">
        <v>90</v>
      </c>
      <c r="O335" s="169">
        <v>90</v>
      </c>
      <c r="P335" s="174" t="s">
        <v>5329</v>
      </c>
      <c r="Q335" s="169">
        <v>380</v>
      </c>
      <c r="R335" s="169">
        <v>3</v>
      </c>
      <c r="S335" s="169">
        <v>11989.98</v>
      </c>
      <c r="T335" s="169" t="s">
        <v>6420</v>
      </c>
      <c r="U335" s="169">
        <v>54</v>
      </c>
      <c r="V335" s="170">
        <v>42500</v>
      </c>
      <c r="W335" s="176"/>
      <c r="X335" s="169"/>
    </row>
    <row r="336" spans="1:24" ht="30" x14ac:dyDescent="0.25">
      <c r="A336" s="169">
        <v>55</v>
      </c>
      <c r="B336" s="170">
        <v>42495</v>
      </c>
      <c r="C336" s="171" t="s">
        <v>16</v>
      </c>
      <c r="D336" s="172" t="s">
        <v>100</v>
      </c>
      <c r="E336" s="170">
        <v>42496</v>
      </c>
      <c r="F336" s="170">
        <v>42500</v>
      </c>
      <c r="G336" s="170">
        <v>42579</v>
      </c>
      <c r="H336" s="170">
        <v>42579</v>
      </c>
      <c r="I336" s="170">
        <v>42506</v>
      </c>
      <c r="J336" s="169" t="s">
        <v>6776</v>
      </c>
      <c r="K336" s="169">
        <v>15</v>
      </c>
      <c r="L336" s="169">
        <v>15</v>
      </c>
      <c r="M336" s="169">
        <v>30</v>
      </c>
      <c r="N336" s="169">
        <v>30</v>
      </c>
      <c r="O336" s="169">
        <v>30</v>
      </c>
      <c r="P336" s="174" t="s">
        <v>5329</v>
      </c>
      <c r="Q336" s="169">
        <v>380</v>
      </c>
      <c r="R336" s="169">
        <v>3</v>
      </c>
      <c r="S336" s="169">
        <v>1998.33</v>
      </c>
      <c r="T336" s="169" t="s">
        <v>6402</v>
      </c>
      <c r="U336" s="169">
        <v>55</v>
      </c>
      <c r="V336" s="170">
        <v>42501</v>
      </c>
      <c r="W336" s="176" t="s">
        <v>6777</v>
      </c>
      <c r="X336" s="170">
        <v>42579</v>
      </c>
    </row>
    <row r="337" spans="1:24" ht="30" x14ac:dyDescent="0.25">
      <c r="A337" s="169">
        <v>56</v>
      </c>
      <c r="B337" s="170">
        <v>42500</v>
      </c>
      <c r="C337" s="171" t="s">
        <v>16</v>
      </c>
      <c r="D337" s="172" t="s">
        <v>100</v>
      </c>
      <c r="E337" s="170">
        <v>42501</v>
      </c>
      <c r="F337" s="170">
        <v>42502</v>
      </c>
      <c r="G337" s="170">
        <v>42593</v>
      </c>
      <c r="H337" s="170">
        <v>42593</v>
      </c>
      <c r="I337" s="170">
        <v>42509</v>
      </c>
      <c r="J337" s="169" t="s">
        <v>5333</v>
      </c>
      <c r="K337" s="184" t="s">
        <v>5329</v>
      </c>
      <c r="L337" s="169">
        <v>30</v>
      </c>
      <c r="M337" s="169">
        <v>30</v>
      </c>
      <c r="N337" s="169">
        <v>30</v>
      </c>
      <c r="O337" s="169">
        <v>30</v>
      </c>
      <c r="P337" s="174" t="s">
        <v>5329</v>
      </c>
      <c r="Q337" s="169">
        <v>380</v>
      </c>
      <c r="R337" s="169">
        <v>3</v>
      </c>
      <c r="S337" s="169">
        <v>3996.66</v>
      </c>
      <c r="T337" s="169" t="s">
        <v>6420</v>
      </c>
      <c r="U337" s="169">
        <v>56</v>
      </c>
      <c r="V337" s="170">
        <v>42501</v>
      </c>
      <c r="W337" s="176" t="s">
        <v>6778</v>
      </c>
      <c r="X337" s="170">
        <v>42593</v>
      </c>
    </row>
    <row r="338" spans="1:24" ht="30" x14ac:dyDescent="0.25">
      <c r="A338" s="169">
        <v>57</v>
      </c>
      <c r="B338" s="170">
        <v>42501</v>
      </c>
      <c r="C338" s="171" t="s">
        <v>16</v>
      </c>
      <c r="D338" s="172" t="s">
        <v>100</v>
      </c>
      <c r="E338" s="170">
        <v>42502</v>
      </c>
      <c r="F338" s="170">
        <v>42503</v>
      </c>
      <c r="G338" s="170">
        <v>42522</v>
      </c>
      <c r="H338" s="170">
        <v>42758</v>
      </c>
      <c r="I338" s="170">
        <v>42510</v>
      </c>
      <c r="J338" s="169" t="s">
        <v>453</v>
      </c>
      <c r="K338" s="184" t="s">
        <v>5329</v>
      </c>
      <c r="L338" s="169">
        <v>5</v>
      </c>
      <c r="M338" s="169">
        <v>5</v>
      </c>
      <c r="N338" s="169">
        <v>5</v>
      </c>
      <c r="O338" s="169">
        <v>5</v>
      </c>
      <c r="P338" s="174" t="s">
        <v>5329</v>
      </c>
      <c r="Q338" s="169">
        <v>220</v>
      </c>
      <c r="R338" s="169">
        <v>3</v>
      </c>
      <c r="S338" s="169">
        <v>550</v>
      </c>
      <c r="T338" s="169" t="s">
        <v>6405</v>
      </c>
      <c r="U338" s="169">
        <v>57</v>
      </c>
      <c r="V338" s="170">
        <v>42502</v>
      </c>
      <c r="W338" s="176" t="s">
        <v>6779</v>
      </c>
      <c r="X338" s="170">
        <v>42758</v>
      </c>
    </row>
    <row r="339" spans="1:24" ht="30" x14ac:dyDescent="0.25">
      <c r="A339" s="169">
        <v>59</v>
      </c>
      <c r="B339" s="170">
        <v>42503</v>
      </c>
      <c r="C339" s="171" t="s">
        <v>16</v>
      </c>
      <c r="D339" s="172" t="s">
        <v>100</v>
      </c>
      <c r="E339" s="170">
        <v>42506</v>
      </c>
      <c r="F339" s="170">
        <v>42507</v>
      </c>
      <c r="G339" s="170">
        <v>42583</v>
      </c>
      <c r="H339" s="170">
        <v>42583</v>
      </c>
      <c r="I339" s="170">
        <v>42514</v>
      </c>
      <c r="J339" s="169" t="s">
        <v>6776</v>
      </c>
      <c r="K339" s="184" t="s">
        <v>5329</v>
      </c>
      <c r="L339" s="169">
        <v>30</v>
      </c>
      <c r="M339" s="169">
        <v>30</v>
      </c>
      <c r="N339" s="169">
        <v>30</v>
      </c>
      <c r="O339" s="169">
        <v>30</v>
      </c>
      <c r="P339" s="174" t="s">
        <v>5329</v>
      </c>
      <c r="Q339" s="169">
        <v>380</v>
      </c>
      <c r="R339" s="169">
        <v>3</v>
      </c>
      <c r="S339" s="169">
        <v>3996.66</v>
      </c>
      <c r="T339" s="169" t="s">
        <v>6658</v>
      </c>
      <c r="U339" s="169">
        <v>59</v>
      </c>
      <c r="V339" s="170">
        <v>42503</v>
      </c>
      <c r="W339" s="176" t="s">
        <v>6780</v>
      </c>
      <c r="X339" s="170">
        <v>42583</v>
      </c>
    </row>
    <row r="340" spans="1:24" ht="30" x14ac:dyDescent="0.25">
      <c r="A340" s="169">
        <v>60</v>
      </c>
      <c r="B340" s="170">
        <v>42508</v>
      </c>
      <c r="C340" s="171" t="s">
        <v>16</v>
      </c>
      <c r="D340" s="172" t="s">
        <v>37</v>
      </c>
      <c r="E340" s="170">
        <v>42510</v>
      </c>
      <c r="F340" s="170">
        <v>42513</v>
      </c>
      <c r="G340" s="169"/>
      <c r="H340" s="169"/>
      <c r="I340" s="170">
        <v>42517</v>
      </c>
      <c r="J340" s="169" t="s">
        <v>5333</v>
      </c>
      <c r="K340" s="184" t="s">
        <v>5329</v>
      </c>
      <c r="L340" s="169">
        <v>5</v>
      </c>
      <c r="M340" s="169">
        <v>5</v>
      </c>
      <c r="N340" s="169">
        <v>5</v>
      </c>
      <c r="O340" s="169">
        <v>5</v>
      </c>
      <c r="P340" s="174" t="s">
        <v>5329</v>
      </c>
      <c r="Q340" s="169">
        <v>220</v>
      </c>
      <c r="R340" s="169">
        <v>3</v>
      </c>
      <c r="S340" s="169">
        <v>550</v>
      </c>
      <c r="T340" s="169" t="s">
        <v>6427</v>
      </c>
      <c r="U340" s="169">
        <v>60</v>
      </c>
      <c r="V340" s="170">
        <v>42508</v>
      </c>
      <c r="W340" s="176" t="s">
        <v>17</v>
      </c>
      <c r="X340" s="169"/>
    </row>
    <row r="341" spans="1:24" ht="30" x14ac:dyDescent="0.25">
      <c r="A341" s="169">
        <v>61</v>
      </c>
      <c r="B341" s="170">
        <v>42510</v>
      </c>
      <c r="C341" s="171" t="s">
        <v>16</v>
      </c>
      <c r="D341" s="172" t="s">
        <v>100</v>
      </c>
      <c r="E341" s="170">
        <v>42513</v>
      </c>
      <c r="F341" s="170">
        <v>42514</v>
      </c>
      <c r="G341" s="170">
        <v>42543</v>
      </c>
      <c r="H341" s="170">
        <v>42908</v>
      </c>
      <c r="I341" s="170">
        <v>42520</v>
      </c>
      <c r="J341" s="169" t="s">
        <v>453</v>
      </c>
      <c r="K341" s="169">
        <v>7</v>
      </c>
      <c r="L341" s="169">
        <v>8</v>
      </c>
      <c r="M341" s="169">
        <v>15</v>
      </c>
      <c r="N341" s="169">
        <v>15</v>
      </c>
      <c r="O341" s="169">
        <v>15</v>
      </c>
      <c r="P341" s="174" t="s">
        <v>5329</v>
      </c>
      <c r="Q341" s="169">
        <v>380</v>
      </c>
      <c r="R341" s="169">
        <v>3</v>
      </c>
      <c r="S341" s="169">
        <v>550</v>
      </c>
      <c r="T341" s="169" t="s">
        <v>6405</v>
      </c>
      <c r="U341" s="169">
        <v>61</v>
      </c>
      <c r="V341" s="170">
        <v>42516</v>
      </c>
      <c r="W341" s="176" t="s">
        <v>6781</v>
      </c>
      <c r="X341" s="170">
        <v>42908</v>
      </c>
    </row>
    <row r="342" spans="1:24" ht="30" x14ac:dyDescent="0.25">
      <c r="A342" s="169">
        <v>63</v>
      </c>
      <c r="B342" s="170">
        <v>42517</v>
      </c>
      <c r="C342" s="171" t="s">
        <v>16</v>
      </c>
      <c r="D342" s="172" t="s">
        <v>100</v>
      </c>
      <c r="E342" s="170">
        <v>42520</v>
      </c>
      <c r="F342" s="170">
        <v>42522</v>
      </c>
      <c r="G342" s="170">
        <v>42535</v>
      </c>
      <c r="H342" s="170">
        <v>42531</v>
      </c>
      <c r="I342" s="170">
        <v>42529</v>
      </c>
      <c r="J342" s="169" t="s">
        <v>6610</v>
      </c>
      <c r="K342" s="184" t="s">
        <v>5329</v>
      </c>
      <c r="L342" s="169">
        <v>79.5</v>
      </c>
      <c r="M342" s="169">
        <v>79.5</v>
      </c>
      <c r="N342" s="169">
        <v>79.5</v>
      </c>
      <c r="O342" s="169">
        <v>79.5</v>
      </c>
      <c r="P342" s="174" t="s">
        <v>5329</v>
      </c>
      <c r="Q342" s="169">
        <v>380</v>
      </c>
      <c r="R342" s="169">
        <v>2</v>
      </c>
      <c r="S342" s="169">
        <v>10591.15</v>
      </c>
      <c r="T342" s="169" t="s">
        <v>6402</v>
      </c>
      <c r="U342" s="169">
        <v>63</v>
      </c>
      <c r="V342" s="170">
        <v>42517</v>
      </c>
      <c r="W342" s="176" t="s">
        <v>6782</v>
      </c>
      <c r="X342" s="170">
        <v>42531</v>
      </c>
    </row>
    <row r="343" spans="1:24" ht="30" x14ac:dyDescent="0.25">
      <c r="A343" s="169">
        <v>64</v>
      </c>
      <c r="B343" s="170">
        <v>42516</v>
      </c>
      <c r="C343" s="171" t="s">
        <v>16</v>
      </c>
      <c r="D343" s="172" t="s">
        <v>100</v>
      </c>
      <c r="E343" s="170">
        <v>42517</v>
      </c>
      <c r="F343" s="170">
        <v>42520</v>
      </c>
      <c r="G343" s="170">
        <v>42654</v>
      </c>
      <c r="H343" s="170">
        <v>42717</v>
      </c>
      <c r="I343" s="170">
        <v>42530</v>
      </c>
      <c r="J343" s="169" t="s">
        <v>6776</v>
      </c>
      <c r="K343" s="184" t="s">
        <v>5329</v>
      </c>
      <c r="L343" s="169">
        <v>30</v>
      </c>
      <c r="M343" s="169">
        <v>30</v>
      </c>
      <c r="N343" s="169">
        <v>30</v>
      </c>
      <c r="O343" s="169">
        <v>30</v>
      </c>
      <c r="P343" s="174" t="s">
        <v>5329</v>
      </c>
      <c r="Q343" s="169">
        <v>380</v>
      </c>
      <c r="R343" s="169">
        <v>3</v>
      </c>
      <c r="S343" s="169">
        <v>3996.66</v>
      </c>
      <c r="T343" s="169" t="s">
        <v>6658</v>
      </c>
      <c r="U343" s="169">
        <v>64</v>
      </c>
      <c r="V343" s="170">
        <v>42523</v>
      </c>
      <c r="W343" s="176" t="s">
        <v>6783</v>
      </c>
      <c r="X343" s="170">
        <v>42717</v>
      </c>
    </row>
    <row r="344" spans="1:24" ht="30" x14ac:dyDescent="0.25">
      <c r="A344" s="169">
        <v>65</v>
      </c>
      <c r="B344" s="170">
        <v>42524</v>
      </c>
      <c r="C344" s="171" t="s">
        <v>16</v>
      </c>
      <c r="D344" s="172" t="s">
        <v>100</v>
      </c>
      <c r="E344" s="170">
        <v>42527</v>
      </c>
      <c r="F344" s="170">
        <v>42529</v>
      </c>
      <c r="G344" s="170">
        <v>42528</v>
      </c>
      <c r="H344" s="170">
        <v>42530</v>
      </c>
      <c r="I344" s="170">
        <v>42538</v>
      </c>
      <c r="J344" s="169" t="s">
        <v>453</v>
      </c>
      <c r="K344" s="184" t="s">
        <v>5329</v>
      </c>
      <c r="L344" s="169">
        <v>15</v>
      </c>
      <c r="M344" s="169">
        <v>15</v>
      </c>
      <c r="N344" s="169">
        <v>15</v>
      </c>
      <c r="O344" s="169">
        <v>15</v>
      </c>
      <c r="P344" s="174" t="s">
        <v>5329</v>
      </c>
      <c r="Q344" s="169">
        <v>380</v>
      </c>
      <c r="R344" s="169">
        <v>3</v>
      </c>
      <c r="S344" s="169">
        <v>550</v>
      </c>
      <c r="T344" s="169" t="s">
        <v>6402</v>
      </c>
      <c r="U344" s="169">
        <v>65</v>
      </c>
      <c r="V344" s="170">
        <v>42524</v>
      </c>
      <c r="W344" s="176" t="s">
        <v>6784</v>
      </c>
      <c r="X344" s="170">
        <v>42530</v>
      </c>
    </row>
    <row r="345" spans="1:24" ht="30" x14ac:dyDescent="0.25">
      <c r="A345" s="169">
        <v>66</v>
      </c>
      <c r="B345" s="170">
        <v>42524</v>
      </c>
      <c r="C345" s="171" t="s">
        <v>16</v>
      </c>
      <c r="D345" s="172" t="s">
        <v>100</v>
      </c>
      <c r="E345" s="170">
        <v>42527</v>
      </c>
      <c r="F345" s="170">
        <v>42528</v>
      </c>
      <c r="G345" s="170">
        <v>42538</v>
      </c>
      <c r="H345" s="170">
        <v>42538</v>
      </c>
      <c r="I345" s="170">
        <v>42538</v>
      </c>
      <c r="J345" s="169" t="s">
        <v>453</v>
      </c>
      <c r="K345" s="169">
        <v>7</v>
      </c>
      <c r="L345" s="169">
        <v>8</v>
      </c>
      <c r="M345" s="169">
        <v>15</v>
      </c>
      <c r="N345" s="169">
        <v>15</v>
      </c>
      <c r="O345" s="169">
        <v>15</v>
      </c>
      <c r="P345" s="174" t="s">
        <v>5329</v>
      </c>
      <c r="Q345" s="169">
        <v>380</v>
      </c>
      <c r="R345" s="169">
        <v>3</v>
      </c>
      <c r="S345" s="169">
        <v>550</v>
      </c>
      <c r="T345" s="169" t="s">
        <v>6402</v>
      </c>
      <c r="U345" s="169">
        <v>66</v>
      </c>
      <c r="V345" s="170">
        <v>42529</v>
      </c>
      <c r="W345" s="176" t="s">
        <v>6785</v>
      </c>
      <c r="X345" s="170">
        <v>42538</v>
      </c>
    </row>
    <row r="346" spans="1:24" ht="30" x14ac:dyDescent="0.25">
      <c r="A346" s="169">
        <v>67</v>
      </c>
      <c r="B346" s="170">
        <v>42531</v>
      </c>
      <c r="C346" s="171" t="s">
        <v>16</v>
      </c>
      <c r="D346" s="172" t="s">
        <v>100</v>
      </c>
      <c r="E346" s="170">
        <v>42535</v>
      </c>
      <c r="F346" s="170">
        <v>42536</v>
      </c>
      <c r="G346" s="170">
        <v>42535</v>
      </c>
      <c r="H346" s="170">
        <v>42535</v>
      </c>
      <c r="I346" s="170">
        <v>42542</v>
      </c>
      <c r="J346" s="169" t="s">
        <v>453</v>
      </c>
      <c r="K346" s="169">
        <v>5</v>
      </c>
      <c r="L346" s="169">
        <v>5</v>
      </c>
      <c r="M346" s="169">
        <v>10</v>
      </c>
      <c r="N346" s="169">
        <v>10</v>
      </c>
      <c r="O346" s="169">
        <v>10</v>
      </c>
      <c r="P346" s="174" t="s">
        <v>5329</v>
      </c>
      <c r="Q346" s="169">
        <v>220</v>
      </c>
      <c r="R346" s="169">
        <v>3</v>
      </c>
      <c r="S346" s="169">
        <v>550</v>
      </c>
      <c r="T346" s="169" t="s">
        <v>6402</v>
      </c>
      <c r="U346" s="169">
        <v>67</v>
      </c>
      <c r="V346" s="170">
        <v>42531</v>
      </c>
      <c r="W346" s="176" t="s">
        <v>6786</v>
      </c>
      <c r="X346" s="170">
        <v>42535</v>
      </c>
    </row>
    <row r="347" spans="1:24" ht="30" x14ac:dyDescent="0.25">
      <c r="A347" s="169">
        <v>68</v>
      </c>
      <c r="B347" s="170">
        <v>42536</v>
      </c>
      <c r="C347" s="171" t="s">
        <v>16</v>
      </c>
      <c r="D347" s="172" t="s">
        <v>37</v>
      </c>
      <c r="E347" s="170">
        <v>42537</v>
      </c>
      <c r="F347" s="170">
        <v>42538</v>
      </c>
      <c r="G347" s="169"/>
      <c r="H347" s="169"/>
      <c r="I347" s="170">
        <v>42545</v>
      </c>
      <c r="J347" s="169" t="s">
        <v>6787</v>
      </c>
      <c r="K347" s="184" t="s">
        <v>5329</v>
      </c>
      <c r="L347" s="169">
        <v>30</v>
      </c>
      <c r="M347" s="169">
        <v>30</v>
      </c>
      <c r="N347" s="169">
        <v>30</v>
      </c>
      <c r="O347" s="169">
        <v>30</v>
      </c>
      <c r="P347" s="174" t="s">
        <v>5329</v>
      </c>
      <c r="Q347" s="169">
        <v>380</v>
      </c>
      <c r="R347" s="169">
        <v>3</v>
      </c>
      <c r="S347" s="169">
        <v>3996.66</v>
      </c>
      <c r="T347" s="169" t="s">
        <v>6669</v>
      </c>
      <c r="U347" s="169">
        <v>68</v>
      </c>
      <c r="V347" s="170">
        <v>42536</v>
      </c>
      <c r="W347" s="176" t="s">
        <v>17</v>
      </c>
      <c r="X347" s="169"/>
    </row>
    <row r="348" spans="1:24" ht="30" x14ac:dyDescent="0.25">
      <c r="A348" s="169">
        <v>69</v>
      </c>
      <c r="B348" s="170">
        <v>42544</v>
      </c>
      <c r="C348" s="171" t="s">
        <v>16</v>
      </c>
      <c r="D348" s="172" t="s">
        <v>100</v>
      </c>
      <c r="E348" s="170">
        <v>42545</v>
      </c>
      <c r="F348" s="170">
        <v>42548</v>
      </c>
      <c r="G348" s="170">
        <v>42580</v>
      </c>
      <c r="H348" s="170">
        <v>42579</v>
      </c>
      <c r="I348" s="170">
        <v>42552</v>
      </c>
      <c r="J348" s="169" t="s">
        <v>5333</v>
      </c>
      <c r="K348" s="184" t="s">
        <v>5329</v>
      </c>
      <c r="L348" s="169">
        <v>100</v>
      </c>
      <c r="M348" s="169">
        <v>100</v>
      </c>
      <c r="N348" s="169">
        <v>100</v>
      </c>
      <c r="O348" s="169">
        <v>100</v>
      </c>
      <c r="P348" s="174">
        <v>100</v>
      </c>
      <c r="Q348" s="169" t="s">
        <v>6788</v>
      </c>
      <c r="R348" s="169">
        <v>3</v>
      </c>
      <c r="S348" s="169">
        <v>13322.2</v>
      </c>
      <c r="T348" s="169" t="s">
        <v>6420</v>
      </c>
      <c r="U348" s="169">
        <v>69</v>
      </c>
      <c r="V348" s="170">
        <v>42544</v>
      </c>
      <c r="W348" s="176" t="s">
        <v>6789</v>
      </c>
      <c r="X348" s="170">
        <v>42579</v>
      </c>
    </row>
    <row r="349" spans="1:24" ht="30" x14ac:dyDescent="0.25">
      <c r="A349" s="169">
        <v>70</v>
      </c>
      <c r="B349" s="170">
        <v>42538</v>
      </c>
      <c r="C349" s="171" t="s">
        <v>16</v>
      </c>
      <c r="D349" s="172" t="s">
        <v>100</v>
      </c>
      <c r="E349" s="170">
        <v>42541</v>
      </c>
      <c r="F349" s="170">
        <v>42542</v>
      </c>
      <c r="G349" s="170">
        <v>42555</v>
      </c>
      <c r="H349" s="170">
        <v>42555</v>
      </c>
      <c r="I349" s="170">
        <v>42550</v>
      </c>
      <c r="J349" s="169" t="s">
        <v>453</v>
      </c>
      <c r="K349" s="169">
        <v>4</v>
      </c>
      <c r="L349" s="169">
        <v>4</v>
      </c>
      <c r="M349" s="169">
        <v>8</v>
      </c>
      <c r="N349" s="169">
        <v>8</v>
      </c>
      <c r="O349" s="169">
        <v>8</v>
      </c>
      <c r="P349" s="174" t="s">
        <v>5329</v>
      </c>
      <c r="Q349" s="169">
        <v>220</v>
      </c>
      <c r="R349" s="169">
        <v>3</v>
      </c>
      <c r="S349" s="169">
        <v>550</v>
      </c>
      <c r="T349" s="169" t="s">
        <v>6402</v>
      </c>
      <c r="U349" s="169">
        <v>70</v>
      </c>
      <c r="V349" s="170">
        <v>42551</v>
      </c>
      <c r="W349" s="176" t="s">
        <v>6790</v>
      </c>
      <c r="X349" s="170">
        <v>42555</v>
      </c>
    </row>
    <row r="350" spans="1:24" ht="30" x14ac:dyDescent="0.25">
      <c r="A350" s="169">
        <v>71</v>
      </c>
      <c r="B350" s="170">
        <v>42551</v>
      </c>
      <c r="C350" s="171" t="s">
        <v>16</v>
      </c>
      <c r="D350" s="172" t="s">
        <v>100</v>
      </c>
      <c r="E350" s="170">
        <v>42552</v>
      </c>
      <c r="F350" s="170">
        <v>42555</v>
      </c>
      <c r="G350" s="170">
        <v>42613</v>
      </c>
      <c r="H350" s="170">
        <v>42613</v>
      </c>
      <c r="I350" s="170">
        <v>42559</v>
      </c>
      <c r="J350" s="169" t="s">
        <v>5333</v>
      </c>
      <c r="K350" s="184" t="s">
        <v>5329</v>
      </c>
      <c r="L350" s="169">
        <v>5</v>
      </c>
      <c r="M350" s="169">
        <v>5</v>
      </c>
      <c r="N350" s="169">
        <v>5</v>
      </c>
      <c r="O350" s="169">
        <v>5</v>
      </c>
      <c r="P350" s="174" t="s">
        <v>5329</v>
      </c>
      <c r="Q350" s="169">
        <v>220</v>
      </c>
      <c r="R350" s="169">
        <v>3</v>
      </c>
      <c r="S350" s="169">
        <v>550</v>
      </c>
      <c r="T350" s="169" t="s">
        <v>6669</v>
      </c>
      <c r="U350" s="169">
        <v>71</v>
      </c>
      <c r="V350" s="170">
        <v>42551</v>
      </c>
      <c r="W350" s="176" t="s">
        <v>6791</v>
      </c>
      <c r="X350" s="170">
        <v>42613</v>
      </c>
    </row>
    <row r="351" spans="1:24" ht="30" x14ac:dyDescent="0.25">
      <c r="A351" s="169">
        <v>72</v>
      </c>
      <c r="B351" s="170">
        <v>42542</v>
      </c>
      <c r="C351" s="171" t="s">
        <v>16</v>
      </c>
      <c r="D351" s="172" t="s">
        <v>100</v>
      </c>
      <c r="E351" s="170">
        <v>42544</v>
      </c>
      <c r="F351" s="170">
        <v>42548</v>
      </c>
      <c r="G351" s="170">
        <v>42611</v>
      </c>
      <c r="H351" s="170">
        <v>42584</v>
      </c>
      <c r="I351" s="170">
        <v>42555</v>
      </c>
      <c r="J351" s="169" t="s">
        <v>5333</v>
      </c>
      <c r="K351" s="184" t="s">
        <v>5329</v>
      </c>
      <c r="L351" s="169">
        <v>15</v>
      </c>
      <c r="M351" s="169">
        <v>15</v>
      </c>
      <c r="N351" s="169">
        <v>15</v>
      </c>
      <c r="O351" s="169">
        <v>15</v>
      </c>
      <c r="P351" s="174" t="s">
        <v>5329</v>
      </c>
      <c r="Q351" s="169">
        <v>380</v>
      </c>
      <c r="R351" s="169">
        <v>3</v>
      </c>
      <c r="S351" s="169">
        <v>550</v>
      </c>
      <c r="T351" s="169" t="s">
        <v>6402</v>
      </c>
      <c r="U351" s="169">
        <v>72</v>
      </c>
      <c r="V351" s="170">
        <v>42555</v>
      </c>
      <c r="W351" s="176" t="s">
        <v>6792</v>
      </c>
      <c r="X351" s="170">
        <v>42584</v>
      </c>
    </row>
    <row r="352" spans="1:24" ht="30" x14ac:dyDescent="0.25">
      <c r="A352" s="169">
        <v>73</v>
      </c>
      <c r="B352" s="170">
        <v>42556</v>
      </c>
      <c r="C352" s="171" t="s">
        <v>16</v>
      </c>
      <c r="D352" s="172" t="s">
        <v>100</v>
      </c>
      <c r="E352" s="170">
        <v>42558</v>
      </c>
      <c r="F352" s="170">
        <v>42559</v>
      </c>
      <c r="G352" s="170">
        <v>42559</v>
      </c>
      <c r="H352" s="170">
        <v>42559</v>
      </c>
      <c r="I352" s="170">
        <v>42565</v>
      </c>
      <c r="J352" s="169" t="s">
        <v>453</v>
      </c>
      <c r="K352" s="169">
        <v>4</v>
      </c>
      <c r="L352" s="169">
        <v>4</v>
      </c>
      <c r="M352" s="169">
        <v>8</v>
      </c>
      <c r="N352" s="169">
        <v>8</v>
      </c>
      <c r="O352" s="169">
        <v>8</v>
      </c>
      <c r="P352" s="174" t="s">
        <v>5329</v>
      </c>
      <c r="Q352" s="169">
        <v>220</v>
      </c>
      <c r="R352" s="169">
        <v>3</v>
      </c>
      <c r="S352" s="169">
        <v>550</v>
      </c>
      <c r="T352" s="169" t="s">
        <v>6405</v>
      </c>
      <c r="U352" s="169">
        <v>73</v>
      </c>
      <c r="V352" s="170">
        <v>42556</v>
      </c>
      <c r="W352" s="176" t="s">
        <v>6793</v>
      </c>
      <c r="X352" s="170">
        <v>42559</v>
      </c>
    </row>
    <row r="353" spans="1:24" ht="30" x14ac:dyDescent="0.25">
      <c r="A353" s="169">
        <v>74</v>
      </c>
      <c r="B353" s="170">
        <v>42564</v>
      </c>
      <c r="C353" s="171" t="s">
        <v>16</v>
      </c>
      <c r="D353" s="172" t="s">
        <v>37</v>
      </c>
      <c r="E353" s="170">
        <v>42566</v>
      </c>
      <c r="F353" s="170">
        <v>42569</v>
      </c>
      <c r="G353" s="169"/>
      <c r="H353" s="169"/>
      <c r="I353" s="170">
        <v>42576</v>
      </c>
      <c r="J353" s="169" t="s">
        <v>5333</v>
      </c>
      <c r="K353" s="184" t="s">
        <v>5329</v>
      </c>
      <c r="L353" s="169">
        <v>100</v>
      </c>
      <c r="M353" s="169">
        <v>100</v>
      </c>
      <c r="N353" s="169">
        <v>100</v>
      </c>
      <c r="O353" s="169">
        <v>100</v>
      </c>
      <c r="P353" s="174">
        <v>100</v>
      </c>
      <c r="Q353" s="169" t="s">
        <v>6788</v>
      </c>
      <c r="R353" s="169">
        <v>3</v>
      </c>
      <c r="S353" s="169">
        <v>13322.2</v>
      </c>
      <c r="T353" s="169" t="s">
        <v>6402</v>
      </c>
      <c r="U353" s="169">
        <v>74</v>
      </c>
      <c r="V353" s="170">
        <v>42572</v>
      </c>
      <c r="W353" s="176"/>
      <c r="X353" s="169"/>
    </row>
    <row r="354" spans="1:24" ht="30" x14ac:dyDescent="0.25">
      <c r="A354" s="169">
        <v>75</v>
      </c>
      <c r="B354" s="170">
        <v>42565</v>
      </c>
      <c r="C354" s="171" t="s">
        <v>16</v>
      </c>
      <c r="D354" s="172" t="s">
        <v>100</v>
      </c>
      <c r="E354" s="170">
        <v>42566</v>
      </c>
      <c r="F354" s="170">
        <v>42569</v>
      </c>
      <c r="G354" s="170">
        <v>42622</v>
      </c>
      <c r="H354" s="170">
        <v>42622</v>
      </c>
      <c r="I354" s="170">
        <v>42573</v>
      </c>
      <c r="J354" s="169" t="s">
        <v>453</v>
      </c>
      <c r="K354" s="169">
        <v>4</v>
      </c>
      <c r="L354" s="169">
        <v>3</v>
      </c>
      <c r="M354" s="169">
        <v>7</v>
      </c>
      <c r="N354" s="169">
        <v>7</v>
      </c>
      <c r="O354" s="169">
        <v>7</v>
      </c>
      <c r="P354" s="174" t="s">
        <v>5329</v>
      </c>
      <c r="Q354" s="169">
        <v>220</v>
      </c>
      <c r="R354" s="169">
        <v>3</v>
      </c>
      <c r="S354" s="169">
        <v>550</v>
      </c>
      <c r="T354" s="169" t="s">
        <v>6440</v>
      </c>
      <c r="U354" s="169">
        <v>75</v>
      </c>
      <c r="V354" s="170">
        <v>42572</v>
      </c>
      <c r="W354" s="176" t="s">
        <v>6794</v>
      </c>
      <c r="X354" s="170">
        <v>42622</v>
      </c>
    </row>
    <row r="355" spans="1:24" ht="30" x14ac:dyDescent="0.25">
      <c r="A355" s="169">
        <v>76</v>
      </c>
      <c r="B355" s="170">
        <v>42572</v>
      </c>
      <c r="C355" s="171" t="s">
        <v>16</v>
      </c>
      <c r="D355" s="172" t="s">
        <v>100</v>
      </c>
      <c r="E355" s="170">
        <v>42573</v>
      </c>
      <c r="F355" s="170">
        <v>42576</v>
      </c>
      <c r="G355" s="170">
        <v>42572</v>
      </c>
      <c r="H355" s="170">
        <v>42572</v>
      </c>
      <c r="I355" s="170">
        <v>42580</v>
      </c>
      <c r="J355" s="169" t="s">
        <v>453</v>
      </c>
      <c r="K355" s="169">
        <v>4</v>
      </c>
      <c r="L355" s="169">
        <v>4</v>
      </c>
      <c r="M355" s="169">
        <v>8</v>
      </c>
      <c r="N355" s="169">
        <v>8</v>
      </c>
      <c r="O355" s="169">
        <v>8</v>
      </c>
      <c r="P355" s="174" t="s">
        <v>5329</v>
      </c>
      <c r="Q355" s="169">
        <v>220</v>
      </c>
      <c r="R355" s="169">
        <v>3</v>
      </c>
      <c r="S355" s="169">
        <v>550</v>
      </c>
      <c r="T355" s="169" t="s">
        <v>6402</v>
      </c>
      <c r="U355" s="169">
        <v>76</v>
      </c>
      <c r="V355" s="170">
        <v>42573</v>
      </c>
      <c r="W355" s="176" t="s">
        <v>6795</v>
      </c>
      <c r="X355" s="170">
        <v>42572</v>
      </c>
    </row>
    <row r="356" spans="1:24" ht="30" x14ac:dyDescent="0.25">
      <c r="A356" s="169">
        <v>77</v>
      </c>
      <c r="B356" s="170">
        <v>42572</v>
      </c>
      <c r="C356" s="171" t="s">
        <v>16</v>
      </c>
      <c r="D356" s="172" t="s">
        <v>100</v>
      </c>
      <c r="E356" s="170">
        <v>42573</v>
      </c>
      <c r="F356" s="170">
        <v>42576</v>
      </c>
      <c r="G356" s="170">
        <v>42863</v>
      </c>
      <c r="H356" s="170">
        <v>42863</v>
      </c>
      <c r="I356" s="170">
        <v>42580</v>
      </c>
      <c r="J356" s="169" t="s">
        <v>6776</v>
      </c>
      <c r="K356" s="169">
        <v>30</v>
      </c>
      <c r="L356" s="169">
        <v>20</v>
      </c>
      <c r="M356" s="169">
        <v>50</v>
      </c>
      <c r="N356" s="169">
        <v>50</v>
      </c>
      <c r="O356" s="169">
        <v>50</v>
      </c>
      <c r="P356" s="174" t="s">
        <v>5329</v>
      </c>
      <c r="Q356" s="169">
        <v>380</v>
      </c>
      <c r="R356" s="169">
        <v>3</v>
      </c>
      <c r="S356" s="169">
        <v>6661.1</v>
      </c>
      <c r="T356" s="169" t="s">
        <v>6440</v>
      </c>
      <c r="U356" s="169">
        <v>77</v>
      </c>
      <c r="V356" s="170">
        <v>42578</v>
      </c>
      <c r="W356" s="176" t="s">
        <v>6796</v>
      </c>
      <c r="X356" s="170">
        <v>42863</v>
      </c>
    </row>
    <row r="357" spans="1:24" ht="30" x14ac:dyDescent="0.25">
      <c r="A357" s="169">
        <v>78</v>
      </c>
      <c r="B357" s="170">
        <v>42576</v>
      </c>
      <c r="C357" s="171" t="s">
        <v>16</v>
      </c>
      <c r="D357" s="172" t="s">
        <v>100</v>
      </c>
      <c r="E357" s="170">
        <v>42578</v>
      </c>
      <c r="F357" s="170">
        <v>42579</v>
      </c>
      <c r="G357" s="170">
        <v>42594</v>
      </c>
      <c r="H357" s="170">
        <v>42598</v>
      </c>
      <c r="I357" s="170">
        <v>42587</v>
      </c>
      <c r="J357" s="169" t="s">
        <v>5333</v>
      </c>
      <c r="K357" s="184" t="s">
        <v>5329</v>
      </c>
      <c r="L357" s="169">
        <v>10</v>
      </c>
      <c r="M357" s="169">
        <v>10</v>
      </c>
      <c r="N357" s="169">
        <v>10</v>
      </c>
      <c r="O357" s="169">
        <v>10</v>
      </c>
      <c r="P357" s="174" t="s">
        <v>5329</v>
      </c>
      <c r="Q357" s="169">
        <v>380</v>
      </c>
      <c r="R357" s="169">
        <v>3</v>
      </c>
      <c r="S357" s="169">
        <v>550</v>
      </c>
      <c r="T357" s="169" t="s">
        <v>6402</v>
      </c>
      <c r="U357" s="169">
        <v>78</v>
      </c>
      <c r="V357" s="170">
        <v>42578</v>
      </c>
      <c r="W357" s="176" t="s">
        <v>6797</v>
      </c>
      <c r="X357" s="170">
        <v>42598</v>
      </c>
    </row>
    <row r="358" spans="1:24" ht="30" x14ac:dyDescent="0.25">
      <c r="A358" s="169">
        <v>79</v>
      </c>
      <c r="B358" s="170">
        <v>42579</v>
      </c>
      <c r="C358" s="171" t="s">
        <v>16</v>
      </c>
      <c r="D358" s="172" t="s">
        <v>100</v>
      </c>
      <c r="E358" s="170">
        <v>42580</v>
      </c>
      <c r="F358" s="170">
        <v>42583</v>
      </c>
      <c r="G358" s="170">
        <v>42600</v>
      </c>
      <c r="H358" s="170">
        <v>42597</v>
      </c>
      <c r="I358" s="170">
        <v>42590</v>
      </c>
      <c r="J358" s="169" t="s">
        <v>5333</v>
      </c>
      <c r="K358" s="184" t="s">
        <v>5329</v>
      </c>
      <c r="L358" s="169">
        <v>30</v>
      </c>
      <c r="M358" s="169">
        <v>30</v>
      </c>
      <c r="N358" s="169">
        <v>30</v>
      </c>
      <c r="O358" s="169">
        <v>30</v>
      </c>
      <c r="P358" s="174" t="s">
        <v>5329</v>
      </c>
      <c r="Q358" s="169">
        <v>380</v>
      </c>
      <c r="R358" s="169">
        <v>3</v>
      </c>
      <c r="S358" s="169">
        <v>3996.66</v>
      </c>
      <c r="T358" s="169" t="s">
        <v>6658</v>
      </c>
      <c r="U358" s="169">
        <v>79</v>
      </c>
      <c r="V358" s="170">
        <v>42579</v>
      </c>
      <c r="W358" s="176" t="s">
        <v>6798</v>
      </c>
      <c r="X358" s="170">
        <v>42597</v>
      </c>
    </row>
    <row r="359" spans="1:24" ht="30" x14ac:dyDescent="0.25">
      <c r="A359" s="169">
        <v>80</v>
      </c>
      <c r="B359" s="170">
        <v>42580</v>
      </c>
      <c r="C359" s="171" t="s">
        <v>16</v>
      </c>
      <c r="D359" s="172" t="s">
        <v>100</v>
      </c>
      <c r="E359" s="170">
        <v>42583</v>
      </c>
      <c r="F359" s="170">
        <v>42585</v>
      </c>
      <c r="G359" s="170">
        <v>42612</v>
      </c>
      <c r="H359" s="170">
        <v>42613</v>
      </c>
      <c r="I359" s="170">
        <v>42592</v>
      </c>
      <c r="J359" s="169" t="s">
        <v>5333</v>
      </c>
      <c r="K359" s="184" t="s">
        <v>5329</v>
      </c>
      <c r="L359" s="169">
        <v>5</v>
      </c>
      <c r="M359" s="169">
        <v>5</v>
      </c>
      <c r="N359" s="169">
        <v>5</v>
      </c>
      <c r="O359" s="169">
        <v>5</v>
      </c>
      <c r="P359" s="174" t="s">
        <v>5329</v>
      </c>
      <c r="Q359" s="169">
        <v>220</v>
      </c>
      <c r="R359" s="169">
        <v>3</v>
      </c>
      <c r="S359" s="169">
        <v>666.11</v>
      </c>
      <c r="T359" s="169" t="s">
        <v>6405</v>
      </c>
      <c r="U359" s="169">
        <v>80</v>
      </c>
      <c r="V359" s="170">
        <v>42580</v>
      </c>
      <c r="W359" s="176" t="s">
        <v>6799</v>
      </c>
      <c r="X359" s="170">
        <v>42613</v>
      </c>
    </row>
    <row r="360" spans="1:24" ht="30" x14ac:dyDescent="0.25">
      <c r="A360" s="169">
        <v>81</v>
      </c>
      <c r="B360" s="170">
        <v>42587</v>
      </c>
      <c r="C360" s="171" t="s">
        <v>16</v>
      </c>
      <c r="D360" s="172" t="s">
        <v>37</v>
      </c>
      <c r="E360" s="170">
        <v>42590</v>
      </c>
      <c r="F360" s="170">
        <v>42591</v>
      </c>
      <c r="G360" s="169"/>
      <c r="H360" s="169"/>
      <c r="I360" s="170">
        <v>42597</v>
      </c>
      <c r="J360" s="169" t="s">
        <v>453</v>
      </c>
      <c r="K360" s="169">
        <v>4</v>
      </c>
      <c r="L360" s="169">
        <v>3</v>
      </c>
      <c r="M360" s="169">
        <v>7</v>
      </c>
      <c r="N360" s="169">
        <v>7</v>
      </c>
      <c r="O360" s="169">
        <v>7</v>
      </c>
      <c r="P360" s="174" t="s">
        <v>5329</v>
      </c>
      <c r="Q360" s="169">
        <v>220</v>
      </c>
      <c r="R360" s="169">
        <v>3</v>
      </c>
      <c r="S360" s="169">
        <v>550</v>
      </c>
      <c r="T360" s="169" t="s">
        <v>6440</v>
      </c>
      <c r="U360" s="169">
        <v>81</v>
      </c>
      <c r="V360" s="170">
        <v>42590</v>
      </c>
      <c r="W360" s="176"/>
      <c r="X360" s="169"/>
    </row>
    <row r="361" spans="1:24" ht="30" x14ac:dyDescent="0.25">
      <c r="A361" s="169">
        <v>82</v>
      </c>
      <c r="B361" s="170">
        <v>42587</v>
      </c>
      <c r="C361" s="171" t="s">
        <v>16</v>
      </c>
      <c r="D361" s="172" t="s">
        <v>100</v>
      </c>
      <c r="E361" s="170">
        <v>42590</v>
      </c>
      <c r="F361" s="170">
        <v>42592</v>
      </c>
      <c r="G361" s="169" t="s">
        <v>6800</v>
      </c>
      <c r="H361" s="170">
        <v>42654</v>
      </c>
      <c r="I361" s="170">
        <v>42598</v>
      </c>
      <c r="J361" s="169" t="s">
        <v>6776</v>
      </c>
      <c r="K361" s="169">
        <v>7</v>
      </c>
      <c r="L361" s="169">
        <v>8</v>
      </c>
      <c r="M361" s="169">
        <v>15</v>
      </c>
      <c r="N361" s="169">
        <v>15</v>
      </c>
      <c r="O361" s="169">
        <v>15</v>
      </c>
      <c r="P361" s="174" t="s">
        <v>5329</v>
      </c>
      <c r="Q361" s="169">
        <v>380</v>
      </c>
      <c r="R361" s="169">
        <v>3</v>
      </c>
      <c r="S361" s="169">
        <v>1998.33</v>
      </c>
      <c r="T361" s="169" t="s">
        <v>6658</v>
      </c>
      <c r="U361" s="169">
        <v>82</v>
      </c>
      <c r="V361" s="170">
        <v>42590</v>
      </c>
      <c r="W361" s="176" t="s">
        <v>6801</v>
      </c>
      <c r="X361" s="170">
        <v>42654</v>
      </c>
    </row>
    <row r="362" spans="1:24" ht="30" x14ac:dyDescent="0.25">
      <c r="A362" s="169">
        <v>83</v>
      </c>
      <c r="B362" s="170">
        <v>42592</v>
      </c>
      <c r="C362" s="171" t="s">
        <v>16</v>
      </c>
      <c r="D362" s="172" t="s">
        <v>6736</v>
      </c>
      <c r="E362" s="170">
        <v>42594</v>
      </c>
      <c r="F362" s="170"/>
      <c r="G362" s="169"/>
      <c r="H362" s="169"/>
      <c r="I362" s="170"/>
      <c r="J362" s="169" t="s">
        <v>229</v>
      </c>
      <c r="K362" s="169">
        <v>40</v>
      </c>
      <c r="L362" s="169">
        <v>30</v>
      </c>
      <c r="M362" s="169">
        <v>70</v>
      </c>
      <c r="N362" s="169">
        <v>70</v>
      </c>
      <c r="O362" s="169">
        <v>70</v>
      </c>
      <c r="P362" s="174" t="s">
        <v>5329</v>
      </c>
      <c r="Q362" s="169">
        <v>380</v>
      </c>
      <c r="R362" s="169">
        <v>3</v>
      </c>
      <c r="S362" s="169">
        <v>9325.5400000000009</v>
      </c>
      <c r="T362" s="169" t="s">
        <v>6405</v>
      </c>
      <c r="U362" s="169">
        <v>83</v>
      </c>
      <c r="V362" s="170">
        <v>42593</v>
      </c>
      <c r="W362" s="176"/>
      <c r="X362" s="169"/>
    </row>
    <row r="363" spans="1:24" ht="30" x14ac:dyDescent="0.25">
      <c r="A363" s="169">
        <v>84</v>
      </c>
      <c r="B363" s="170">
        <v>42592</v>
      </c>
      <c r="C363" s="171" t="s">
        <v>16</v>
      </c>
      <c r="D363" s="172" t="s">
        <v>37</v>
      </c>
      <c r="E363" s="170">
        <v>42594</v>
      </c>
      <c r="F363" s="170">
        <v>42597</v>
      </c>
      <c r="G363" s="169"/>
      <c r="H363" s="169"/>
      <c r="I363" s="170">
        <v>42601</v>
      </c>
      <c r="J363" s="169" t="s">
        <v>453</v>
      </c>
      <c r="K363" s="169">
        <v>4</v>
      </c>
      <c r="L363" s="169">
        <v>4</v>
      </c>
      <c r="M363" s="169">
        <v>8</v>
      </c>
      <c r="N363" s="169">
        <v>8</v>
      </c>
      <c r="O363" s="169">
        <v>8</v>
      </c>
      <c r="P363" s="174" t="s">
        <v>5329</v>
      </c>
      <c r="Q363" s="169">
        <v>220</v>
      </c>
      <c r="R363" s="169">
        <v>3</v>
      </c>
      <c r="S363" s="169">
        <v>550</v>
      </c>
      <c r="T363" s="169" t="s">
        <v>6440</v>
      </c>
      <c r="U363" s="169">
        <v>84</v>
      </c>
      <c r="V363" s="170">
        <v>42597</v>
      </c>
      <c r="W363" s="176"/>
      <c r="X363" s="169"/>
    </row>
    <row r="364" spans="1:24" ht="30" x14ac:dyDescent="0.25">
      <c r="A364" s="169">
        <v>85</v>
      </c>
      <c r="B364" s="170">
        <v>42598</v>
      </c>
      <c r="C364" s="171" t="s">
        <v>16</v>
      </c>
      <c r="D364" s="172" t="s">
        <v>100</v>
      </c>
      <c r="E364" s="170">
        <v>42600</v>
      </c>
      <c r="F364" s="170">
        <v>42601</v>
      </c>
      <c r="G364" s="170">
        <v>42668</v>
      </c>
      <c r="H364" s="170">
        <v>42668</v>
      </c>
      <c r="I364" s="170">
        <v>42607</v>
      </c>
      <c r="J364" s="169" t="s">
        <v>453</v>
      </c>
      <c r="K364" s="169">
        <v>5</v>
      </c>
      <c r="L364" s="169">
        <v>5</v>
      </c>
      <c r="M364" s="169">
        <v>10</v>
      </c>
      <c r="N364" s="169">
        <v>10</v>
      </c>
      <c r="O364" s="169">
        <v>10</v>
      </c>
      <c r="P364" s="174" t="s">
        <v>5329</v>
      </c>
      <c r="Q364" s="169">
        <v>380</v>
      </c>
      <c r="R364" s="169">
        <v>3</v>
      </c>
      <c r="S364" s="169">
        <v>550</v>
      </c>
      <c r="T364" s="169" t="s">
        <v>6402</v>
      </c>
      <c r="U364" s="169">
        <v>85</v>
      </c>
      <c r="V364" s="170">
        <v>42598</v>
      </c>
      <c r="W364" s="176" t="s">
        <v>6802</v>
      </c>
      <c r="X364" s="170">
        <v>42668</v>
      </c>
    </row>
    <row r="365" spans="1:24" ht="30" x14ac:dyDescent="0.25">
      <c r="A365" s="169">
        <v>86</v>
      </c>
      <c r="B365" s="170">
        <v>42604</v>
      </c>
      <c r="C365" s="171" t="s">
        <v>16</v>
      </c>
      <c r="D365" s="172" t="s">
        <v>100</v>
      </c>
      <c r="E365" s="170">
        <v>42605</v>
      </c>
      <c r="F365" s="170">
        <v>42607</v>
      </c>
      <c r="G365" s="170">
        <v>42703</v>
      </c>
      <c r="H365" s="170">
        <v>42703</v>
      </c>
      <c r="I365" s="170">
        <v>42613</v>
      </c>
      <c r="J365" s="169" t="s">
        <v>453</v>
      </c>
      <c r="K365" s="169">
        <v>7</v>
      </c>
      <c r="L365" s="169">
        <v>8</v>
      </c>
      <c r="M365" s="169">
        <v>15</v>
      </c>
      <c r="N365" s="169">
        <v>15</v>
      </c>
      <c r="O365" s="169">
        <v>15</v>
      </c>
      <c r="P365" s="174" t="s">
        <v>5329</v>
      </c>
      <c r="Q365" s="169">
        <v>380</v>
      </c>
      <c r="R365" s="169">
        <v>3</v>
      </c>
      <c r="S365" s="169">
        <v>550</v>
      </c>
      <c r="T365" s="169" t="s">
        <v>6402</v>
      </c>
      <c r="U365" s="169">
        <v>86</v>
      </c>
      <c r="V365" s="170">
        <v>42604</v>
      </c>
      <c r="W365" s="176" t="s">
        <v>6803</v>
      </c>
      <c r="X365" s="170">
        <v>42703</v>
      </c>
    </row>
    <row r="366" spans="1:24" ht="30" x14ac:dyDescent="0.25">
      <c r="A366" s="169">
        <v>87</v>
      </c>
      <c r="B366" s="170">
        <v>42611</v>
      </c>
      <c r="C366" s="171" t="s">
        <v>16</v>
      </c>
      <c r="D366" s="172" t="s">
        <v>100</v>
      </c>
      <c r="E366" s="170">
        <v>42612</v>
      </c>
      <c r="F366" s="170">
        <v>42613</v>
      </c>
      <c r="G366" s="170">
        <v>42621</v>
      </c>
      <c r="H366" s="170">
        <v>42621</v>
      </c>
      <c r="I366" s="170">
        <v>42620</v>
      </c>
      <c r="J366" s="169" t="s">
        <v>5333</v>
      </c>
      <c r="K366" s="184" t="s">
        <v>5329</v>
      </c>
      <c r="L366" s="169">
        <v>5</v>
      </c>
      <c r="M366" s="169">
        <v>5</v>
      </c>
      <c r="N366" s="169">
        <v>5</v>
      </c>
      <c r="O366" s="169">
        <v>5</v>
      </c>
      <c r="P366" s="174" t="s">
        <v>5329</v>
      </c>
      <c r="Q366" s="169">
        <v>220</v>
      </c>
      <c r="R366" s="169">
        <v>3</v>
      </c>
      <c r="S366" s="169">
        <v>666.11</v>
      </c>
      <c r="T366" s="169" t="s">
        <v>6457</v>
      </c>
      <c r="U366" s="169">
        <v>87</v>
      </c>
      <c r="V366" s="170">
        <v>42611</v>
      </c>
      <c r="W366" s="176" t="s">
        <v>6804</v>
      </c>
      <c r="X366" s="170">
        <v>42621</v>
      </c>
    </row>
    <row r="367" spans="1:24" ht="30" x14ac:dyDescent="0.25">
      <c r="A367" s="169">
        <v>88</v>
      </c>
      <c r="B367" s="170">
        <v>42607</v>
      </c>
      <c r="C367" s="171" t="s">
        <v>16</v>
      </c>
      <c r="D367" s="172" t="s">
        <v>100</v>
      </c>
      <c r="E367" s="170">
        <v>42608</v>
      </c>
      <c r="F367" s="170">
        <v>42611</v>
      </c>
      <c r="G367" s="170">
        <v>42629</v>
      </c>
      <c r="H367" s="170">
        <v>42629</v>
      </c>
      <c r="I367" s="170">
        <v>42619</v>
      </c>
      <c r="J367" s="169" t="s">
        <v>453</v>
      </c>
      <c r="K367" s="169">
        <v>4</v>
      </c>
      <c r="L367" s="169">
        <v>3</v>
      </c>
      <c r="M367" s="169">
        <v>7</v>
      </c>
      <c r="N367" s="169">
        <v>7</v>
      </c>
      <c r="O367" s="169">
        <v>7</v>
      </c>
      <c r="P367" s="174" t="s">
        <v>5329</v>
      </c>
      <c r="Q367" s="169">
        <v>220</v>
      </c>
      <c r="R367" s="169">
        <v>3</v>
      </c>
      <c r="S367" s="169">
        <v>550</v>
      </c>
      <c r="T367" s="169" t="s">
        <v>6402</v>
      </c>
      <c r="U367" s="169">
        <v>88</v>
      </c>
      <c r="V367" s="170">
        <v>42612</v>
      </c>
      <c r="W367" s="176" t="s">
        <v>6805</v>
      </c>
      <c r="X367" s="170">
        <v>42629</v>
      </c>
    </row>
    <row r="368" spans="1:24" ht="30" x14ac:dyDescent="0.25">
      <c r="A368" s="169">
        <v>89</v>
      </c>
      <c r="B368" s="170">
        <v>42613</v>
      </c>
      <c r="C368" s="171" t="s">
        <v>16</v>
      </c>
      <c r="D368" s="172" t="s">
        <v>100</v>
      </c>
      <c r="E368" s="170">
        <v>42614</v>
      </c>
      <c r="F368" s="170">
        <v>42618</v>
      </c>
      <c r="G368" s="170">
        <v>42613</v>
      </c>
      <c r="H368" s="170">
        <v>42619</v>
      </c>
      <c r="I368" s="170">
        <v>42625</v>
      </c>
      <c r="J368" s="169" t="s">
        <v>5333</v>
      </c>
      <c r="K368" s="184" t="s">
        <v>5329</v>
      </c>
      <c r="L368" s="169">
        <v>30</v>
      </c>
      <c r="M368" s="169">
        <v>30</v>
      </c>
      <c r="N368" s="169">
        <v>30</v>
      </c>
      <c r="O368" s="169">
        <v>30</v>
      </c>
      <c r="P368" s="174" t="s">
        <v>5329</v>
      </c>
      <c r="Q368" s="169">
        <v>380</v>
      </c>
      <c r="R368" s="169">
        <v>3</v>
      </c>
      <c r="S368" s="169">
        <v>3996.66</v>
      </c>
      <c r="T368" s="169" t="s">
        <v>6669</v>
      </c>
      <c r="U368" s="169">
        <v>89</v>
      </c>
      <c r="V368" s="170">
        <v>42613</v>
      </c>
      <c r="W368" s="176" t="s">
        <v>6806</v>
      </c>
      <c r="X368" s="170">
        <v>42619</v>
      </c>
    </row>
    <row r="369" spans="1:24" ht="30" x14ac:dyDescent="0.25">
      <c r="A369" s="169">
        <v>90</v>
      </c>
      <c r="B369" s="170">
        <v>42615</v>
      </c>
      <c r="C369" s="171" t="s">
        <v>16</v>
      </c>
      <c r="D369" s="172" t="s">
        <v>6736</v>
      </c>
      <c r="E369" s="170">
        <v>42618</v>
      </c>
      <c r="F369" s="170"/>
      <c r="G369" s="169"/>
      <c r="H369" s="169"/>
      <c r="I369" s="170"/>
      <c r="J369" s="169" t="s">
        <v>453</v>
      </c>
      <c r="K369" s="169">
        <v>4</v>
      </c>
      <c r="L369" s="169">
        <v>3</v>
      </c>
      <c r="M369" s="169">
        <v>7</v>
      </c>
      <c r="N369" s="169">
        <v>7</v>
      </c>
      <c r="O369" s="169">
        <v>7</v>
      </c>
      <c r="P369" s="174" t="s">
        <v>5329</v>
      </c>
      <c r="Q369" s="169">
        <v>220</v>
      </c>
      <c r="R369" s="169">
        <v>3</v>
      </c>
      <c r="S369" s="169">
        <v>550</v>
      </c>
      <c r="T369" s="169" t="s">
        <v>6440</v>
      </c>
      <c r="U369" s="169">
        <v>90</v>
      </c>
      <c r="V369" s="170">
        <v>42619</v>
      </c>
      <c r="W369" s="176"/>
      <c r="X369" s="169"/>
    </row>
    <row r="370" spans="1:24" ht="30" x14ac:dyDescent="0.25">
      <c r="A370" s="169">
        <v>91</v>
      </c>
      <c r="B370" s="170">
        <v>42620</v>
      </c>
      <c r="C370" s="171" t="s">
        <v>16</v>
      </c>
      <c r="D370" s="172" t="s">
        <v>100</v>
      </c>
      <c r="E370" s="170">
        <v>42622</v>
      </c>
      <c r="F370" s="170">
        <v>42625</v>
      </c>
      <c r="G370" s="170">
        <v>42817</v>
      </c>
      <c r="H370" s="170">
        <v>42819</v>
      </c>
      <c r="I370" s="170">
        <v>42629</v>
      </c>
      <c r="J370" s="169" t="s">
        <v>5333</v>
      </c>
      <c r="K370" s="184" t="s">
        <v>5329</v>
      </c>
      <c r="L370" s="169">
        <v>30</v>
      </c>
      <c r="M370" s="169">
        <v>30</v>
      </c>
      <c r="N370" s="169">
        <v>30</v>
      </c>
      <c r="O370" s="169">
        <v>30</v>
      </c>
      <c r="P370" s="174" t="s">
        <v>5329</v>
      </c>
      <c r="Q370" s="169">
        <v>380</v>
      </c>
      <c r="R370" s="169">
        <v>3</v>
      </c>
      <c r="S370" s="169">
        <v>3996.66</v>
      </c>
      <c r="T370" s="169" t="s">
        <v>6420</v>
      </c>
      <c r="U370" s="169">
        <v>91</v>
      </c>
      <c r="V370" s="170">
        <v>42620</v>
      </c>
      <c r="W370" s="176" t="s">
        <v>6807</v>
      </c>
      <c r="X370" s="170">
        <v>42819</v>
      </c>
    </row>
    <row r="371" spans="1:24" ht="30" x14ac:dyDescent="0.25">
      <c r="A371" s="169">
        <v>92</v>
      </c>
      <c r="B371" s="170">
        <v>42622</v>
      </c>
      <c r="C371" s="171" t="s">
        <v>16</v>
      </c>
      <c r="D371" s="172" t="s">
        <v>100</v>
      </c>
      <c r="E371" s="170">
        <v>42625</v>
      </c>
      <c r="F371" s="170">
        <v>42627</v>
      </c>
      <c r="G371" s="170">
        <v>42640</v>
      </c>
      <c r="H371" s="170">
        <v>42641</v>
      </c>
      <c r="I371" s="170">
        <v>42633</v>
      </c>
      <c r="J371" s="169" t="s">
        <v>5333</v>
      </c>
      <c r="K371" s="169">
        <v>15</v>
      </c>
      <c r="L371" s="169">
        <v>15</v>
      </c>
      <c r="M371" s="169">
        <v>30</v>
      </c>
      <c r="N371" s="169">
        <v>30</v>
      </c>
      <c r="O371" s="169">
        <v>30</v>
      </c>
      <c r="P371" s="174" t="s">
        <v>5329</v>
      </c>
      <c r="Q371" s="169">
        <v>380</v>
      </c>
      <c r="R371" s="169">
        <v>3</v>
      </c>
      <c r="S371" s="169">
        <v>3996.66</v>
      </c>
      <c r="T371" s="169" t="s">
        <v>6440</v>
      </c>
      <c r="U371" s="169">
        <v>92</v>
      </c>
      <c r="V371" s="170">
        <v>42627</v>
      </c>
      <c r="W371" s="176" t="s">
        <v>6808</v>
      </c>
      <c r="X371" s="170">
        <v>42641</v>
      </c>
    </row>
    <row r="372" spans="1:24" ht="30" x14ac:dyDescent="0.25">
      <c r="A372" s="169">
        <v>93</v>
      </c>
      <c r="B372" s="170">
        <v>42627</v>
      </c>
      <c r="C372" s="171" t="s">
        <v>16</v>
      </c>
      <c r="D372" s="172" t="s">
        <v>100</v>
      </c>
      <c r="E372" s="170">
        <v>42628</v>
      </c>
      <c r="F372" s="170">
        <v>42632</v>
      </c>
      <c r="G372" s="170">
        <v>42639</v>
      </c>
      <c r="H372" s="170">
        <v>42639</v>
      </c>
      <c r="I372" s="170">
        <v>42636</v>
      </c>
      <c r="J372" s="169" t="s">
        <v>453</v>
      </c>
      <c r="K372" s="169">
        <v>4</v>
      </c>
      <c r="L372" s="169">
        <v>4</v>
      </c>
      <c r="M372" s="169">
        <v>8</v>
      </c>
      <c r="N372" s="169">
        <v>8</v>
      </c>
      <c r="O372" s="169">
        <v>8</v>
      </c>
      <c r="P372" s="174" t="s">
        <v>5329</v>
      </c>
      <c r="Q372" s="169">
        <v>220</v>
      </c>
      <c r="R372" s="169">
        <v>3</v>
      </c>
      <c r="S372" s="169">
        <v>550</v>
      </c>
      <c r="T372" s="169" t="s">
        <v>6402</v>
      </c>
      <c r="U372" s="169">
        <v>93</v>
      </c>
      <c r="V372" s="170">
        <v>42633</v>
      </c>
      <c r="W372" s="176" t="s">
        <v>6809</v>
      </c>
      <c r="X372" s="170">
        <v>42639</v>
      </c>
    </row>
    <row r="373" spans="1:24" ht="30" x14ac:dyDescent="0.25">
      <c r="A373" s="169">
        <v>94</v>
      </c>
      <c r="B373" s="170">
        <v>42639</v>
      </c>
      <c r="C373" s="171" t="s">
        <v>16</v>
      </c>
      <c r="D373" s="172" t="s">
        <v>100</v>
      </c>
      <c r="E373" s="170">
        <v>42640</v>
      </c>
      <c r="F373" s="170">
        <v>42640</v>
      </c>
      <c r="G373" s="169"/>
      <c r="H373" s="170">
        <v>42698</v>
      </c>
      <c r="I373" s="170">
        <v>42646</v>
      </c>
      <c r="J373" s="169" t="s">
        <v>5333</v>
      </c>
      <c r="K373" s="184" t="s">
        <v>5329</v>
      </c>
      <c r="L373" s="169">
        <v>30</v>
      </c>
      <c r="M373" s="169">
        <v>30</v>
      </c>
      <c r="N373" s="169">
        <v>30</v>
      </c>
      <c r="O373" s="169">
        <v>30</v>
      </c>
      <c r="P373" s="174" t="s">
        <v>5329</v>
      </c>
      <c r="Q373" s="169">
        <v>380</v>
      </c>
      <c r="R373" s="169">
        <v>3</v>
      </c>
      <c r="S373" s="169">
        <v>3996.66</v>
      </c>
      <c r="T373" s="169" t="s">
        <v>6440</v>
      </c>
      <c r="U373" s="169">
        <v>94</v>
      </c>
      <c r="V373" s="170">
        <v>42639</v>
      </c>
      <c r="W373" s="176" t="s">
        <v>6810</v>
      </c>
      <c r="X373" s="170">
        <v>42698</v>
      </c>
    </row>
    <row r="374" spans="1:24" ht="30" x14ac:dyDescent="0.25">
      <c r="A374" s="169">
        <v>96</v>
      </c>
      <c r="B374" s="170">
        <v>42641</v>
      </c>
      <c r="C374" s="171" t="s">
        <v>16</v>
      </c>
      <c r="D374" s="172" t="s">
        <v>37</v>
      </c>
      <c r="E374" s="170">
        <v>42643</v>
      </c>
      <c r="F374" s="170">
        <v>42646</v>
      </c>
      <c r="G374" s="169"/>
      <c r="H374" s="169"/>
      <c r="I374" s="170">
        <v>42650</v>
      </c>
      <c r="J374" s="169" t="s">
        <v>229</v>
      </c>
      <c r="K374" s="184" t="s">
        <v>5329</v>
      </c>
      <c r="L374" s="169">
        <v>150</v>
      </c>
      <c r="M374" s="169">
        <v>150</v>
      </c>
      <c r="N374" s="169">
        <v>150</v>
      </c>
      <c r="O374" s="169">
        <v>150</v>
      </c>
      <c r="P374" s="174" t="s">
        <v>5329</v>
      </c>
      <c r="Q374" s="169">
        <v>380</v>
      </c>
      <c r="R374" s="169">
        <v>3</v>
      </c>
      <c r="S374" s="169">
        <v>19983.3</v>
      </c>
      <c r="T374" s="169" t="s">
        <v>6405</v>
      </c>
      <c r="U374" s="169">
        <v>96</v>
      </c>
      <c r="V374" s="170">
        <v>42642</v>
      </c>
      <c r="W374" s="176"/>
      <c r="X374" s="169"/>
    </row>
    <row r="375" spans="1:24" ht="30" x14ac:dyDescent="0.25">
      <c r="A375" s="169">
        <v>97</v>
      </c>
      <c r="B375" s="170">
        <v>42646</v>
      </c>
      <c r="C375" s="171" t="s">
        <v>16</v>
      </c>
      <c r="D375" s="172" t="s">
        <v>100</v>
      </c>
      <c r="E375" s="170">
        <v>42648</v>
      </c>
      <c r="F375" s="170">
        <v>42649</v>
      </c>
      <c r="G375" s="170">
        <v>42654</v>
      </c>
      <c r="H375" s="170">
        <v>42654</v>
      </c>
      <c r="I375" s="170">
        <v>42657</v>
      </c>
      <c r="J375" s="169" t="s">
        <v>453</v>
      </c>
      <c r="K375" s="169">
        <v>5</v>
      </c>
      <c r="L375" s="169">
        <v>5</v>
      </c>
      <c r="M375" s="169">
        <v>10</v>
      </c>
      <c r="N375" s="169">
        <v>10</v>
      </c>
      <c r="O375" s="169">
        <v>10</v>
      </c>
      <c r="P375" s="174" t="s">
        <v>5329</v>
      </c>
      <c r="Q375" s="169">
        <v>380</v>
      </c>
      <c r="R375" s="169">
        <v>3</v>
      </c>
      <c r="S375" s="169">
        <v>550</v>
      </c>
      <c r="T375" s="169" t="s">
        <v>6402</v>
      </c>
      <c r="U375" s="169">
        <v>97</v>
      </c>
      <c r="V375" s="170">
        <v>42646</v>
      </c>
      <c r="W375" s="176" t="s">
        <v>6811</v>
      </c>
      <c r="X375" s="170">
        <v>42654</v>
      </c>
    </row>
    <row r="376" spans="1:24" ht="30" x14ac:dyDescent="0.25">
      <c r="A376" s="169">
        <v>98</v>
      </c>
      <c r="B376" s="170">
        <v>42643</v>
      </c>
      <c r="C376" s="171" t="s">
        <v>16</v>
      </c>
      <c r="D376" s="172" t="s">
        <v>100</v>
      </c>
      <c r="E376" s="170">
        <v>42646</v>
      </c>
      <c r="F376" s="170">
        <v>42647</v>
      </c>
      <c r="G376" s="170">
        <v>42670</v>
      </c>
      <c r="H376" s="170">
        <v>42963</v>
      </c>
      <c r="I376" s="170">
        <v>42653</v>
      </c>
      <c r="J376" s="169" t="s">
        <v>453</v>
      </c>
      <c r="K376" s="184" t="s">
        <v>5329</v>
      </c>
      <c r="L376" s="169">
        <v>15</v>
      </c>
      <c r="M376" s="169">
        <v>15</v>
      </c>
      <c r="N376" s="169">
        <v>15</v>
      </c>
      <c r="O376" s="169">
        <v>15</v>
      </c>
      <c r="P376" s="174" t="s">
        <v>5329</v>
      </c>
      <c r="Q376" s="169">
        <v>380</v>
      </c>
      <c r="R376" s="169">
        <v>3</v>
      </c>
      <c r="S376" s="169">
        <v>550</v>
      </c>
      <c r="T376" s="169" t="s">
        <v>6420</v>
      </c>
      <c r="U376" s="169">
        <v>98</v>
      </c>
      <c r="V376" s="170">
        <v>42653</v>
      </c>
      <c r="W376" s="176" t="s">
        <v>6812</v>
      </c>
      <c r="X376" s="170">
        <v>42963</v>
      </c>
    </row>
    <row r="377" spans="1:24" ht="30" x14ac:dyDescent="0.25">
      <c r="A377" s="169">
        <v>99</v>
      </c>
      <c r="B377" s="170">
        <v>42647</v>
      </c>
      <c r="C377" s="171" t="s">
        <v>16</v>
      </c>
      <c r="D377" s="172" t="s">
        <v>37</v>
      </c>
      <c r="E377" s="170">
        <v>42649</v>
      </c>
      <c r="F377" s="170">
        <v>42650</v>
      </c>
      <c r="G377" s="169"/>
      <c r="H377" s="169"/>
      <c r="I377" s="170">
        <v>42656</v>
      </c>
      <c r="J377" s="169" t="s">
        <v>5333</v>
      </c>
      <c r="K377" s="184" t="s">
        <v>5329</v>
      </c>
      <c r="L377" s="169">
        <v>15</v>
      </c>
      <c r="M377" s="169">
        <v>15</v>
      </c>
      <c r="N377" s="169">
        <v>15</v>
      </c>
      <c r="O377" s="169">
        <v>15</v>
      </c>
      <c r="P377" s="174" t="s">
        <v>5329</v>
      </c>
      <c r="Q377" s="169">
        <v>380</v>
      </c>
      <c r="R377" s="169">
        <v>3</v>
      </c>
      <c r="S377" s="169">
        <v>550</v>
      </c>
      <c r="T377" s="169" t="s">
        <v>6669</v>
      </c>
      <c r="U377" s="169">
        <v>99</v>
      </c>
      <c r="V377" s="170">
        <v>42649</v>
      </c>
      <c r="W377" s="176" t="s">
        <v>17</v>
      </c>
      <c r="X377" s="169"/>
    </row>
    <row r="378" spans="1:24" ht="30" x14ac:dyDescent="0.25">
      <c r="A378" s="169">
        <v>100</v>
      </c>
      <c r="B378" s="170">
        <v>42647</v>
      </c>
      <c r="C378" s="171" t="s">
        <v>16</v>
      </c>
      <c r="D378" s="172" t="s">
        <v>37</v>
      </c>
      <c r="E378" s="170">
        <v>42648</v>
      </c>
      <c r="F378" s="170">
        <v>42650</v>
      </c>
      <c r="G378" s="169"/>
      <c r="H378" s="169"/>
      <c r="I378" s="170">
        <v>42657</v>
      </c>
      <c r="J378" s="169" t="s">
        <v>6776</v>
      </c>
      <c r="K378" s="169">
        <v>10</v>
      </c>
      <c r="L378" s="169">
        <v>7</v>
      </c>
      <c r="M378" s="169">
        <v>17</v>
      </c>
      <c r="N378" s="169">
        <v>17</v>
      </c>
      <c r="O378" s="169">
        <v>17</v>
      </c>
      <c r="P378" s="174" t="s">
        <v>5329</v>
      </c>
      <c r="Q378" s="169">
        <v>380</v>
      </c>
      <c r="R378" s="169">
        <v>3</v>
      </c>
      <c r="S378" s="169">
        <v>1332.22</v>
      </c>
      <c r="T378" s="169" t="s">
        <v>6420</v>
      </c>
      <c r="U378" s="169">
        <v>100</v>
      </c>
      <c r="V378" s="170">
        <v>42649</v>
      </c>
      <c r="W378" s="176"/>
      <c r="X378" s="169"/>
    </row>
    <row r="379" spans="1:24" ht="30" x14ac:dyDescent="0.25">
      <c r="A379" s="169">
        <v>101</v>
      </c>
      <c r="B379" s="170">
        <v>42650</v>
      </c>
      <c r="C379" s="171" t="s">
        <v>16</v>
      </c>
      <c r="D379" s="172" t="s">
        <v>100</v>
      </c>
      <c r="E379" s="170">
        <v>42653</v>
      </c>
      <c r="F379" s="170">
        <v>42655</v>
      </c>
      <c r="G379" s="170">
        <v>43006</v>
      </c>
      <c r="H379" s="170">
        <v>43006</v>
      </c>
      <c r="I379" s="170">
        <v>42661</v>
      </c>
      <c r="J379" s="169" t="s">
        <v>453</v>
      </c>
      <c r="K379" s="169">
        <v>4</v>
      </c>
      <c r="L379" s="169">
        <v>4</v>
      </c>
      <c r="M379" s="169">
        <v>8</v>
      </c>
      <c r="N379" s="169">
        <v>8</v>
      </c>
      <c r="O379" s="169">
        <v>8</v>
      </c>
      <c r="P379" s="174" t="s">
        <v>5329</v>
      </c>
      <c r="Q379" s="169">
        <v>220</v>
      </c>
      <c r="R379" s="169">
        <v>3</v>
      </c>
      <c r="S379" s="169">
        <v>550</v>
      </c>
      <c r="T379" s="169" t="s">
        <v>6402</v>
      </c>
      <c r="U379" s="169">
        <v>101</v>
      </c>
      <c r="V379" s="170">
        <v>42653</v>
      </c>
      <c r="W379" s="176" t="s">
        <v>6813</v>
      </c>
      <c r="X379" s="170">
        <v>43006</v>
      </c>
    </row>
    <row r="380" spans="1:24" ht="30" x14ac:dyDescent="0.25">
      <c r="A380" s="169">
        <v>102</v>
      </c>
      <c r="B380" s="170">
        <v>42654</v>
      </c>
      <c r="C380" s="171" t="s">
        <v>16</v>
      </c>
      <c r="D380" s="172" t="s">
        <v>100</v>
      </c>
      <c r="E380" s="170">
        <v>42656</v>
      </c>
      <c r="F380" s="170">
        <v>42657</v>
      </c>
      <c r="G380" s="170">
        <v>42670</v>
      </c>
      <c r="H380" s="170">
        <v>42675</v>
      </c>
      <c r="I380" s="170">
        <v>42664</v>
      </c>
      <c r="J380" s="169" t="s">
        <v>453</v>
      </c>
      <c r="K380" s="184" t="s">
        <v>5329</v>
      </c>
      <c r="L380" s="169">
        <v>15</v>
      </c>
      <c r="M380" s="169">
        <v>15</v>
      </c>
      <c r="N380" s="169">
        <v>15</v>
      </c>
      <c r="O380" s="169">
        <v>15</v>
      </c>
      <c r="P380" s="174" t="s">
        <v>5329</v>
      </c>
      <c r="Q380" s="169">
        <v>380</v>
      </c>
      <c r="R380" s="169">
        <v>3</v>
      </c>
      <c r="S380" s="169">
        <v>550</v>
      </c>
      <c r="T380" s="169" t="s">
        <v>6405</v>
      </c>
      <c r="U380" s="169">
        <v>102</v>
      </c>
      <c r="V380" s="170">
        <v>42654</v>
      </c>
      <c r="W380" s="176" t="s">
        <v>6814</v>
      </c>
      <c r="X380" s="170">
        <v>42675</v>
      </c>
    </row>
    <row r="381" spans="1:24" ht="30" x14ac:dyDescent="0.25">
      <c r="A381" s="169">
        <v>103</v>
      </c>
      <c r="B381" s="170">
        <v>42654</v>
      </c>
      <c r="C381" s="171" t="s">
        <v>16</v>
      </c>
      <c r="D381" s="172" t="s">
        <v>37</v>
      </c>
      <c r="E381" s="170">
        <v>42656</v>
      </c>
      <c r="F381" s="170">
        <v>42660</v>
      </c>
      <c r="G381" s="169"/>
      <c r="H381" s="169"/>
      <c r="I381" s="170">
        <v>42664</v>
      </c>
      <c r="J381" s="169" t="s">
        <v>229</v>
      </c>
      <c r="K381" s="169">
        <v>31</v>
      </c>
      <c r="L381" s="169">
        <v>30</v>
      </c>
      <c r="M381" s="169">
        <v>61</v>
      </c>
      <c r="N381" s="169">
        <v>61</v>
      </c>
      <c r="O381" s="169">
        <v>61</v>
      </c>
      <c r="P381" s="174" t="s">
        <v>5329</v>
      </c>
      <c r="Q381" s="169">
        <v>380</v>
      </c>
      <c r="R381" s="169">
        <v>3</v>
      </c>
      <c r="S381" s="169">
        <v>8126.54</v>
      </c>
      <c r="T381" s="169" t="s">
        <v>6427</v>
      </c>
      <c r="U381" s="169">
        <v>103</v>
      </c>
      <c r="V381" s="170">
        <v>42655</v>
      </c>
      <c r="W381" s="176"/>
      <c r="X381" s="169"/>
    </row>
    <row r="382" spans="1:24" ht="30" x14ac:dyDescent="0.25">
      <c r="A382" s="169">
        <v>104</v>
      </c>
      <c r="B382" s="170">
        <v>42661</v>
      </c>
      <c r="C382" s="171" t="s">
        <v>16</v>
      </c>
      <c r="D382" s="172" t="s">
        <v>6736</v>
      </c>
      <c r="E382" s="170">
        <v>42663</v>
      </c>
      <c r="F382" s="170"/>
      <c r="G382" s="169"/>
      <c r="H382" s="169"/>
      <c r="I382" s="170"/>
      <c r="J382" s="169" t="s">
        <v>5333</v>
      </c>
      <c r="K382" s="169">
        <v>33</v>
      </c>
      <c r="L382" s="169">
        <v>40</v>
      </c>
      <c r="M382" s="169">
        <v>73</v>
      </c>
      <c r="N382" s="169">
        <v>73</v>
      </c>
      <c r="O382" s="169">
        <v>73</v>
      </c>
      <c r="P382" s="174" t="s">
        <v>5329</v>
      </c>
      <c r="Q382" s="169">
        <v>380</v>
      </c>
      <c r="R382" s="169">
        <v>2</v>
      </c>
      <c r="S382" s="169">
        <v>9725.2099999999991</v>
      </c>
      <c r="T382" s="169" t="s">
        <v>6420</v>
      </c>
      <c r="U382" s="169">
        <v>104</v>
      </c>
      <c r="V382" s="170">
        <v>42661</v>
      </c>
      <c r="W382" s="176"/>
      <c r="X382" s="169"/>
    </row>
    <row r="383" spans="1:24" ht="30" x14ac:dyDescent="0.25">
      <c r="A383" s="169">
        <v>105</v>
      </c>
      <c r="B383" s="170">
        <v>42663</v>
      </c>
      <c r="C383" s="171" t="s">
        <v>16</v>
      </c>
      <c r="D383" s="172" t="s">
        <v>37</v>
      </c>
      <c r="E383" s="170">
        <v>42664</v>
      </c>
      <c r="F383" s="170">
        <v>42667</v>
      </c>
      <c r="G383" s="169"/>
      <c r="H383" s="169"/>
      <c r="I383" s="170">
        <v>42671</v>
      </c>
      <c r="J383" s="169" t="s">
        <v>5333</v>
      </c>
      <c r="K383" s="184" t="s">
        <v>5329</v>
      </c>
      <c r="L383" s="169">
        <v>7</v>
      </c>
      <c r="M383" s="169">
        <v>7</v>
      </c>
      <c r="N383" s="169">
        <v>7</v>
      </c>
      <c r="O383" s="169">
        <v>7</v>
      </c>
      <c r="P383" s="174" t="s">
        <v>5329</v>
      </c>
      <c r="Q383" s="169">
        <v>220</v>
      </c>
      <c r="R383" s="169">
        <v>3</v>
      </c>
      <c r="S383" s="169"/>
      <c r="T383" s="169" t="s">
        <v>6402</v>
      </c>
      <c r="U383" s="169">
        <v>105</v>
      </c>
      <c r="V383" s="170">
        <v>42663</v>
      </c>
      <c r="W383" s="176" t="s">
        <v>17</v>
      </c>
      <c r="X383" s="169"/>
    </row>
    <row r="384" spans="1:24" ht="30" x14ac:dyDescent="0.25">
      <c r="A384" s="169">
        <v>106</v>
      </c>
      <c r="B384" s="170">
        <v>42667</v>
      </c>
      <c r="C384" s="171" t="s">
        <v>16</v>
      </c>
      <c r="D384" s="172" t="s">
        <v>100</v>
      </c>
      <c r="E384" s="170">
        <v>42669</v>
      </c>
      <c r="F384" s="170">
        <v>42670</v>
      </c>
      <c r="G384" s="170">
        <v>42725</v>
      </c>
      <c r="H384" s="170">
        <v>42710</v>
      </c>
      <c r="I384" s="170">
        <v>42677</v>
      </c>
      <c r="J384" s="169" t="s">
        <v>229</v>
      </c>
      <c r="K384" s="184" t="s">
        <v>5329</v>
      </c>
      <c r="L384" s="169">
        <v>5</v>
      </c>
      <c r="M384" s="169">
        <v>5</v>
      </c>
      <c r="N384" s="169">
        <v>5</v>
      </c>
      <c r="O384" s="169">
        <v>5</v>
      </c>
      <c r="P384" s="174" t="s">
        <v>5329</v>
      </c>
      <c r="Q384" s="169">
        <v>380</v>
      </c>
      <c r="R384" s="169">
        <v>3</v>
      </c>
      <c r="S384" s="169">
        <v>1998.33</v>
      </c>
      <c r="T384" s="169" t="s">
        <v>6405</v>
      </c>
      <c r="U384" s="169">
        <v>106</v>
      </c>
      <c r="V384" s="170">
        <v>42667</v>
      </c>
      <c r="W384" s="176" t="s">
        <v>6815</v>
      </c>
      <c r="X384" s="170">
        <v>42710</v>
      </c>
    </row>
    <row r="385" spans="1:24" ht="30" x14ac:dyDescent="0.25">
      <c r="A385" s="169">
        <v>107</v>
      </c>
      <c r="B385" s="170">
        <v>42667</v>
      </c>
      <c r="C385" s="171" t="s">
        <v>16</v>
      </c>
      <c r="D385" s="172" t="s">
        <v>37</v>
      </c>
      <c r="E385" s="170">
        <v>42668</v>
      </c>
      <c r="F385" s="170">
        <v>42670</v>
      </c>
      <c r="G385" s="169"/>
      <c r="H385" s="169"/>
      <c r="I385" s="170">
        <v>42681</v>
      </c>
      <c r="J385" s="169" t="s">
        <v>453</v>
      </c>
      <c r="K385" s="184" t="s">
        <v>5329</v>
      </c>
      <c r="L385" s="169">
        <v>7</v>
      </c>
      <c r="M385" s="169">
        <v>7</v>
      </c>
      <c r="N385" s="169">
        <v>7</v>
      </c>
      <c r="O385" s="169">
        <v>7</v>
      </c>
      <c r="P385" s="174" t="s">
        <v>5329</v>
      </c>
      <c r="Q385" s="169">
        <v>220</v>
      </c>
      <c r="R385" s="169">
        <v>3</v>
      </c>
      <c r="S385" s="169">
        <v>550</v>
      </c>
      <c r="T385" s="169" t="s">
        <v>6440</v>
      </c>
      <c r="U385" s="169">
        <v>107</v>
      </c>
      <c r="V385" s="170">
        <v>42674</v>
      </c>
      <c r="W385" s="176" t="s">
        <v>17</v>
      </c>
      <c r="X385" s="169"/>
    </row>
    <row r="386" spans="1:24" ht="30" x14ac:dyDescent="0.25">
      <c r="A386" s="169">
        <v>108</v>
      </c>
      <c r="B386" s="170">
        <v>42675</v>
      </c>
      <c r="C386" s="171" t="s">
        <v>16</v>
      </c>
      <c r="D386" s="172" t="s">
        <v>37</v>
      </c>
      <c r="E386" s="170">
        <v>42677</v>
      </c>
      <c r="F386" s="170">
        <v>42681</v>
      </c>
      <c r="G386" s="169"/>
      <c r="H386" s="169"/>
      <c r="I386" s="170">
        <v>42685</v>
      </c>
      <c r="J386" s="169" t="s">
        <v>453</v>
      </c>
      <c r="K386" s="169">
        <v>4</v>
      </c>
      <c r="L386" s="169">
        <v>3</v>
      </c>
      <c r="M386" s="169">
        <v>7</v>
      </c>
      <c r="N386" s="169">
        <v>7</v>
      </c>
      <c r="O386" s="169">
        <v>7</v>
      </c>
      <c r="P386" s="174" t="s">
        <v>5329</v>
      </c>
      <c r="Q386" s="169">
        <v>220</v>
      </c>
      <c r="R386" s="169">
        <v>3</v>
      </c>
      <c r="S386" s="169"/>
      <c r="T386" s="169" t="s">
        <v>6405</v>
      </c>
      <c r="U386" s="169">
        <v>108</v>
      </c>
      <c r="V386" s="170">
        <v>42683</v>
      </c>
      <c r="W386" s="176"/>
      <c r="X386" s="169"/>
    </row>
    <row r="387" spans="1:24" ht="30" x14ac:dyDescent="0.25">
      <c r="A387" s="169">
        <v>109</v>
      </c>
      <c r="B387" s="170">
        <v>42677</v>
      </c>
      <c r="C387" s="171" t="s">
        <v>16</v>
      </c>
      <c r="D387" s="172" t="s">
        <v>100</v>
      </c>
      <c r="E387" s="170">
        <v>42681</v>
      </c>
      <c r="F387" s="170">
        <v>42682</v>
      </c>
      <c r="G387" s="170">
        <v>42765</v>
      </c>
      <c r="H387" s="170">
        <v>42765</v>
      </c>
      <c r="I387" s="170">
        <v>42688</v>
      </c>
      <c r="J387" s="169" t="s">
        <v>453</v>
      </c>
      <c r="K387" s="184" t="s">
        <v>5329</v>
      </c>
      <c r="L387" s="169">
        <v>15</v>
      </c>
      <c r="M387" s="169">
        <v>15</v>
      </c>
      <c r="N387" s="169">
        <v>15</v>
      </c>
      <c r="O387" s="169">
        <v>15</v>
      </c>
      <c r="P387" s="174" t="s">
        <v>5329</v>
      </c>
      <c r="Q387" s="169">
        <v>380</v>
      </c>
      <c r="R387" s="169">
        <v>3</v>
      </c>
      <c r="S387" s="169">
        <v>550</v>
      </c>
      <c r="T387" s="169" t="s">
        <v>6402</v>
      </c>
      <c r="U387" s="169">
        <v>109</v>
      </c>
      <c r="V387" s="170">
        <v>42683</v>
      </c>
      <c r="W387" s="176" t="s">
        <v>6816</v>
      </c>
      <c r="X387" s="170">
        <v>42765</v>
      </c>
    </row>
    <row r="388" spans="1:24" ht="30" x14ac:dyDescent="0.25">
      <c r="A388" s="169">
        <v>110</v>
      </c>
      <c r="B388" s="170">
        <v>42682</v>
      </c>
      <c r="C388" s="171" t="s">
        <v>16</v>
      </c>
      <c r="D388" s="172" t="s">
        <v>37</v>
      </c>
      <c r="E388" s="170">
        <v>42683</v>
      </c>
      <c r="F388" s="170">
        <v>42685</v>
      </c>
      <c r="G388" s="169"/>
      <c r="H388" s="169"/>
      <c r="I388" s="170">
        <v>42691</v>
      </c>
      <c r="J388" s="169" t="s">
        <v>453</v>
      </c>
      <c r="K388" s="169">
        <v>4</v>
      </c>
      <c r="L388" s="169">
        <v>3</v>
      </c>
      <c r="M388" s="169">
        <v>7</v>
      </c>
      <c r="N388" s="169">
        <v>7</v>
      </c>
      <c r="O388" s="169">
        <v>7</v>
      </c>
      <c r="P388" s="174" t="s">
        <v>5329</v>
      </c>
      <c r="Q388" s="169">
        <v>220</v>
      </c>
      <c r="R388" s="169">
        <v>3</v>
      </c>
      <c r="S388" s="169">
        <v>550</v>
      </c>
      <c r="T388" s="169" t="s">
        <v>6440</v>
      </c>
      <c r="U388" s="169">
        <v>110</v>
      </c>
      <c r="V388" s="170">
        <v>42684</v>
      </c>
      <c r="W388" s="176"/>
      <c r="X388" s="169"/>
    </row>
    <row r="389" spans="1:24" ht="30" x14ac:dyDescent="0.25">
      <c r="A389" s="169">
        <v>111</v>
      </c>
      <c r="B389" s="170">
        <v>42703</v>
      </c>
      <c r="C389" s="171" t="s">
        <v>16</v>
      </c>
      <c r="D389" s="172" t="s">
        <v>6736</v>
      </c>
      <c r="E389" s="170">
        <v>42704</v>
      </c>
      <c r="F389" s="170"/>
      <c r="G389" s="169"/>
      <c r="H389" s="169"/>
      <c r="I389" s="170"/>
      <c r="J389" s="169" t="s">
        <v>453</v>
      </c>
      <c r="K389" s="169">
        <v>15</v>
      </c>
      <c r="L389" s="169">
        <v>10</v>
      </c>
      <c r="M389" s="169">
        <v>25</v>
      </c>
      <c r="N389" s="169">
        <v>25</v>
      </c>
      <c r="O389" s="169">
        <v>25</v>
      </c>
      <c r="P389" s="174" t="s">
        <v>5329</v>
      </c>
      <c r="Q389" s="169">
        <v>380</v>
      </c>
      <c r="R389" s="169">
        <v>3</v>
      </c>
      <c r="S389" s="169"/>
      <c r="T389" s="169" t="s">
        <v>6402</v>
      </c>
      <c r="U389" s="169">
        <v>111</v>
      </c>
      <c r="V389" s="170">
        <v>42703</v>
      </c>
      <c r="W389" s="176"/>
      <c r="X389" s="169"/>
    </row>
    <row r="390" spans="1:24" ht="30" x14ac:dyDescent="0.25">
      <c r="A390" s="169">
        <v>112</v>
      </c>
      <c r="B390" s="170">
        <v>42704</v>
      </c>
      <c r="C390" s="171" t="s">
        <v>16</v>
      </c>
      <c r="D390" s="172" t="s">
        <v>37</v>
      </c>
      <c r="E390" s="170">
        <v>42706</v>
      </c>
      <c r="F390" s="170">
        <v>42709</v>
      </c>
      <c r="G390" s="169"/>
      <c r="H390" s="169"/>
      <c r="I390" s="170">
        <v>42713</v>
      </c>
      <c r="J390" s="169" t="s">
        <v>229</v>
      </c>
      <c r="K390" s="184" t="s">
        <v>5329</v>
      </c>
      <c r="L390" s="169">
        <v>10</v>
      </c>
      <c r="M390" s="169">
        <v>10</v>
      </c>
      <c r="N390" s="169">
        <v>10</v>
      </c>
      <c r="O390" s="169">
        <v>10</v>
      </c>
      <c r="P390" s="174" t="s">
        <v>5329</v>
      </c>
      <c r="Q390" s="169">
        <v>380</v>
      </c>
      <c r="R390" s="169">
        <v>3</v>
      </c>
      <c r="S390" s="169"/>
      <c r="T390" s="169" t="s">
        <v>6405</v>
      </c>
      <c r="U390" s="169">
        <v>112</v>
      </c>
      <c r="V390" s="170">
        <v>42704</v>
      </c>
      <c r="W390" s="176" t="s">
        <v>17</v>
      </c>
      <c r="X390" s="169"/>
    </row>
    <row r="391" spans="1:24" ht="30" x14ac:dyDescent="0.25">
      <c r="A391" s="169">
        <v>113</v>
      </c>
      <c r="B391" s="170">
        <v>42704</v>
      </c>
      <c r="C391" s="171" t="s">
        <v>16</v>
      </c>
      <c r="D391" s="172" t="s">
        <v>100</v>
      </c>
      <c r="E391" s="170">
        <v>42706</v>
      </c>
      <c r="F391" s="170">
        <v>42709</v>
      </c>
      <c r="G391" s="170">
        <v>42713</v>
      </c>
      <c r="H391" s="169"/>
      <c r="I391" s="170">
        <v>42716</v>
      </c>
      <c r="J391" s="169" t="s">
        <v>229</v>
      </c>
      <c r="K391" s="184" t="s">
        <v>5329</v>
      </c>
      <c r="L391" s="169">
        <v>12</v>
      </c>
      <c r="M391" s="169">
        <v>12</v>
      </c>
      <c r="N391" s="169">
        <v>12</v>
      </c>
      <c r="O391" s="169">
        <v>12</v>
      </c>
      <c r="P391" s="174" t="s">
        <v>5329</v>
      </c>
      <c r="Q391" s="169">
        <v>380</v>
      </c>
      <c r="R391" s="169">
        <v>3</v>
      </c>
      <c r="S391" s="169">
        <v>1332.22</v>
      </c>
      <c r="T391" s="169" t="s">
        <v>6457</v>
      </c>
      <c r="U391" s="169">
        <v>113</v>
      </c>
      <c r="V391" s="170">
        <v>42704</v>
      </c>
      <c r="W391" s="176" t="s">
        <v>6817</v>
      </c>
      <c r="X391" s="169"/>
    </row>
    <row r="392" spans="1:24" ht="30" x14ac:dyDescent="0.25">
      <c r="A392" s="169">
        <v>114</v>
      </c>
      <c r="B392" s="170">
        <v>42712</v>
      </c>
      <c r="C392" s="171" t="s">
        <v>16</v>
      </c>
      <c r="D392" s="172" t="s">
        <v>37</v>
      </c>
      <c r="E392" s="170">
        <v>42713</v>
      </c>
      <c r="F392" s="170">
        <v>42716</v>
      </c>
      <c r="G392" s="169"/>
      <c r="H392" s="169"/>
      <c r="I392" s="170">
        <v>42720</v>
      </c>
      <c r="J392" s="169" t="s">
        <v>229</v>
      </c>
      <c r="K392" s="184" t="s">
        <v>5329</v>
      </c>
      <c r="L392" s="169">
        <v>10</v>
      </c>
      <c r="M392" s="169">
        <v>10</v>
      </c>
      <c r="N392" s="169">
        <v>10</v>
      </c>
      <c r="O392" s="169">
        <v>10</v>
      </c>
      <c r="P392" s="174" t="s">
        <v>5329</v>
      </c>
      <c r="Q392" s="169">
        <v>380</v>
      </c>
      <c r="R392" s="169">
        <v>3</v>
      </c>
      <c r="S392" s="169"/>
      <c r="T392" s="169" t="s">
        <v>6405</v>
      </c>
      <c r="U392" s="169">
        <v>114</v>
      </c>
      <c r="V392" s="170">
        <v>42712</v>
      </c>
      <c r="W392" s="176"/>
      <c r="X392" s="169"/>
    </row>
    <row r="393" spans="1:24" ht="30" x14ac:dyDescent="0.25">
      <c r="A393" s="169">
        <v>115</v>
      </c>
      <c r="B393" s="170">
        <v>42712</v>
      </c>
      <c r="C393" s="171" t="s">
        <v>16</v>
      </c>
      <c r="D393" s="172" t="s">
        <v>100</v>
      </c>
      <c r="E393" s="170">
        <v>42713</v>
      </c>
      <c r="F393" s="170">
        <v>42716</v>
      </c>
      <c r="G393" s="170">
        <v>42795</v>
      </c>
      <c r="H393" s="170">
        <v>42810</v>
      </c>
      <c r="I393" s="170">
        <v>42723</v>
      </c>
      <c r="J393" s="169" t="s">
        <v>229</v>
      </c>
      <c r="K393" s="184" t="s">
        <v>5329</v>
      </c>
      <c r="L393" s="169">
        <v>10.5</v>
      </c>
      <c r="M393" s="169">
        <v>10.5</v>
      </c>
      <c r="N393" s="169">
        <v>10.5</v>
      </c>
      <c r="O393" s="169">
        <v>10.5</v>
      </c>
      <c r="P393" s="174" t="s">
        <v>5329</v>
      </c>
      <c r="Q393" s="169">
        <v>380</v>
      </c>
      <c r="R393" s="169">
        <v>3</v>
      </c>
      <c r="S393" s="169">
        <v>1398.83</v>
      </c>
      <c r="T393" s="169" t="s">
        <v>6402</v>
      </c>
      <c r="U393" s="169">
        <v>115</v>
      </c>
      <c r="V393" s="170">
        <v>42712</v>
      </c>
      <c r="W393" s="176" t="s">
        <v>6818</v>
      </c>
      <c r="X393" s="170">
        <v>42810</v>
      </c>
    </row>
    <row r="394" spans="1:24" ht="30" x14ac:dyDescent="0.25">
      <c r="A394" s="169">
        <v>116</v>
      </c>
      <c r="B394" s="170">
        <v>42720</v>
      </c>
      <c r="C394" s="171" t="s">
        <v>16</v>
      </c>
      <c r="D394" s="172" t="s">
        <v>37</v>
      </c>
      <c r="E394" s="170">
        <v>42723</v>
      </c>
      <c r="F394" s="170">
        <v>42724</v>
      </c>
      <c r="G394" s="169"/>
      <c r="H394" s="169"/>
      <c r="I394" s="170">
        <v>42731</v>
      </c>
      <c r="J394" s="169" t="s">
        <v>453</v>
      </c>
      <c r="K394" s="169">
        <v>4</v>
      </c>
      <c r="L394" s="169">
        <v>3</v>
      </c>
      <c r="M394" s="169">
        <v>7</v>
      </c>
      <c r="N394" s="169">
        <v>7</v>
      </c>
      <c r="O394" s="169">
        <v>7</v>
      </c>
      <c r="P394" s="174" t="s">
        <v>5329</v>
      </c>
      <c r="Q394" s="169">
        <v>220</v>
      </c>
      <c r="R394" s="169">
        <v>3</v>
      </c>
      <c r="S394" s="169">
        <v>550</v>
      </c>
      <c r="T394" s="169" t="s">
        <v>6405</v>
      </c>
      <c r="U394" s="169">
        <v>116</v>
      </c>
      <c r="V394" s="170">
        <v>42723</v>
      </c>
      <c r="W394" s="176" t="s">
        <v>17</v>
      </c>
      <c r="X394" s="169"/>
    </row>
    <row r="395" spans="1:24" ht="30" x14ac:dyDescent="0.25">
      <c r="A395" s="169">
        <v>117</v>
      </c>
      <c r="B395" s="170">
        <v>42724</v>
      </c>
      <c r="C395" s="171" t="s">
        <v>16</v>
      </c>
      <c r="D395" s="172" t="s">
        <v>100</v>
      </c>
      <c r="E395" s="170">
        <v>42724</v>
      </c>
      <c r="F395" s="170">
        <v>42725</v>
      </c>
      <c r="G395" s="170">
        <v>42727</v>
      </c>
      <c r="H395" s="170">
        <v>42733</v>
      </c>
      <c r="I395" s="170">
        <v>42732</v>
      </c>
      <c r="J395" s="169" t="s">
        <v>453</v>
      </c>
      <c r="K395" s="169">
        <v>7</v>
      </c>
      <c r="L395" s="169">
        <v>8</v>
      </c>
      <c r="M395" s="169">
        <v>15</v>
      </c>
      <c r="N395" s="169">
        <v>15</v>
      </c>
      <c r="O395" s="169">
        <v>15</v>
      </c>
      <c r="P395" s="174" t="s">
        <v>5329</v>
      </c>
      <c r="Q395" s="169">
        <v>380</v>
      </c>
      <c r="R395" s="169">
        <v>3</v>
      </c>
      <c r="S395" s="169">
        <v>550</v>
      </c>
      <c r="T395" s="169" t="s">
        <v>6405</v>
      </c>
      <c r="U395" s="169">
        <v>117</v>
      </c>
      <c r="V395" s="170">
        <v>42724</v>
      </c>
      <c r="W395" s="176" t="s">
        <v>6819</v>
      </c>
      <c r="X395" s="170">
        <v>42733</v>
      </c>
    </row>
    <row r="396" spans="1:24" ht="30" x14ac:dyDescent="0.25">
      <c r="A396" s="169">
        <v>118</v>
      </c>
      <c r="B396" s="170">
        <v>42730</v>
      </c>
      <c r="C396" s="171" t="s">
        <v>16</v>
      </c>
      <c r="D396" s="172" t="s">
        <v>100</v>
      </c>
      <c r="E396" s="170">
        <f>AC396</f>
        <v>0</v>
      </c>
      <c r="F396" s="170">
        <f>E396</f>
        <v>0</v>
      </c>
      <c r="G396" s="170">
        <v>42733</v>
      </c>
      <c r="H396" s="170">
        <v>42733</v>
      </c>
      <c r="I396" s="170">
        <v>42734</v>
      </c>
      <c r="J396" s="169" t="s">
        <v>453</v>
      </c>
      <c r="K396" s="169">
        <v>6</v>
      </c>
      <c r="L396" s="169">
        <v>6</v>
      </c>
      <c r="M396" s="169">
        <v>12</v>
      </c>
      <c r="N396" s="169">
        <v>12</v>
      </c>
      <c r="O396" s="169">
        <v>12</v>
      </c>
      <c r="P396" s="174" t="s">
        <v>5329</v>
      </c>
      <c r="Q396" s="169">
        <v>380</v>
      </c>
      <c r="R396" s="169">
        <v>3</v>
      </c>
      <c r="S396" s="169">
        <v>550</v>
      </c>
      <c r="T396" s="169" t="s">
        <v>6440</v>
      </c>
      <c r="U396" s="169">
        <v>118</v>
      </c>
      <c r="V396" s="170">
        <v>42731</v>
      </c>
      <c r="W396" s="176" t="s">
        <v>6672</v>
      </c>
      <c r="X396" s="170">
        <v>42733</v>
      </c>
    </row>
    <row r="398" spans="1:24" ht="18.75" x14ac:dyDescent="0.3">
      <c r="A398" s="247" t="s">
        <v>6909</v>
      </c>
      <c r="B398" s="247"/>
      <c r="C398" s="247"/>
      <c r="D398" s="247"/>
      <c r="E398" s="247"/>
      <c r="F398" s="247"/>
      <c r="G398" s="247"/>
      <c r="H398" s="247"/>
      <c r="I398" s="247"/>
      <c r="J398" s="247"/>
      <c r="K398" s="247"/>
      <c r="L398" s="247"/>
      <c r="M398" s="247"/>
      <c r="N398" s="247"/>
      <c r="O398" s="247"/>
      <c r="P398" s="247"/>
      <c r="Q398" s="247"/>
      <c r="R398" s="247"/>
      <c r="S398" s="247"/>
      <c r="T398" s="247"/>
      <c r="U398" s="247"/>
      <c r="V398" s="247"/>
      <c r="W398" s="247"/>
      <c r="X398" s="247"/>
    </row>
    <row r="400" spans="1:24" ht="41.25" customHeight="1" x14ac:dyDescent="0.25">
      <c r="A400" s="9" t="s">
        <v>69</v>
      </c>
      <c r="B400" s="9"/>
      <c r="C400" s="10" t="s">
        <v>5</v>
      </c>
      <c r="D400" s="9" t="s">
        <v>12</v>
      </c>
      <c r="E400" s="9" t="s">
        <v>70</v>
      </c>
      <c r="F400" s="9" t="s">
        <v>11</v>
      </c>
      <c r="G400" s="9" t="s">
        <v>71</v>
      </c>
      <c r="H400" s="9" t="s">
        <v>72</v>
      </c>
      <c r="I400" s="9" t="s">
        <v>73</v>
      </c>
      <c r="J400" s="9" t="s">
        <v>4</v>
      </c>
      <c r="K400" s="9" t="s">
        <v>74</v>
      </c>
      <c r="L400" s="9" t="s">
        <v>75</v>
      </c>
      <c r="M400" s="9" t="s">
        <v>76</v>
      </c>
      <c r="N400" s="9" t="s">
        <v>77</v>
      </c>
      <c r="O400" s="9" t="s">
        <v>78</v>
      </c>
      <c r="P400" s="9" t="s">
        <v>79</v>
      </c>
      <c r="Q400" s="9" t="s">
        <v>80</v>
      </c>
      <c r="R400" s="9" t="s">
        <v>10</v>
      </c>
      <c r="S400" s="9" t="s">
        <v>81</v>
      </c>
      <c r="T400" s="9" t="s">
        <v>82</v>
      </c>
      <c r="U400" s="248" t="s">
        <v>83</v>
      </c>
      <c r="V400" s="248"/>
      <c r="W400" s="248" t="s">
        <v>84</v>
      </c>
      <c r="X400" s="248"/>
    </row>
    <row r="401" spans="1:24" ht="11.1" customHeight="1" x14ac:dyDescent="0.25">
      <c r="A401" s="9"/>
      <c r="B401" s="9" t="s">
        <v>85</v>
      </c>
      <c r="C401" s="10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248"/>
      <c r="V401" s="248"/>
      <c r="W401" s="9" t="s">
        <v>86</v>
      </c>
      <c r="X401" s="9" t="s">
        <v>85</v>
      </c>
    </row>
    <row r="402" spans="1:24" ht="11.1" customHeight="1" x14ac:dyDescent="0.25">
      <c r="A402" s="9"/>
      <c r="B402" s="9"/>
      <c r="C402" s="10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248"/>
      <c r="V402" s="248"/>
      <c r="W402" s="9"/>
      <c r="X402" s="9"/>
    </row>
    <row r="403" spans="1:24" x14ac:dyDescent="0.25">
      <c r="A403" s="10" t="s">
        <v>13</v>
      </c>
      <c r="B403" s="10">
        <v>2</v>
      </c>
      <c r="C403" s="12">
        <v>3</v>
      </c>
      <c r="D403" s="10">
        <v>4</v>
      </c>
      <c r="E403" s="10">
        <v>5</v>
      </c>
      <c r="F403" s="10">
        <v>6</v>
      </c>
      <c r="G403" s="10">
        <v>7</v>
      </c>
      <c r="H403" s="10">
        <v>8</v>
      </c>
      <c r="I403" s="10">
        <v>9</v>
      </c>
      <c r="J403" s="10">
        <v>10</v>
      </c>
      <c r="K403" s="10">
        <v>11</v>
      </c>
      <c r="L403" s="10">
        <v>12</v>
      </c>
      <c r="M403" s="10">
        <v>13</v>
      </c>
      <c r="N403" s="10">
        <v>14</v>
      </c>
      <c r="O403" s="10">
        <v>15</v>
      </c>
      <c r="P403" s="10">
        <v>16</v>
      </c>
      <c r="Q403" s="10">
        <v>17</v>
      </c>
      <c r="R403" s="10">
        <v>18</v>
      </c>
      <c r="S403" s="10">
        <v>19</v>
      </c>
      <c r="T403" s="10">
        <v>20</v>
      </c>
      <c r="U403" s="246">
        <v>21</v>
      </c>
      <c r="V403" s="246"/>
      <c r="W403" s="10">
        <v>22</v>
      </c>
      <c r="X403" s="10">
        <v>23</v>
      </c>
    </row>
    <row r="404" spans="1:24" s="220" customFormat="1" ht="30" x14ac:dyDescent="0.25">
      <c r="A404" s="169">
        <v>1</v>
      </c>
      <c r="B404" s="214">
        <v>42758</v>
      </c>
      <c r="C404" s="215" t="s">
        <v>16</v>
      </c>
      <c r="D404" s="215" t="s">
        <v>100</v>
      </c>
      <c r="E404" s="214">
        <v>42772</v>
      </c>
      <c r="F404" s="214">
        <v>42773</v>
      </c>
      <c r="G404" s="214">
        <v>42795</v>
      </c>
      <c r="H404" s="214">
        <v>42787</v>
      </c>
      <c r="I404" s="214">
        <v>42776</v>
      </c>
      <c r="J404" s="216" t="s">
        <v>6820</v>
      </c>
      <c r="K404" s="217" t="s">
        <v>5329</v>
      </c>
      <c r="L404" s="216">
        <v>2</v>
      </c>
      <c r="M404" s="216">
        <v>2</v>
      </c>
      <c r="N404" s="216">
        <v>2</v>
      </c>
      <c r="O404" s="216">
        <v>2</v>
      </c>
      <c r="P404" s="218"/>
      <c r="Q404" s="216">
        <v>220</v>
      </c>
      <c r="R404" s="216">
        <v>3</v>
      </c>
      <c r="S404" s="216">
        <v>550</v>
      </c>
      <c r="T404" s="216" t="s">
        <v>6420</v>
      </c>
      <c r="U404" s="219" t="s">
        <v>6821</v>
      </c>
      <c r="V404" s="214">
        <v>42772</v>
      </c>
      <c r="W404" s="219" t="s">
        <v>6822</v>
      </c>
      <c r="X404" s="214">
        <v>42787</v>
      </c>
    </row>
    <row r="405" spans="1:24" s="220" customFormat="1" ht="30" x14ac:dyDescent="0.25">
      <c r="A405" s="169">
        <v>2</v>
      </c>
      <c r="B405" s="214">
        <v>42748</v>
      </c>
      <c r="C405" s="215" t="s">
        <v>16</v>
      </c>
      <c r="D405" s="215" t="s">
        <v>37</v>
      </c>
      <c r="E405" s="214">
        <v>42760</v>
      </c>
      <c r="F405" s="214">
        <v>42761</v>
      </c>
      <c r="G405" s="216"/>
      <c r="H405" s="216"/>
      <c r="I405" s="214">
        <v>42767</v>
      </c>
      <c r="J405" s="216" t="s">
        <v>453</v>
      </c>
      <c r="K405" s="216">
        <v>7</v>
      </c>
      <c r="L405" s="216">
        <v>15</v>
      </c>
      <c r="M405" s="216">
        <v>15</v>
      </c>
      <c r="N405" s="216">
        <v>15</v>
      </c>
      <c r="O405" s="216">
        <v>15</v>
      </c>
      <c r="P405" s="218"/>
      <c r="Q405" s="216">
        <v>380</v>
      </c>
      <c r="R405" s="216">
        <v>3</v>
      </c>
      <c r="S405" s="216">
        <v>550</v>
      </c>
      <c r="T405" s="216" t="s">
        <v>6402</v>
      </c>
      <c r="U405" s="219" t="s">
        <v>6624</v>
      </c>
      <c r="V405" s="214">
        <v>42760</v>
      </c>
      <c r="W405" s="219"/>
      <c r="X405" s="216"/>
    </row>
    <row r="406" spans="1:24" s="220" customFormat="1" ht="30" x14ac:dyDescent="0.25">
      <c r="A406" s="169">
        <v>3</v>
      </c>
      <c r="B406" s="214">
        <v>42751</v>
      </c>
      <c r="C406" s="215" t="s">
        <v>16</v>
      </c>
      <c r="D406" s="215" t="s">
        <v>37</v>
      </c>
      <c r="E406" s="214">
        <v>42755</v>
      </c>
      <c r="F406" s="214">
        <v>42758</v>
      </c>
      <c r="G406" s="216"/>
      <c r="H406" s="216"/>
      <c r="I406" s="214">
        <v>42769</v>
      </c>
      <c r="J406" s="216" t="s">
        <v>453</v>
      </c>
      <c r="K406" s="217" t="s">
        <v>5329</v>
      </c>
      <c r="L406" s="216">
        <v>5</v>
      </c>
      <c r="M406" s="216">
        <v>5</v>
      </c>
      <c r="N406" s="216">
        <v>5</v>
      </c>
      <c r="O406" s="216">
        <v>5</v>
      </c>
      <c r="P406" s="218"/>
      <c r="Q406" s="216">
        <v>220</v>
      </c>
      <c r="R406" s="216">
        <v>3</v>
      </c>
      <c r="S406" s="216">
        <v>550</v>
      </c>
      <c r="T406" s="216" t="s">
        <v>6405</v>
      </c>
      <c r="U406" s="219" t="s">
        <v>6625</v>
      </c>
      <c r="V406" s="214">
        <v>42755</v>
      </c>
      <c r="W406" s="219"/>
      <c r="X406" s="216"/>
    </row>
    <row r="407" spans="1:24" s="220" customFormat="1" ht="30" x14ac:dyDescent="0.25">
      <c r="A407" s="169">
        <v>4</v>
      </c>
      <c r="B407" s="214">
        <v>42751</v>
      </c>
      <c r="C407" s="215" t="s">
        <v>16</v>
      </c>
      <c r="D407" s="215" t="s">
        <v>37</v>
      </c>
      <c r="E407" s="214">
        <v>42760</v>
      </c>
      <c r="F407" s="214">
        <v>42764</v>
      </c>
      <c r="G407" s="216"/>
      <c r="H407" s="216"/>
      <c r="I407" s="214">
        <v>42769</v>
      </c>
      <c r="J407" s="216" t="s">
        <v>5333</v>
      </c>
      <c r="K407" s="217" t="s">
        <v>5329</v>
      </c>
      <c r="L407" s="216">
        <v>47</v>
      </c>
      <c r="M407" s="216">
        <v>47</v>
      </c>
      <c r="N407" s="216">
        <v>47</v>
      </c>
      <c r="O407" s="216">
        <v>47</v>
      </c>
      <c r="P407" s="218"/>
      <c r="Q407" s="216">
        <v>380</v>
      </c>
      <c r="R407" s="216">
        <v>3</v>
      </c>
      <c r="S407" s="216">
        <v>6261.43</v>
      </c>
      <c r="T407" s="216" t="s">
        <v>6580</v>
      </c>
      <c r="U407" s="219" t="s">
        <v>6627</v>
      </c>
      <c r="V407" s="214">
        <v>42760</v>
      </c>
      <c r="W407" s="219"/>
      <c r="X407" s="216"/>
    </row>
    <row r="408" spans="1:24" s="220" customFormat="1" ht="30" x14ac:dyDescent="0.25">
      <c r="A408" s="169">
        <v>5</v>
      </c>
      <c r="B408" s="214">
        <v>42796</v>
      </c>
      <c r="C408" s="215" t="s">
        <v>16</v>
      </c>
      <c r="D408" s="215" t="s">
        <v>37</v>
      </c>
      <c r="E408" s="214">
        <v>42797</v>
      </c>
      <c r="F408" s="214">
        <v>42798</v>
      </c>
      <c r="G408" s="216"/>
      <c r="H408" s="216"/>
      <c r="I408" s="214">
        <v>42807</v>
      </c>
      <c r="J408" s="216" t="s">
        <v>229</v>
      </c>
      <c r="K408" s="216">
        <v>25</v>
      </c>
      <c r="L408" s="216">
        <v>70</v>
      </c>
      <c r="M408" s="216">
        <v>70</v>
      </c>
      <c r="N408" s="216">
        <v>70</v>
      </c>
      <c r="O408" s="216">
        <v>70</v>
      </c>
      <c r="P408" s="218"/>
      <c r="Q408" s="216">
        <v>380</v>
      </c>
      <c r="R408" s="216">
        <v>3</v>
      </c>
      <c r="S408" s="216">
        <v>5994.99</v>
      </c>
      <c r="T408" s="216" t="s">
        <v>6580</v>
      </c>
      <c r="U408" s="219" t="s">
        <v>6628</v>
      </c>
      <c r="V408" s="214">
        <v>42797</v>
      </c>
      <c r="W408" s="219"/>
      <c r="X408" s="216"/>
    </row>
    <row r="409" spans="1:24" s="220" customFormat="1" ht="30" x14ac:dyDescent="0.25">
      <c r="A409" s="169">
        <v>6</v>
      </c>
      <c r="B409" s="214">
        <v>42797</v>
      </c>
      <c r="C409" s="215" t="s">
        <v>16</v>
      </c>
      <c r="D409" s="215" t="s">
        <v>100</v>
      </c>
      <c r="E409" s="214">
        <v>42801</v>
      </c>
      <c r="F409" s="214">
        <v>42802</v>
      </c>
      <c r="G409" s="214">
        <v>42850</v>
      </c>
      <c r="H409" s="214">
        <v>42850</v>
      </c>
      <c r="I409" s="214">
        <v>42807</v>
      </c>
      <c r="J409" s="216" t="s">
        <v>453</v>
      </c>
      <c r="K409" s="216">
        <v>4</v>
      </c>
      <c r="L409" s="216">
        <v>7</v>
      </c>
      <c r="M409" s="216">
        <v>7</v>
      </c>
      <c r="N409" s="216">
        <v>7</v>
      </c>
      <c r="O409" s="216">
        <v>7</v>
      </c>
      <c r="P409" s="218"/>
      <c r="Q409" s="216">
        <v>220</v>
      </c>
      <c r="R409" s="216">
        <v>3</v>
      </c>
      <c r="S409" s="216">
        <v>550</v>
      </c>
      <c r="T409" s="216" t="s">
        <v>6402</v>
      </c>
      <c r="U409" s="219" t="s">
        <v>6630</v>
      </c>
      <c r="V409" s="214">
        <v>42801</v>
      </c>
      <c r="W409" s="219" t="s">
        <v>6823</v>
      </c>
      <c r="X409" s="214">
        <v>42850</v>
      </c>
    </row>
    <row r="410" spans="1:24" s="220" customFormat="1" ht="30" x14ac:dyDescent="0.25">
      <c r="A410" s="169">
        <v>7</v>
      </c>
      <c r="B410" s="214">
        <v>42759</v>
      </c>
      <c r="C410" s="215" t="s">
        <v>16</v>
      </c>
      <c r="D410" s="215" t="s">
        <v>37</v>
      </c>
      <c r="E410" s="214">
        <v>42765</v>
      </c>
      <c r="F410" s="214">
        <v>42766</v>
      </c>
      <c r="G410" s="216"/>
      <c r="H410" s="216"/>
      <c r="I410" s="214">
        <v>42772</v>
      </c>
      <c r="J410" s="216" t="s">
        <v>453</v>
      </c>
      <c r="K410" s="216">
        <v>4</v>
      </c>
      <c r="L410" s="216">
        <v>7</v>
      </c>
      <c r="M410" s="216">
        <v>7</v>
      </c>
      <c r="N410" s="216">
        <v>7</v>
      </c>
      <c r="O410" s="216">
        <v>7</v>
      </c>
      <c r="P410" s="218"/>
      <c r="Q410" s="216">
        <v>220</v>
      </c>
      <c r="R410" s="216">
        <v>3</v>
      </c>
      <c r="S410" s="216">
        <v>550</v>
      </c>
      <c r="T410" s="216" t="s">
        <v>6402</v>
      </c>
      <c r="U410" s="219" t="s">
        <v>6632</v>
      </c>
      <c r="V410" s="214">
        <v>42765</v>
      </c>
      <c r="W410" s="219"/>
      <c r="X410" s="216"/>
    </row>
    <row r="411" spans="1:24" s="220" customFormat="1" ht="30" x14ac:dyDescent="0.25">
      <c r="A411" s="169">
        <v>8</v>
      </c>
      <c r="B411" s="214">
        <v>42767</v>
      </c>
      <c r="C411" s="215" t="s">
        <v>16</v>
      </c>
      <c r="D411" s="215" t="s">
        <v>100</v>
      </c>
      <c r="E411" s="214">
        <v>42772</v>
      </c>
      <c r="F411" s="214">
        <v>42774</v>
      </c>
      <c r="G411" s="214">
        <v>42950</v>
      </c>
      <c r="H411" s="214">
        <v>42950</v>
      </c>
      <c r="I411" s="214">
        <v>42780</v>
      </c>
      <c r="J411" s="216" t="s">
        <v>453</v>
      </c>
      <c r="K411" s="216">
        <v>4</v>
      </c>
      <c r="L411" s="216">
        <v>7</v>
      </c>
      <c r="M411" s="216">
        <v>7</v>
      </c>
      <c r="N411" s="216">
        <v>7</v>
      </c>
      <c r="O411" s="216">
        <v>7</v>
      </c>
      <c r="P411" s="218"/>
      <c r="Q411" s="216">
        <v>220</v>
      </c>
      <c r="R411" s="216">
        <v>3</v>
      </c>
      <c r="S411" s="216">
        <v>550</v>
      </c>
      <c r="T411" s="216" t="s">
        <v>6402</v>
      </c>
      <c r="U411" s="219" t="s">
        <v>6634</v>
      </c>
      <c r="V411" s="214">
        <v>42772</v>
      </c>
      <c r="W411" s="219" t="s">
        <v>6824</v>
      </c>
      <c r="X411" s="214">
        <v>42950</v>
      </c>
    </row>
    <row r="412" spans="1:24" s="220" customFormat="1" ht="30" x14ac:dyDescent="0.25">
      <c r="A412" s="169">
        <v>9</v>
      </c>
      <c r="B412" s="214">
        <v>42768</v>
      </c>
      <c r="C412" s="215" t="s">
        <v>16</v>
      </c>
      <c r="D412" s="215" t="s">
        <v>100</v>
      </c>
      <c r="E412" s="214">
        <v>42774</v>
      </c>
      <c r="F412" s="214">
        <v>42776</v>
      </c>
      <c r="G412" s="214">
        <v>42786</v>
      </c>
      <c r="H412" s="214">
        <v>42786</v>
      </c>
      <c r="I412" s="214">
        <v>42783</v>
      </c>
      <c r="J412" s="216" t="s">
        <v>453</v>
      </c>
      <c r="K412" s="216">
        <v>4</v>
      </c>
      <c r="L412" s="216">
        <v>7</v>
      </c>
      <c r="M412" s="216">
        <v>7</v>
      </c>
      <c r="N412" s="216">
        <v>7</v>
      </c>
      <c r="O412" s="216">
        <v>7</v>
      </c>
      <c r="P412" s="218"/>
      <c r="Q412" s="216">
        <v>220</v>
      </c>
      <c r="R412" s="216">
        <v>3</v>
      </c>
      <c r="S412" s="216">
        <v>550</v>
      </c>
      <c r="T412" s="216" t="s">
        <v>6440</v>
      </c>
      <c r="U412" s="219" t="s">
        <v>6636</v>
      </c>
      <c r="V412" s="214">
        <v>42774</v>
      </c>
      <c r="W412" s="219" t="s">
        <v>6825</v>
      </c>
      <c r="X412" s="214">
        <v>42786</v>
      </c>
    </row>
    <row r="413" spans="1:24" s="220" customFormat="1" ht="30" x14ac:dyDescent="0.25">
      <c r="A413" s="169">
        <v>10</v>
      </c>
      <c r="B413" s="214">
        <v>42769</v>
      </c>
      <c r="C413" s="215" t="s">
        <v>16</v>
      </c>
      <c r="D413" s="215" t="s">
        <v>100</v>
      </c>
      <c r="E413" s="214">
        <v>42774</v>
      </c>
      <c r="F413" s="214">
        <v>42780</v>
      </c>
      <c r="G413" s="214">
        <v>42814</v>
      </c>
      <c r="H413" s="214">
        <v>42782</v>
      </c>
      <c r="I413" s="214">
        <v>42786</v>
      </c>
      <c r="J413" s="216" t="s">
        <v>453</v>
      </c>
      <c r="K413" s="216">
        <v>7</v>
      </c>
      <c r="L413" s="216">
        <v>15</v>
      </c>
      <c r="M413" s="216">
        <v>15</v>
      </c>
      <c r="N413" s="216">
        <v>15</v>
      </c>
      <c r="O413" s="216">
        <v>15</v>
      </c>
      <c r="P413" s="218"/>
      <c r="Q413" s="216">
        <v>380</v>
      </c>
      <c r="R413" s="216">
        <v>3</v>
      </c>
      <c r="S413" s="216">
        <v>550</v>
      </c>
      <c r="T413" s="216" t="s">
        <v>6405</v>
      </c>
      <c r="U413" s="219" t="s">
        <v>6419</v>
      </c>
      <c r="V413" s="214">
        <v>42774</v>
      </c>
      <c r="W413" s="219" t="s">
        <v>6826</v>
      </c>
      <c r="X413" s="214">
        <v>42782</v>
      </c>
    </row>
    <row r="414" spans="1:24" s="220" customFormat="1" ht="30" x14ac:dyDescent="0.25">
      <c r="A414" s="169">
        <v>11</v>
      </c>
      <c r="B414" s="214">
        <v>42770</v>
      </c>
      <c r="C414" s="215" t="s">
        <v>16</v>
      </c>
      <c r="D414" s="215" t="s">
        <v>37</v>
      </c>
      <c r="E414" s="214">
        <v>42774</v>
      </c>
      <c r="F414" s="214">
        <v>42778</v>
      </c>
      <c r="G414" s="216"/>
      <c r="H414" s="216"/>
      <c r="I414" s="214">
        <v>42786</v>
      </c>
      <c r="J414" s="216" t="s">
        <v>453</v>
      </c>
      <c r="K414" s="216">
        <v>4</v>
      </c>
      <c r="L414" s="216">
        <v>7</v>
      </c>
      <c r="M414" s="216">
        <v>7</v>
      </c>
      <c r="N414" s="216">
        <v>7</v>
      </c>
      <c r="O414" s="216">
        <v>7</v>
      </c>
      <c r="P414" s="218"/>
      <c r="Q414" s="216">
        <v>220</v>
      </c>
      <c r="R414" s="216">
        <v>3</v>
      </c>
      <c r="S414" s="216">
        <v>550</v>
      </c>
      <c r="T414" s="216" t="s">
        <v>6440</v>
      </c>
      <c r="U414" s="219" t="s">
        <v>6421</v>
      </c>
      <c r="V414" s="214">
        <v>42774</v>
      </c>
      <c r="W414" s="219"/>
      <c r="X414" s="216"/>
    </row>
    <row r="415" spans="1:24" s="220" customFormat="1" ht="30" x14ac:dyDescent="0.25">
      <c r="A415" s="169">
        <v>12</v>
      </c>
      <c r="B415" s="214">
        <v>42776</v>
      </c>
      <c r="C415" s="215" t="s">
        <v>16</v>
      </c>
      <c r="D415" s="215" t="s">
        <v>100</v>
      </c>
      <c r="E415" s="214">
        <v>42782</v>
      </c>
      <c r="F415" s="214">
        <v>42784</v>
      </c>
      <c r="G415" s="214">
        <v>42797</v>
      </c>
      <c r="H415" s="214">
        <v>42797</v>
      </c>
      <c r="I415" s="214">
        <v>42790</v>
      </c>
      <c r="J415" s="216" t="s">
        <v>453</v>
      </c>
      <c r="K415" s="216">
        <v>4</v>
      </c>
      <c r="L415" s="216">
        <v>7</v>
      </c>
      <c r="M415" s="216">
        <v>7</v>
      </c>
      <c r="N415" s="216">
        <v>7</v>
      </c>
      <c r="O415" s="216">
        <v>7</v>
      </c>
      <c r="P415" s="218"/>
      <c r="Q415" s="216">
        <v>220</v>
      </c>
      <c r="R415" s="216">
        <v>3</v>
      </c>
      <c r="S415" s="216">
        <v>550</v>
      </c>
      <c r="T415" s="216" t="s">
        <v>6402</v>
      </c>
      <c r="U415" s="219" t="s">
        <v>6423</v>
      </c>
      <c r="V415" s="214">
        <v>42782</v>
      </c>
      <c r="W415" s="219" t="s">
        <v>6827</v>
      </c>
      <c r="X415" s="214">
        <v>42797</v>
      </c>
    </row>
    <row r="416" spans="1:24" s="220" customFormat="1" ht="30" x14ac:dyDescent="0.25">
      <c r="A416" s="169">
        <v>13</v>
      </c>
      <c r="B416" s="214">
        <v>42779</v>
      </c>
      <c r="C416" s="215" t="s">
        <v>16</v>
      </c>
      <c r="D416" s="215" t="s">
        <v>100</v>
      </c>
      <c r="E416" s="214">
        <v>42786</v>
      </c>
      <c r="F416" s="214">
        <v>42788</v>
      </c>
      <c r="G416" s="214">
        <v>42899</v>
      </c>
      <c r="H416" s="214">
        <v>42875</v>
      </c>
      <c r="I416" s="214">
        <v>42789</v>
      </c>
      <c r="J416" s="216" t="s">
        <v>5333</v>
      </c>
      <c r="K416" s="217" t="s">
        <v>5329</v>
      </c>
      <c r="L416" s="216">
        <v>47</v>
      </c>
      <c r="M416" s="216">
        <v>47</v>
      </c>
      <c r="N416" s="216">
        <v>47</v>
      </c>
      <c r="O416" s="216">
        <v>47</v>
      </c>
      <c r="P416" s="218"/>
      <c r="Q416" s="216">
        <v>380</v>
      </c>
      <c r="R416" s="216">
        <v>3</v>
      </c>
      <c r="S416" s="216">
        <v>6261.43</v>
      </c>
      <c r="T416" s="216" t="s">
        <v>6420</v>
      </c>
      <c r="U416" s="219" t="s">
        <v>6639</v>
      </c>
      <c r="V416" s="214">
        <v>42786</v>
      </c>
      <c r="W416" s="219" t="s">
        <v>6828</v>
      </c>
      <c r="X416" s="214">
        <v>42875</v>
      </c>
    </row>
    <row r="417" spans="1:24" s="220" customFormat="1" ht="30" x14ac:dyDescent="0.25">
      <c r="A417" s="169">
        <v>14</v>
      </c>
      <c r="B417" s="214">
        <v>42783</v>
      </c>
      <c r="C417" s="215" t="s">
        <v>16</v>
      </c>
      <c r="D417" s="215" t="s">
        <v>37</v>
      </c>
      <c r="E417" s="214">
        <v>42787</v>
      </c>
      <c r="F417" s="214">
        <v>42788</v>
      </c>
      <c r="G417" s="216"/>
      <c r="H417" s="216"/>
      <c r="I417" s="214">
        <v>42794</v>
      </c>
      <c r="J417" s="216" t="s">
        <v>453</v>
      </c>
      <c r="K417" s="216">
        <v>4</v>
      </c>
      <c r="L417" s="216">
        <v>7</v>
      </c>
      <c r="M417" s="216">
        <v>7</v>
      </c>
      <c r="N417" s="216">
        <v>7</v>
      </c>
      <c r="O417" s="216">
        <v>7</v>
      </c>
      <c r="P417" s="218"/>
      <c r="Q417" s="216">
        <v>220</v>
      </c>
      <c r="R417" s="216">
        <v>3</v>
      </c>
      <c r="S417" s="216">
        <v>550</v>
      </c>
      <c r="T417" s="216" t="s">
        <v>6402</v>
      </c>
      <c r="U417" s="219" t="s">
        <v>6640</v>
      </c>
      <c r="V417" s="214">
        <v>42787</v>
      </c>
      <c r="W417" s="219"/>
      <c r="X417" s="216"/>
    </row>
    <row r="418" spans="1:24" s="220" customFormat="1" ht="30" x14ac:dyDescent="0.25">
      <c r="A418" s="169">
        <v>15</v>
      </c>
      <c r="B418" s="214">
        <v>42787</v>
      </c>
      <c r="C418" s="215" t="s">
        <v>16</v>
      </c>
      <c r="D418" s="215" t="s">
        <v>100</v>
      </c>
      <c r="E418" s="214">
        <v>42787</v>
      </c>
      <c r="F418" s="214">
        <v>42787</v>
      </c>
      <c r="G418" s="214">
        <v>42787</v>
      </c>
      <c r="H418" s="214">
        <v>42787</v>
      </c>
      <c r="I418" s="214">
        <v>42794</v>
      </c>
      <c r="J418" s="216" t="s">
        <v>453</v>
      </c>
      <c r="K418" s="216">
        <v>4</v>
      </c>
      <c r="L418" s="216">
        <v>7</v>
      </c>
      <c r="M418" s="216">
        <v>7</v>
      </c>
      <c r="N418" s="216">
        <v>7</v>
      </c>
      <c r="O418" s="216">
        <v>7</v>
      </c>
      <c r="P418" s="218"/>
      <c r="Q418" s="216">
        <v>220</v>
      </c>
      <c r="R418" s="216">
        <v>3</v>
      </c>
      <c r="S418" s="216">
        <v>550</v>
      </c>
      <c r="T418" s="216" t="s">
        <v>6402</v>
      </c>
      <c r="U418" s="219" t="s">
        <v>6430</v>
      </c>
      <c r="V418" s="214">
        <v>42787</v>
      </c>
      <c r="W418" s="219" t="s">
        <v>6829</v>
      </c>
      <c r="X418" s="214">
        <v>42787</v>
      </c>
    </row>
    <row r="419" spans="1:24" s="220" customFormat="1" ht="30" x14ac:dyDescent="0.25">
      <c r="A419" s="169">
        <v>16</v>
      </c>
      <c r="B419" s="214">
        <v>42807</v>
      </c>
      <c r="C419" s="215" t="s">
        <v>16</v>
      </c>
      <c r="D419" s="215" t="s">
        <v>100</v>
      </c>
      <c r="E419" s="214">
        <v>42808</v>
      </c>
      <c r="F419" s="214">
        <v>42810</v>
      </c>
      <c r="G419" s="214">
        <v>43018</v>
      </c>
      <c r="H419" s="214">
        <v>42823</v>
      </c>
      <c r="I419" s="214">
        <v>42818</v>
      </c>
      <c r="J419" s="216" t="s">
        <v>229</v>
      </c>
      <c r="K419" s="217" t="s">
        <v>5329</v>
      </c>
      <c r="L419" s="216">
        <v>10</v>
      </c>
      <c r="M419" s="216">
        <v>10</v>
      </c>
      <c r="N419" s="216">
        <v>10</v>
      </c>
      <c r="O419" s="216">
        <v>10</v>
      </c>
      <c r="P419" s="218"/>
      <c r="Q419" s="216">
        <v>380</v>
      </c>
      <c r="R419" s="216">
        <v>3</v>
      </c>
      <c r="S419" s="216">
        <v>1332.22</v>
      </c>
      <c r="T419" s="216" t="s">
        <v>6420</v>
      </c>
      <c r="U419" s="219" t="s">
        <v>6431</v>
      </c>
      <c r="V419" s="214">
        <v>42808</v>
      </c>
      <c r="W419" s="219" t="s">
        <v>6830</v>
      </c>
      <c r="X419" s="214">
        <v>43018</v>
      </c>
    </row>
    <row r="420" spans="1:24" s="220" customFormat="1" ht="30" x14ac:dyDescent="0.25">
      <c r="A420" s="169">
        <v>17</v>
      </c>
      <c r="B420" s="214">
        <v>42807</v>
      </c>
      <c r="C420" s="215" t="s">
        <v>16</v>
      </c>
      <c r="D420" s="215" t="s">
        <v>100</v>
      </c>
      <c r="E420" s="214">
        <v>42808</v>
      </c>
      <c r="F420" s="214">
        <v>42809</v>
      </c>
      <c r="G420" s="214">
        <v>43018</v>
      </c>
      <c r="H420" s="214">
        <v>42823</v>
      </c>
      <c r="I420" s="214">
        <v>42818</v>
      </c>
      <c r="J420" s="216" t="s">
        <v>229</v>
      </c>
      <c r="K420" s="217" t="s">
        <v>5329</v>
      </c>
      <c r="L420" s="216">
        <v>10</v>
      </c>
      <c r="M420" s="216">
        <v>10</v>
      </c>
      <c r="N420" s="216">
        <v>10</v>
      </c>
      <c r="O420" s="216">
        <v>10</v>
      </c>
      <c r="P420" s="218"/>
      <c r="Q420" s="216">
        <v>380</v>
      </c>
      <c r="R420" s="216">
        <v>3</v>
      </c>
      <c r="S420" s="216">
        <v>1332.22</v>
      </c>
      <c r="T420" s="216" t="s">
        <v>6420</v>
      </c>
      <c r="U420" s="219" t="s">
        <v>6432</v>
      </c>
      <c r="V420" s="214">
        <v>42808</v>
      </c>
      <c r="W420" s="219" t="s">
        <v>6831</v>
      </c>
      <c r="X420" s="214">
        <v>43018</v>
      </c>
    </row>
    <row r="421" spans="1:24" s="220" customFormat="1" ht="30" x14ac:dyDescent="0.25">
      <c r="A421" s="169">
        <v>18</v>
      </c>
      <c r="B421" s="214">
        <v>42810</v>
      </c>
      <c r="C421" s="215" t="s">
        <v>16</v>
      </c>
      <c r="D421" s="215" t="s">
        <v>100</v>
      </c>
      <c r="E421" s="214">
        <v>42810</v>
      </c>
      <c r="F421" s="214">
        <v>42811</v>
      </c>
      <c r="G421" s="214">
        <v>42970</v>
      </c>
      <c r="H421" s="214">
        <v>42828</v>
      </c>
      <c r="I421" s="214">
        <v>42818</v>
      </c>
      <c r="J421" s="216" t="s">
        <v>6610</v>
      </c>
      <c r="K421" s="217" t="s">
        <v>5329</v>
      </c>
      <c r="L421" s="216">
        <v>70</v>
      </c>
      <c r="M421" s="216">
        <v>70</v>
      </c>
      <c r="N421" s="216">
        <v>70</v>
      </c>
      <c r="O421" s="216">
        <v>70</v>
      </c>
      <c r="P421" s="218"/>
      <c r="Q421" s="216">
        <v>380</v>
      </c>
      <c r="R421" s="216">
        <v>3</v>
      </c>
      <c r="S421" s="216" t="s">
        <v>6832</v>
      </c>
      <c r="T421" s="216" t="s">
        <v>6402</v>
      </c>
      <c r="U421" s="219" t="s">
        <v>6434</v>
      </c>
      <c r="V421" s="214">
        <v>42810</v>
      </c>
      <c r="W421" s="219" t="s">
        <v>6833</v>
      </c>
      <c r="X421" s="214">
        <v>42828</v>
      </c>
    </row>
    <row r="422" spans="1:24" s="220" customFormat="1" ht="30" x14ac:dyDescent="0.25">
      <c r="A422" s="169">
        <v>19</v>
      </c>
      <c r="B422" s="214">
        <v>42810</v>
      </c>
      <c r="C422" s="215" t="s">
        <v>16</v>
      </c>
      <c r="D422" s="215" t="s">
        <v>100</v>
      </c>
      <c r="E422" s="214">
        <v>42811</v>
      </c>
      <c r="F422" s="214">
        <v>42812</v>
      </c>
      <c r="G422" s="214">
        <v>42965</v>
      </c>
      <c r="H422" s="214">
        <v>42964</v>
      </c>
      <c r="I422" s="214">
        <v>42818</v>
      </c>
      <c r="J422" s="216" t="s">
        <v>5333</v>
      </c>
      <c r="K422" s="217" t="s">
        <v>5329</v>
      </c>
      <c r="L422" s="216">
        <v>47</v>
      </c>
      <c r="M422" s="216">
        <v>47</v>
      </c>
      <c r="N422" s="216">
        <v>47</v>
      </c>
      <c r="O422" s="216">
        <v>47</v>
      </c>
      <c r="P422" s="218"/>
      <c r="Q422" s="216">
        <v>380</v>
      </c>
      <c r="R422" s="216">
        <v>3</v>
      </c>
      <c r="S422" s="216">
        <v>5989.68</v>
      </c>
      <c r="T422" s="216" t="s">
        <v>6440</v>
      </c>
      <c r="U422" s="219" t="s">
        <v>6644</v>
      </c>
      <c r="V422" s="214">
        <v>42811</v>
      </c>
      <c r="W422" s="219" t="s">
        <v>6834</v>
      </c>
      <c r="X422" s="214">
        <v>42964</v>
      </c>
    </row>
    <row r="423" spans="1:24" s="220" customFormat="1" ht="30" x14ac:dyDescent="0.25">
      <c r="A423" s="169">
        <v>20</v>
      </c>
      <c r="B423" s="214">
        <v>42807</v>
      </c>
      <c r="C423" s="215" t="s">
        <v>16</v>
      </c>
      <c r="D423" s="215" t="s">
        <v>37</v>
      </c>
      <c r="E423" s="214">
        <v>42814</v>
      </c>
      <c r="F423" s="214">
        <v>42817</v>
      </c>
      <c r="G423" s="216"/>
      <c r="H423" s="216"/>
      <c r="I423" s="214">
        <v>42818</v>
      </c>
      <c r="J423" s="216" t="s">
        <v>229</v>
      </c>
      <c r="K423" s="217" t="s">
        <v>5329</v>
      </c>
      <c r="L423" s="216">
        <v>242</v>
      </c>
      <c r="M423" s="216">
        <v>242</v>
      </c>
      <c r="N423" s="216">
        <v>242</v>
      </c>
      <c r="O423" s="216">
        <v>242</v>
      </c>
      <c r="P423" s="218"/>
      <c r="Q423" s="216">
        <v>6</v>
      </c>
      <c r="R423" s="216">
        <v>2</v>
      </c>
      <c r="S423" s="216">
        <v>30840.48</v>
      </c>
      <c r="T423" s="216" t="s">
        <v>6440</v>
      </c>
      <c r="U423" s="219" t="s">
        <v>6436</v>
      </c>
      <c r="V423" s="214">
        <v>42814</v>
      </c>
      <c r="W423" s="219"/>
      <c r="X423" s="216"/>
    </row>
    <row r="424" spans="1:24" s="220" customFormat="1" ht="30" x14ac:dyDescent="0.25">
      <c r="A424" s="169">
        <v>21</v>
      </c>
      <c r="B424" s="214">
        <v>42817</v>
      </c>
      <c r="C424" s="215" t="s">
        <v>16</v>
      </c>
      <c r="D424" s="215" t="s">
        <v>37</v>
      </c>
      <c r="E424" s="214">
        <v>42818</v>
      </c>
      <c r="F424" s="214">
        <v>42819</v>
      </c>
      <c r="G424" s="216"/>
      <c r="H424" s="216"/>
      <c r="I424" s="214">
        <v>42825</v>
      </c>
      <c r="J424" s="216" t="s">
        <v>453</v>
      </c>
      <c r="K424" s="216">
        <v>4</v>
      </c>
      <c r="L424" s="216">
        <v>7</v>
      </c>
      <c r="M424" s="216">
        <v>7</v>
      </c>
      <c r="N424" s="216">
        <v>7</v>
      </c>
      <c r="O424" s="216">
        <v>7</v>
      </c>
      <c r="P424" s="218"/>
      <c r="Q424" s="216">
        <v>220</v>
      </c>
      <c r="R424" s="216">
        <v>3</v>
      </c>
      <c r="S424" s="216">
        <v>550</v>
      </c>
      <c r="T424" s="216" t="s">
        <v>6402</v>
      </c>
      <c r="U424" s="219" t="s">
        <v>6438</v>
      </c>
      <c r="V424" s="214">
        <v>42818</v>
      </c>
      <c r="W424" s="219"/>
      <c r="X424" s="216"/>
    </row>
    <row r="425" spans="1:24" s="220" customFormat="1" ht="30" x14ac:dyDescent="0.25">
      <c r="A425" s="169">
        <v>22</v>
      </c>
      <c r="B425" s="214">
        <v>42814</v>
      </c>
      <c r="C425" s="215" t="s">
        <v>16</v>
      </c>
      <c r="D425" s="215" t="s">
        <v>37</v>
      </c>
      <c r="E425" s="214">
        <v>42822</v>
      </c>
      <c r="F425" s="214">
        <v>42823</v>
      </c>
      <c r="G425" s="216"/>
      <c r="H425" s="216"/>
      <c r="I425" s="214">
        <v>42825</v>
      </c>
      <c r="J425" s="216" t="s">
        <v>453</v>
      </c>
      <c r="K425" s="216">
        <v>4</v>
      </c>
      <c r="L425" s="216">
        <v>7</v>
      </c>
      <c r="M425" s="216">
        <v>7</v>
      </c>
      <c r="N425" s="216">
        <v>7</v>
      </c>
      <c r="O425" s="216">
        <v>7</v>
      </c>
      <c r="P425" s="218"/>
      <c r="Q425" s="216">
        <v>220</v>
      </c>
      <c r="R425" s="216">
        <v>3</v>
      </c>
      <c r="S425" s="216">
        <v>550</v>
      </c>
      <c r="T425" s="216" t="s">
        <v>6402</v>
      </c>
      <c r="U425" s="219" t="s">
        <v>6441</v>
      </c>
      <c r="V425" s="214">
        <v>42822</v>
      </c>
      <c r="W425" s="219"/>
      <c r="X425" s="216"/>
    </row>
    <row r="426" spans="1:24" s="220" customFormat="1" ht="30" x14ac:dyDescent="0.25">
      <c r="A426" s="169">
        <v>23</v>
      </c>
      <c r="B426" s="214">
        <v>42815</v>
      </c>
      <c r="C426" s="215" t="s">
        <v>16</v>
      </c>
      <c r="D426" s="215" t="s">
        <v>100</v>
      </c>
      <c r="E426" s="214">
        <v>42825</v>
      </c>
      <c r="F426" s="214">
        <v>42826</v>
      </c>
      <c r="G426" s="214">
        <v>42999</v>
      </c>
      <c r="H426" s="214">
        <v>42975</v>
      </c>
      <c r="I426" s="214">
        <v>42837</v>
      </c>
      <c r="J426" s="216" t="s">
        <v>453</v>
      </c>
      <c r="K426" s="217" t="s">
        <v>5329</v>
      </c>
      <c r="L426" s="216">
        <v>7</v>
      </c>
      <c r="M426" s="216">
        <v>7</v>
      </c>
      <c r="N426" s="216">
        <v>7</v>
      </c>
      <c r="O426" s="216">
        <v>7</v>
      </c>
      <c r="P426" s="218"/>
      <c r="Q426" s="216">
        <v>220</v>
      </c>
      <c r="R426" s="216">
        <v>3</v>
      </c>
      <c r="S426" s="216">
        <v>550</v>
      </c>
      <c r="T426" s="216" t="s">
        <v>6405</v>
      </c>
      <c r="U426" s="219" t="s">
        <v>6443</v>
      </c>
      <c r="V426" s="214">
        <v>42825</v>
      </c>
      <c r="W426" s="219" t="s">
        <v>6835</v>
      </c>
      <c r="X426" s="214">
        <v>42975</v>
      </c>
    </row>
    <row r="427" spans="1:24" s="220" customFormat="1" ht="30" x14ac:dyDescent="0.25">
      <c r="A427" s="169">
        <v>24</v>
      </c>
      <c r="B427" s="214">
        <v>42816</v>
      </c>
      <c r="C427" s="215" t="s">
        <v>16</v>
      </c>
      <c r="D427" s="215" t="s">
        <v>100</v>
      </c>
      <c r="E427" s="214">
        <v>42825</v>
      </c>
      <c r="F427" s="214">
        <v>42826</v>
      </c>
      <c r="G427" s="214">
        <v>42830</v>
      </c>
      <c r="H427" s="214">
        <v>42830</v>
      </c>
      <c r="I427" s="214">
        <v>42828</v>
      </c>
      <c r="J427" s="216" t="s">
        <v>453</v>
      </c>
      <c r="K427" s="216">
        <v>4</v>
      </c>
      <c r="L427" s="216">
        <v>7</v>
      </c>
      <c r="M427" s="216">
        <v>7</v>
      </c>
      <c r="N427" s="216">
        <v>7</v>
      </c>
      <c r="O427" s="216">
        <v>7</v>
      </c>
      <c r="P427" s="218"/>
      <c r="Q427" s="216">
        <v>220</v>
      </c>
      <c r="R427" s="216">
        <v>3</v>
      </c>
      <c r="S427" s="216">
        <v>550</v>
      </c>
      <c r="T427" s="216" t="s">
        <v>6402</v>
      </c>
      <c r="U427" s="219" t="s">
        <v>6445</v>
      </c>
      <c r="V427" s="214">
        <v>42825</v>
      </c>
      <c r="W427" s="219" t="s">
        <v>6836</v>
      </c>
      <c r="X427" s="214">
        <v>42830</v>
      </c>
    </row>
    <row r="428" spans="1:24" s="220" customFormat="1" ht="30" x14ac:dyDescent="0.25">
      <c r="A428" s="169">
        <v>25</v>
      </c>
      <c r="B428" s="214">
        <v>42816</v>
      </c>
      <c r="C428" s="215" t="s">
        <v>16</v>
      </c>
      <c r="D428" s="215" t="s">
        <v>37</v>
      </c>
      <c r="E428" s="214">
        <v>42828</v>
      </c>
      <c r="F428" s="214">
        <v>42829</v>
      </c>
      <c r="G428" s="216"/>
      <c r="H428" s="216"/>
      <c r="I428" s="214">
        <v>42832</v>
      </c>
      <c r="J428" s="216" t="s">
        <v>453</v>
      </c>
      <c r="K428" s="216">
        <v>7</v>
      </c>
      <c r="L428" s="216">
        <v>15</v>
      </c>
      <c r="M428" s="216">
        <v>15</v>
      </c>
      <c r="N428" s="216">
        <v>15</v>
      </c>
      <c r="O428" s="216">
        <v>15</v>
      </c>
      <c r="P428" s="218"/>
      <c r="Q428" s="216">
        <v>380</v>
      </c>
      <c r="R428" s="216">
        <v>3</v>
      </c>
      <c r="S428" s="216">
        <v>550</v>
      </c>
      <c r="T428" s="216" t="s">
        <v>6402</v>
      </c>
      <c r="U428" s="219" t="s">
        <v>6447</v>
      </c>
      <c r="V428" s="214">
        <v>42828</v>
      </c>
      <c r="W428" s="219"/>
      <c r="X428" s="216"/>
    </row>
    <row r="429" spans="1:24" s="220" customFormat="1" ht="30" x14ac:dyDescent="0.25">
      <c r="A429" s="169">
        <v>26</v>
      </c>
      <c r="B429" s="214">
        <v>42817</v>
      </c>
      <c r="C429" s="215" t="s">
        <v>16</v>
      </c>
      <c r="D429" s="215" t="s">
        <v>100</v>
      </c>
      <c r="E429" s="214">
        <v>42828</v>
      </c>
      <c r="F429" s="214">
        <v>42829</v>
      </c>
      <c r="G429" s="214">
        <v>42860</v>
      </c>
      <c r="H429" s="214">
        <v>42859</v>
      </c>
      <c r="I429" s="214">
        <v>42830</v>
      </c>
      <c r="J429" s="216" t="s">
        <v>453</v>
      </c>
      <c r="K429" s="217" t="s">
        <v>5329</v>
      </c>
      <c r="L429" s="216">
        <v>5</v>
      </c>
      <c r="M429" s="216">
        <v>5</v>
      </c>
      <c r="N429" s="216">
        <v>5</v>
      </c>
      <c r="O429" s="216">
        <v>5</v>
      </c>
      <c r="P429" s="218"/>
      <c r="Q429" s="216">
        <v>220</v>
      </c>
      <c r="R429" s="216">
        <v>3</v>
      </c>
      <c r="S429" s="216">
        <v>550</v>
      </c>
      <c r="T429" s="216" t="s">
        <v>6457</v>
      </c>
      <c r="U429" s="219" t="s">
        <v>6448</v>
      </c>
      <c r="V429" s="214">
        <v>42828</v>
      </c>
      <c r="W429" s="219" t="s">
        <v>6837</v>
      </c>
      <c r="X429" s="214">
        <v>42859</v>
      </c>
    </row>
    <row r="430" spans="1:24" s="220" customFormat="1" ht="30" x14ac:dyDescent="0.25">
      <c r="A430" s="169">
        <v>27</v>
      </c>
      <c r="B430" s="214">
        <v>42818</v>
      </c>
      <c r="C430" s="215" t="s">
        <v>16</v>
      </c>
      <c r="D430" s="215" t="s">
        <v>100</v>
      </c>
      <c r="E430" s="214">
        <v>42828</v>
      </c>
      <c r="F430" s="214">
        <v>42829</v>
      </c>
      <c r="G430" s="214">
        <v>42842</v>
      </c>
      <c r="H430" s="214">
        <v>42842</v>
      </c>
      <c r="I430" s="214">
        <v>42830</v>
      </c>
      <c r="J430" s="216" t="s">
        <v>453</v>
      </c>
      <c r="K430" s="216">
        <v>4</v>
      </c>
      <c r="L430" s="216">
        <v>7</v>
      </c>
      <c r="M430" s="216">
        <v>7</v>
      </c>
      <c r="N430" s="216">
        <v>7</v>
      </c>
      <c r="O430" s="216">
        <v>7</v>
      </c>
      <c r="P430" s="218"/>
      <c r="Q430" s="216">
        <v>380</v>
      </c>
      <c r="R430" s="216">
        <v>3</v>
      </c>
      <c r="S430" s="216">
        <v>550</v>
      </c>
      <c r="T430" s="216" t="s">
        <v>6405</v>
      </c>
      <c r="U430" s="219" t="s">
        <v>6449</v>
      </c>
      <c r="V430" s="214">
        <v>42828</v>
      </c>
      <c r="W430" s="219" t="s">
        <v>6838</v>
      </c>
      <c r="X430" s="214">
        <v>42842</v>
      </c>
    </row>
    <row r="431" spans="1:24" s="220" customFormat="1" ht="30" x14ac:dyDescent="0.25">
      <c r="A431" s="169">
        <v>28</v>
      </c>
      <c r="B431" s="214">
        <v>42821</v>
      </c>
      <c r="C431" s="215" t="s">
        <v>16</v>
      </c>
      <c r="D431" s="215" t="s">
        <v>37</v>
      </c>
      <c r="E431" s="214">
        <v>42828</v>
      </c>
      <c r="F431" s="214">
        <v>42829</v>
      </c>
      <c r="G431" s="216"/>
      <c r="H431" s="216"/>
      <c r="I431" s="214">
        <v>42830</v>
      </c>
      <c r="J431" s="216" t="s">
        <v>453</v>
      </c>
      <c r="K431" s="216">
        <v>4</v>
      </c>
      <c r="L431" s="216">
        <v>7</v>
      </c>
      <c r="M431" s="216">
        <v>7</v>
      </c>
      <c r="N431" s="216">
        <v>7</v>
      </c>
      <c r="O431" s="216">
        <v>7</v>
      </c>
      <c r="P431" s="218"/>
      <c r="Q431" s="216">
        <v>220</v>
      </c>
      <c r="R431" s="216">
        <v>3</v>
      </c>
      <c r="S431" s="216">
        <v>550</v>
      </c>
      <c r="T431" s="216" t="s">
        <v>6402</v>
      </c>
      <c r="U431" s="219" t="s">
        <v>6451</v>
      </c>
      <c r="V431" s="214">
        <v>42828</v>
      </c>
      <c r="W431" s="219"/>
      <c r="X431" s="216"/>
    </row>
    <row r="432" spans="1:24" s="220" customFormat="1" ht="30" x14ac:dyDescent="0.25">
      <c r="A432" s="169">
        <v>29</v>
      </c>
      <c r="B432" s="214">
        <v>42829</v>
      </c>
      <c r="C432" s="215" t="s">
        <v>16</v>
      </c>
      <c r="D432" s="215" t="s">
        <v>100</v>
      </c>
      <c r="E432" s="214">
        <v>42839</v>
      </c>
      <c r="F432" s="214">
        <v>42840</v>
      </c>
      <c r="G432" s="214">
        <v>42857</v>
      </c>
      <c r="H432" s="214">
        <v>42850</v>
      </c>
      <c r="I432" s="214">
        <v>42845</v>
      </c>
      <c r="J432" s="216" t="s">
        <v>5333</v>
      </c>
      <c r="K432" s="217" t="s">
        <v>5329</v>
      </c>
      <c r="L432" s="216">
        <v>5</v>
      </c>
      <c r="M432" s="216">
        <v>5</v>
      </c>
      <c r="N432" s="216">
        <v>5</v>
      </c>
      <c r="O432" s="216">
        <v>5</v>
      </c>
      <c r="P432" s="218"/>
      <c r="Q432" s="216">
        <v>220</v>
      </c>
      <c r="R432" s="216">
        <v>3</v>
      </c>
      <c r="S432" s="216">
        <v>550</v>
      </c>
      <c r="T432" s="216" t="s">
        <v>6457</v>
      </c>
      <c r="U432" s="219" t="s">
        <v>6452</v>
      </c>
      <c r="V432" s="214">
        <v>42839</v>
      </c>
      <c r="W432" s="219" t="s">
        <v>6839</v>
      </c>
      <c r="X432" s="214">
        <v>42850</v>
      </c>
    </row>
    <row r="433" spans="1:24" s="220" customFormat="1" ht="30" x14ac:dyDescent="0.25">
      <c r="A433" s="192" t="s">
        <v>315</v>
      </c>
      <c r="B433" s="214">
        <v>42831</v>
      </c>
      <c r="C433" s="215" t="s">
        <v>16</v>
      </c>
      <c r="D433" s="215" t="s">
        <v>100</v>
      </c>
      <c r="E433" s="214">
        <v>42832</v>
      </c>
      <c r="F433" s="214">
        <v>42833</v>
      </c>
      <c r="G433" s="214">
        <v>43059</v>
      </c>
      <c r="H433" s="214">
        <v>43048</v>
      </c>
      <c r="I433" s="214">
        <v>42845</v>
      </c>
      <c r="J433" s="216" t="s">
        <v>5333</v>
      </c>
      <c r="K433" s="217" t="s">
        <v>5329</v>
      </c>
      <c r="L433" s="216">
        <v>10</v>
      </c>
      <c r="M433" s="216">
        <v>10</v>
      </c>
      <c r="N433" s="216">
        <v>10</v>
      </c>
      <c r="O433" s="216">
        <v>10</v>
      </c>
      <c r="P433" s="218"/>
      <c r="Q433" s="216">
        <v>380</v>
      </c>
      <c r="R433" s="216">
        <v>3</v>
      </c>
      <c r="S433" s="216">
        <v>550</v>
      </c>
      <c r="T433" s="216" t="s">
        <v>6405</v>
      </c>
      <c r="U433" s="219" t="s">
        <v>6453</v>
      </c>
      <c r="V433" s="214">
        <v>42832</v>
      </c>
      <c r="W433" s="219" t="s">
        <v>6840</v>
      </c>
      <c r="X433" s="214">
        <v>43048</v>
      </c>
    </row>
    <row r="434" spans="1:24" s="220" customFormat="1" ht="30" x14ac:dyDescent="0.25">
      <c r="A434" s="169">
        <v>31</v>
      </c>
      <c r="B434" s="214">
        <v>42849</v>
      </c>
      <c r="C434" s="215" t="s">
        <v>16</v>
      </c>
      <c r="D434" s="215" t="s">
        <v>100</v>
      </c>
      <c r="E434" s="214">
        <v>42850</v>
      </c>
      <c r="F434" s="214">
        <v>42851</v>
      </c>
      <c r="G434" s="214">
        <v>42878</v>
      </c>
      <c r="H434" s="214">
        <v>42865</v>
      </c>
      <c r="I434" s="214">
        <v>42853</v>
      </c>
      <c r="J434" s="216" t="s">
        <v>5333</v>
      </c>
      <c r="K434" s="217" t="s">
        <v>5329</v>
      </c>
      <c r="L434" s="216">
        <v>15</v>
      </c>
      <c r="M434" s="216">
        <v>15</v>
      </c>
      <c r="N434" s="216">
        <v>15</v>
      </c>
      <c r="O434" s="216">
        <v>15</v>
      </c>
      <c r="P434" s="218"/>
      <c r="Q434" s="216">
        <v>380</v>
      </c>
      <c r="R434" s="216">
        <v>3</v>
      </c>
      <c r="S434" s="216">
        <v>550</v>
      </c>
      <c r="T434" s="216" t="s">
        <v>6420</v>
      </c>
      <c r="U434" s="219" t="s">
        <v>6455</v>
      </c>
      <c r="V434" s="214">
        <v>42850</v>
      </c>
      <c r="W434" s="219" t="s">
        <v>6841</v>
      </c>
      <c r="X434" s="214">
        <v>42865</v>
      </c>
    </row>
    <row r="435" spans="1:24" s="220" customFormat="1" ht="30" x14ac:dyDescent="0.25">
      <c r="A435" s="169">
        <v>32</v>
      </c>
      <c r="B435" s="214">
        <v>42857</v>
      </c>
      <c r="C435" s="215" t="s">
        <v>16</v>
      </c>
      <c r="D435" s="215" t="s">
        <v>100</v>
      </c>
      <c r="E435" s="214">
        <v>42858</v>
      </c>
      <c r="F435" s="214">
        <v>42858</v>
      </c>
      <c r="G435" s="214">
        <v>42887</v>
      </c>
      <c r="H435" s="214">
        <v>42886</v>
      </c>
      <c r="I435" s="214">
        <v>42866</v>
      </c>
      <c r="J435" s="216" t="s">
        <v>453</v>
      </c>
      <c r="K435" s="216">
        <v>7</v>
      </c>
      <c r="L435" s="216">
        <v>15</v>
      </c>
      <c r="M435" s="216">
        <v>15</v>
      </c>
      <c r="N435" s="216">
        <v>15</v>
      </c>
      <c r="O435" s="216">
        <v>15</v>
      </c>
      <c r="P435" s="218"/>
      <c r="Q435" s="216">
        <v>380</v>
      </c>
      <c r="R435" s="216">
        <v>3</v>
      </c>
      <c r="S435" s="216">
        <v>550</v>
      </c>
      <c r="T435" s="216" t="s">
        <v>6440</v>
      </c>
      <c r="U435" s="219" t="s">
        <v>6458</v>
      </c>
      <c r="V435" s="214">
        <v>42858</v>
      </c>
      <c r="W435" s="219" t="s">
        <v>6842</v>
      </c>
      <c r="X435" s="214">
        <v>42886</v>
      </c>
    </row>
    <row r="436" spans="1:24" s="220" customFormat="1" ht="30" x14ac:dyDescent="0.25">
      <c r="A436" s="169">
        <v>33</v>
      </c>
      <c r="B436" s="214">
        <v>42859</v>
      </c>
      <c r="C436" s="215" t="s">
        <v>16</v>
      </c>
      <c r="D436" s="215" t="s">
        <v>100</v>
      </c>
      <c r="E436" s="214">
        <v>42865</v>
      </c>
      <c r="F436" s="214">
        <v>42865</v>
      </c>
      <c r="G436" s="214">
        <v>42936</v>
      </c>
      <c r="H436" s="214">
        <v>42935</v>
      </c>
      <c r="I436" s="214">
        <v>42866</v>
      </c>
      <c r="J436" s="216" t="s">
        <v>453</v>
      </c>
      <c r="K436" s="216">
        <v>7</v>
      </c>
      <c r="L436" s="216">
        <v>15</v>
      </c>
      <c r="M436" s="216">
        <v>15</v>
      </c>
      <c r="N436" s="216">
        <v>15</v>
      </c>
      <c r="O436" s="216">
        <v>15</v>
      </c>
      <c r="P436" s="218"/>
      <c r="Q436" s="216">
        <v>380</v>
      </c>
      <c r="R436" s="216">
        <v>3</v>
      </c>
      <c r="S436" s="216">
        <v>550</v>
      </c>
      <c r="T436" s="216" t="s">
        <v>6402</v>
      </c>
      <c r="U436" s="219" t="s">
        <v>6460</v>
      </c>
      <c r="V436" s="214">
        <v>42865</v>
      </c>
      <c r="W436" s="219" t="s">
        <v>6843</v>
      </c>
      <c r="X436" s="214">
        <v>42935</v>
      </c>
    </row>
    <row r="437" spans="1:24" s="220" customFormat="1" ht="30" x14ac:dyDescent="0.25">
      <c r="A437" s="169">
        <v>34</v>
      </c>
      <c r="B437" s="214">
        <v>42871</v>
      </c>
      <c r="C437" s="215" t="s">
        <v>16</v>
      </c>
      <c r="D437" s="215" t="s">
        <v>100</v>
      </c>
      <c r="E437" s="214">
        <v>42872</v>
      </c>
      <c r="F437" s="214">
        <v>42873</v>
      </c>
      <c r="G437" s="214">
        <v>42999</v>
      </c>
      <c r="H437" s="214">
        <v>42999</v>
      </c>
      <c r="I437" s="214">
        <v>42881</v>
      </c>
      <c r="J437" s="216" t="s">
        <v>5333</v>
      </c>
      <c r="K437" s="217" t="s">
        <v>5329</v>
      </c>
      <c r="L437" s="216">
        <v>150</v>
      </c>
      <c r="M437" s="216">
        <v>150</v>
      </c>
      <c r="N437" s="216">
        <v>150</v>
      </c>
      <c r="O437" s="216">
        <v>150</v>
      </c>
      <c r="P437" s="218"/>
      <c r="Q437" s="216">
        <v>380</v>
      </c>
      <c r="R437" s="216">
        <v>3</v>
      </c>
      <c r="S437" s="216">
        <v>19116</v>
      </c>
      <c r="T437" s="216" t="s">
        <v>6427</v>
      </c>
      <c r="U437" s="219" t="s">
        <v>6462</v>
      </c>
      <c r="V437" s="214">
        <v>42872</v>
      </c>
      <c r="W437" s="219" t="s">
        <v>6844</v>
      </c>
      <c r="X437" s="214">
        <v>42999</v>
      </c>
    </row>
    <row r="438" spans="1:24" s="220" customFormat="1" ht="30" x14ac:dyDescent="0.25">
      <c r="A438" s="169">
        <v>35</v>
      </c>
      <c r="B438" s="214">
        <v>42871</v>
      </c>
      <c r="C438" s="215" t="s">
        <v>16</v>
      </c>
      <c r="D438" s="215" t="s">
        <v>100</v>
      </c>
      <c r="E438" s="214">
        <v>42872</v>
      </c>
      <c r="F438" s="214">
        <v>42873</v>
      </c>
      <c r="G438" s="214">
        <v>43040</v>
      </c>
      <c r="H438" s="214">
        <v>42870</v>
      </c>
      <c r="I438" s="214">
        <v>42881</v>
      </c>
      <c r="J438" s="216" t="s">
        <v>5333</v>
      </c>
      <c r="K438" s="217" t="s">
        <v>5329</v>
      </c>
      <c r="L438" s="216">
        <v>20</v>
      </c>
      <c r="M438" s="216">
        <v>20</v>
      </c>
      <c r="N438" s="216">
        <v>20</v>
      </c>
      <c r="O438" s="216">
        <v>20</v>
      </c>
      <c r="P438" s="216">
        <v>25</v>
      </c>
      <c r="Q438" s="216">
        <v>6</v>
      </c>
      <c r="R438" s="216">
        <v>3</v>
      </c>
      <c r="S438" s="216">
        <v>2548.8000000000002</v>
      </c>
      <c r="T438" s="216" t="s">
        <v>6402</v>
      </c>
      <c r="U438" s="219" t="s">
        <v>6463</v>
      </c>
      <c r="V438" s="214">
        <v>42872</v>
      </c>
      <c r="W438" s="219" t="s">
        <v>6845</v>
      </c>
      <c r="X438" s="214">
        <v>42870</v>
      </c>
    </row>
    <row r="439" spans="1:24" s="220" customFormat="1" ht="30" x14ac:dyDescent="0.25">
      <c r="A439" s="169">
        <v>36</v>
      </c>
      <c r="B439" s="214">
        <v>42871</v>
      </c>
      <c r="C439" s="215" t="s">
        <v>16</v>
      </c>
      <c r="D439" s="215" t="s">
        <v>100</v>
      </c>
      <c r="E439" s="214">
        <v>42873</v>
      </c>
      <c r="F439" s="214">
        <v>42874</v>
      </c>
      <c r="G439" s="214">
        <v>42958</v>
      </c>
      <c r="H439" s="214">
        <v>42955</v>
      </c>
      <c r="I439" s="214">
        <v>42881</v>
      </c>
      <c r="J439" s="216" t="s">
        <v>453</v>
      </c>
      <c r="K439" s="217" t="s">
        <v>5329</v>
      </c>
      <c r="L439" s="216">
        <v>10</v>
      </c>
      <c r="M439" s="216">
        <v>10</v>
      </c>
      <c r="N439" s="216">
        <v>10</v>
      </c>
      <c r="O439" s="216">
        <v>10</v>
      </c>
      <c r="P439" s="218"/>
      <c r="Q439" s="216">
        <v>380</v>
      </c>
      <c r="R439" s="216">
        <v>3</v>
      </c>
      <c r="S439" s="216">
        <v>550</v>
      </c>
      <c r="T439" s="216" t="s">
        <v>6457</v>
      </c>
      <c r="U439" s="219" t="s">
        <v>6465</v>
      </c>
      <c r="V439" s="214">
        <v>42873</v>
      </c>
      <c r="W439" s="219" t="s">
        <v>6846</v>
      </c>
      <c r="X439" s="214">
        <v>42955</v>
      </c>
    </row>
    <row r="440" spans="1:24" s="220" customFormat="1" ht="30" x14ac:dyDescent="0.25">
      <c r="A440" s="169">
        <v>37</v>
      </c>
      <c r="B440" s="214">
        <v>42871</v>
      </c>
      <c r="C440" s="215" t="s">
        <v>16</v>
      </c>
      <c r="D440" s="215" t="s">
        <v>37</v>
      </c>
      <c r="E440" s="214">
        <v>42873</v>
      </c>
      <c r="F440" s="214">
        <v>42874</v>
      </c>
      <c r="G440" s="216"/>
      <c r="H440" s="216"/>
      <c r="I440" s="214">
        <v>42881</v>
      </c>
      <c r="J440" s="216" t="s">
        <v>453</v>
      </c>
      <c r="K440" s="216">
        <v>5</v>
      </c>
      <c r="L440" s="216">
        <v>10</v>
      </c>
      <c r="M440" s="216">
        <v>15</v>
      </c>
      <c r="N440" s="216">
        <v>15</v>
      </c>
      <c r="O440" s="216">
        <v>15</v>
      </c>
      <c r="P440" s="218"/>
      <c r="Q440" s="216">
        <v>380</v>
      </c>
      <c r="R440" s="216">
        <v>3</v>
      </c>
      <c r="S440" s="216">
        <v>550</v>
      </c>
      <c r="T440" s="216" t="s">
        <v>6669</v>
      </c>
      <c r="U440" s="219" t="s">
        <v>6466</v>
      </c>
      <c r="V440" s="214">
        <v>42873</v>
      </c>
      <c r="W440" s="219"/>
      <c r="X440" s="216"/>
    </row>
    <row r="441" spans="1:24" s="220" customFormat="1" ht="30" x14ac:dyDescent="0.25">
      <c r="A441" s="169">
        <v>38</v>
      </c>
      <c r="B441" s="214">
        <v>42872</v>
      </c>
      <c r="C441" s="215" t="s">
        <v>16</v>
      </c>
      <c r="D441" s="215" t="s">
        <v>100</v>
      </c>
      <c r="E441" s="214">
        <v>42873</v>
      </c>
      <c r="F441" s="214">
        <v>42874</v>
      </c>
      <c r="G441" s="214">
        <v>42972</v>
      </c>
      <c r="H441" s="214">
        <v>42955</v>
      </c>
      <c r="I441" s="214">
        <v>42881</v>
      </c>
      <c r="J441" s="216" t="s">
        <v>5333</v>
      </c>
      <c r="K441" s="217" t="s">
        <v>5329</v>
      </c>
      <c r="L441" s="216">
        <v>7</v>
      </c>
      <c r="M441" s="216">
        <v>7</v>
      </c>
      <c r="N441" s="216">
        <v>7</v>
      </c>
      <c r="O441" s="216">
        <v>7</v>
      </c>
      <c r="P441" s="218"/>
      <c r="Q441" s="216">
        <v>220</v>
      </c>
      <c r="R441" s="216">
        <v>3</v>
      </c>
      <c r="S441" s="216">
        <v>550</v>
      </c>
      <c r="T441" s="216" t="s">
        <v>6669</v>
      </c>
      <c r="U441" s="219" t="s">
        <v>6467</v>
      </c>
      <c r="V441" s="214">
        <v>42873</v>
      </c>
      <c r="W441" s="219" t="s">
        <v>6847</v>
      </c>
      <c r="X441" s="214">
        <v>42955</v>
      </c>
    </row>
    <row r="442" spans="1:24" s="220" customFormat="1" ht="30" x14ac:dyDescent="0.25">
      <c r="A442" s="169">
        <v>39</v>
      </c>
      <c r="B442" s="214">
        <v>42880</v>
      </c>
      <c r="C442" s="215" t="s">
        <v>16</v>
      </c>
      <c r="D442" s="215" t="s">
        <v>100</v>
      </c>
      <c r="E442" s="214">
        <v>42881</v>
      </c>
      <c r="F442" s="214">
        <v>42882</v>
      </c>
      <c r="G442" s="214">
        <v>42937</v>
      </c>
      <c r="H442" s="214">
        <v>42915</v>
      </c>
      <c r="I442" s="214">
        <v>42893</v>
      </c>
      <c r="J442" s="216" t="s">
        <v>229</v>
      </c>
      <c r="K442" s="216"/>
      <c r="L442" s="216">
        <v>94</v>
      </c>
      <c r="M442" s="216">
        <v>94</v>
      </c>
      <c r="N442" s="216">
        <v>94</v>
      </c>
      <c r="O442" s="216">
        <v>94</v>
      </c>
      <c r="P442" s="218"/>
      <c r="Q442" s="216">
        <v>380</v>
      </c>
      <c r="R442" s="216">
        <v>2</v>
      </c>
      <c r="S442" s="216">
        <v>550</v>
      </c>
      <c r="T442" s="216" t="s">
        <v>6402</v>
      </c>
      <c r="U442" s="219" t="s">
        <v>6468</v>
      </c>
      <c r="V442" s="214">
        <v>42881</v>
      </c>
      <c r="W442" s="219" t="s">
        <v>6848</v>
      </c>
      <c r="X442" s="214">
        <v>42915</v>
      </c>
    </row>
    <row r="443" spans="1:24" s="220" customFormat="1" ht="30" x14ac:dyDescent="0.25">
      <c r="A443" s="169">
        <v>40</v>
      </c>
      <c r="B443" s="214">
        <v>42885</v>
      </c>
      <c r="C443" s="215" t="s">
        <v>16</v>
      </c>
      <c r="D443" s="215" t="s">
        <v>100</v>
      </c>
      <c r="E443" s="214">
        <v>42886</v>
      </c>
      <c r="F443" s="214">
        <v>42894</v>
      </c>
      <c r="G443" s="214">
        <v>42940</v>
      </c>
      <c r="H443" s="214">
        <v>42940</v>
      </c>
      <c r="I443" s="214">
        <v>42901</v>
      </c>
      <c r="J443" s="216" t="s">
        <v>453</v>
      </c>
      <c r="K443" s="216">
        <v>7</v>
      </c>
      <c r="L443" s="216">
        <v>8</v>
      </c>
      <c r="M443" s="216">
        <v>15</v>
      </c>
      <c r="N443" s="216">
        <v>15</v>
      </c>
      <c r="O443" s="216">
        <v>15</v>
      </c>
      <c r="P443" s="218"/>
      <c r="Q443" s="216">
        <v>380</v>
      </c>
      <c r="R443" s="216">
        <v>3</v>
      </c>
      <c r="S443" s="216">
        <v>550</v>
      </c>
      <c r="T443" s="216" t="s">
        <v>6405</v>
      </c>
      <c r="U443" s="219" t="s">
        <v>6470</v>
      </c>
      <c r="V443" s="214">
        <v>42886</v>
      </c>
      <c r="W443" s="219" t="s">
        <v>6849</v>
      </c>
      <c r="X443" s="214">
        <v>42940</v>
      </c>
    </row>
    <row r="444" spans="1:24" s="220" customFormat="1" ht="30" x14ac:dyDescent="0.25">
      <c r="A444" s="169">
        <v>41</v>
      </c>
      <c r="B444" s="214">
        <v>42886</v>
      </c>
      <c r="C444" s="215" t="s">
        <v>16</v>
      </c>
      <c r="D444" s="215" t="s">
        <v>37</v>
      </c>
      <c r="E444" s="214">
        <v>42887</v>
      </c>
      <c r="F444" s="214">
        <v>42906</v>
      </c>
      <c r="G444" s="216"/>
      <c r="H444" s="216"/>
      <c r="I444" s="214">
        <v>42909</v>
      </c>
      <c r="J444" s="216" t="s">
        <v>453</v>
      </c>
      <c r="K444" s="216">
        <v>5</v>
      </c>
      <c r="L444" s="216">
        <v>10</v>
      </c>
      <c r="M444" s="216">
        <v>15</v>
      </c>
      <c r="N444" s="216">
        <v>15</v>
      </c>
      <c r="O444" s="216">
        <v>15</v>
      </c>
      <c r="P444" s="218"/>
      <c r="Q444" s="216">
        <v>380</v>
      </c>
      <c r="R444" s="216">
        <v>3</v>
      </c>
      <c r="S444" s="216">
        <v>550</v>
      </c>
      <c r="T444" s="216" t="s">
        <v>6440</v>
      </c>
      <c r="U444" s="219" t="s">
        <v>6471</v>
      </c>
      <c r="V444" s="214">
        <v>42887</v>
      </c>
      <c r="W444" s="219"/>
      <c r="X444" s="216"/>
    </row>
    <row r="445" spans="1:24" s="220" customFormat="1" ht="30" x14ac:dyDescent="0.25">
      <c r="A445" s="169">
        <v>42</v>
      </c>
      <c r="B445" s="214">
        <v>42893</v>
      </c>
      <c r="C445" s="215" t="s">
        <v>16</v>
      </c>
      <c r="D445" s="215" t="s">
        <v>37</v>
      </c>
      <c r="E445" s="214">
        <v>42902</v>
      </c>
      <c r="F445" s="214">
        <v>42903</v>
      </c>
      <c r="G445" s="216"/>
      <c r="H445" s="216"/>
      <c r="I445" s="214">
        <v>42909</v>
      </c>
      <c r="J445" s="216" t="s">
        <v>453</v>
      </c>
      <c r="K445" s="216">
        <v>4</v>
      </c>
      <c r="L445" s="216">
        <v>3</v>
      </c>
      <c r="M445" s="216">
        <v>7</v>
      </c>
      <c r="N445" s="216">
        <v>7</v>
      </c>
      <c r="O445" s="216">
        <v>7</v>
      </c>
      <c r="P445" s="218"/>
      <c r="Q445" s="216">
        <v>220</v>
      </c>
      <c r="R445" s="216">
        <v>3</v>
      </c>
      <c r="S445" s="216">
        <v>550</v>
      </c>
      <c r="T445" s="216" t="s">
        <v>6405</v>
      </c>
      <c r="U445" s="219" t="s">
        <v>6472</v>
      </c>
      <c r="V445" s="214">
        <v>42902</v>
      </c>
      <c r="W445" s="219"/>
      <c r="X445" s="216"/>
    </row>
    <row r="446" spans="1:24" s="220" customFormat="1" ht="30" x14ac:dyDescent="0.25">
      <c r="A446" s="169">
        <v>43</v>
      </c>
      <c r="B446" s="214">
        <v>42894</v>
      </c>
      <c r="C446" s="215" t="s">
        <v>16</v>
      </c>
      <c r="D446" s="215" t="s">
        <v>100</v>
      </c>
      <c r="E446" s="214">
        <v>42902</v>
      </c>
      <c r="F446" s="214">
        <v>42903</v>
      </c>
      <c r="G446" s="214">
        <v>42942</v>
      </c>
      <c r="H446" s="214">
        <v>42929</v>
      </c>
      <c r="I446" s="214">
        <v>42909</v>
      </c>
      <c r="J446" s="216" t="s">
        <v>5333</v>
      </c>
      <c r="K446" s="216">
        <v>0</v>
      </c>
      <c r="L446" s="216">
        <v>5</v>
      </c>
      <c r="M446" s="216">
        <v>5</v>
      </c>
      <c r="N446" s="216">
        <v>5</v>
      </c>
      <c r="O446" s="216">
        <v>5</v>
      </c>
      <c r="P446" s="218"/>
      <c r="Q446" s="216">
        <v>220</v>
      </c>
      <c r="R446" s="216">
        <v>3</v>
      </c>
      <c r="S446" s="216">
        <v>550</v>
      </c>
      <c r="T446" s="216" t="s">
        <v>6418</v>
      </c>
      <c r="U446" s="219" t="s">
        <v>6474</v>
      </c>
      <c r="V446" s="214">
        <v>42902</v>
      </c>
      <c r="W446" s="219" t="s">
        <v>6848</v>
      </c>
      <c r="X446" s="214">
        <v>42929</v>
      </c>
    </row>
    <row r="447" spans="1:24" s="220" customFormat="1" ht="30" x14ac:dyDescent="0.25">
      <c r="A447" s="169">
        <v>44</v>
      </c>
      <c r="B447" s="214">
        <v>42899</v>
      </c>
      <c r="C447" s="215" t="s">
        <v>16</v>
      </c>
      <c r="D447" s="215" t="s">
        <v>100</v>
      </c>
      <c r="E447" s="214">
        <v>42905</v>
      </c>
      <c r="F447" s="214">
        <v>42906</v>
      </c>
      <c r="G447" s="214">
        <v>42909</v>
      </c>
      <c r="H447" s="214">
        <v>42909</v>
      </c>
      <c r="I447" s="214">
        <v>42908</v>
      </c>
      <c r="J447" s="216" t="s">
        <v>453</v>
      </c>
      <c r="K447" s="216">
        <v>15</v>
      </c>
      <c r="L447" s="216">
        <v>15</v>
      </c>
      <c r="M447" s="216">
        <v>15</v>
      </c>
      <c r="N447" s="216">
        <v>15</v>
      </c>
      <c r="O447" s="216">
        <v>15</v>
      </c>
      <c r="P447" s="218"/>
      <c r="Q447" s="216">
        <v>380</v>
      </c>
      <c r="R447" s="216">
        <v>3</v>
      </c>
      <c r="S447" s="216">
        <v>550</v>
      </c>
      <c r="T447" s="216" t="s">
        <v>6402</v>
      </c>
      <c r="U447" s="219" t="s">
        <v>6476</v>
      </c>
      <c r="V447" s="214">
        <v>42905</v>
      </c>
      <c r="W447" s="219" t="s">
        <v>6850</v>
      </c>
      <c r="X447" s="214">
        <v>42909</v>
      </c>
    </row>
    <row r="448" spans="1:24" s="220" customFormat="1" ht="30" x14ac:dyDescent="0.25">
      <c r="A448" s="169">
        <v>45</v>
      </c>
      <c r="B448" s="214">
        <v>42900</v>
      </c>
      <c r="C448" s="215" t="s">
        <v>16</v>
      </c>
      <c r="D448" s="215" t="s">
        <v>100</v>
      </c>
      <c r="E448" s="214">
        <v>42905</v>
      </c>
      <c r="F448" s="214">
        <v>42906</v>
      </c>
      <c r="G448" s="216" t="s">
        <v>6851</v>
      </c>
      <c r="H448" s="214">
        <v>42929</v>
      </c>
      <c r="I448" s="214">
        <v>42908</v>
      </c>
      <c r="J448" s="216" t="s">
        <v>453</v>
      </c>
      <c r="K448" s="216">
        <v>0</v>
      </c>
      <c r="L448" s="216">
        <v>10</v>
      </c>
      <c r="M448" s="216">
        <v>10</v>
      </c>
      <c r="N448" s="216">
        <v>10</v>
      </c>
      <c r="O448" s="216">
        <v>10</v>
      </c>
      <c r="P448" s="218"/>
      <c r="Q448" s="216">
        <v>380</v>
      </c>
      <c r="R448" s="216">
        <v>3</v>
      </c>
      <c r="S448" s="216">
        <v>550</v>
      </c>
      <c r="T448" s="216" t="s">
        <v>6405</v>
      </c>
      <c r="U448" s="219" t="s">
        <v>6478</v>
      </c>
      <c r="V448" s="214">
        <v>42905</v>
      </c>
      <c r="W448" s="219" t="s">
        <v>6852</v>
      </c>
      <c r="X448" s="214">
        <v>42929</v>
      </c>
    </row>
    <row r="449" spans="1:24" s="220" customFormat="1" ht="30" x14ac:dyDescent="0.25">
      <c r="A449" s="169">
        <v>46</v>
      </c>
      <c r="B449" s="214">
        <v>42900</v>
      </c>
      <c r="C449" s="215" t="s">
        <v>16</v>
      </c>
      <c r="D449" s="215" t="s">
        <v>37</v>
      </c>
      <c r="E449" s="214">
        <v>42914</v>
      </c>
      <c r="F449" s="214">
        <v>42916</v>
      </c>
      <c r="G449" s="216"/>
      <c r="H449" s="216"/>
      <c r="I449" s="214">
        <v>42917</v>
      </c>
      <c r="J449" s="216" t="s">
        <v>6610</v>
      </c>
      <c r="K449" s="216">
        <v>0</v>
      </c>
      <c r="L449" s="216">
        <v>90</v>
      </c>
      <c r="M449" s="216">
        <v>90</v>
      </c>
      <c r="N449" s="216">
        <v>90</v>
      </c>
      <c r="O449" s="216">
        <v>90</v>
      </c>
      <c r="P449" s="218"/>
      <c r="Q449" s="216">
        <v>380</v>
      </c>
      <c r="R449" s="216">
        <v>2</v>
      </c>
      <c r="S449" s="216">
        <v>566193.02</v>
      </c>
      <c r="T449" s="216" t="s">
        <v>6580</v>
      </c>
      <c r="U449" s="219" t="s">
        <v>6480</v>
      </c>
      <c r="V449" s="214">
        <v>42914</v>
      </c>
      <c r="W449" s="219"/>
      <c r="X449" s="216"/>
    </row>
    <row r="450" spans="1:24" s="220" customFormat="1" ht="30" x14ac:dyDescent="0.25">
      <c r="A450" s="169">
        <v>47</v>
      </c>
      <c r="B450" s="214">
        <v>42902</v>
      </c>
      <c r="C450" s="215" t="s">
        <v>16</v>
      </c>
      <c r="D450" s="215" t="s">
        <v>100</v>
      </c>
      <c r="E450" s="214">
        <v>42905</v>
      </c>
      <c r="F450" s="214">
        <v>42906</v>
      </c>
      <c r="G450" s="214">
        <v>42909</v>
      </c>
      <c r="H450" s="214">
        <v>42909</v>
      </c>
      <c r="I450" s="214">
        <v>42908</v>
      </c>
      <c r="J450" s="216" t="s">
        <v>453</v>
      </c>
      <c r="K450" s="216">
        <v>7</v>
      </c>
      <c r="L450" s="216">
        <v>8</v>
      </c>
      <c r="M450" s="216">
        <v>15</v>
      </c>
      <c r="N450" s="216">
        <v>15</v>
      </c>
      <c r="O450" s="216">
        <v>15</v>
      </c>
      <c r="P450" s="218"/>
      <c r="Q450" s="216">
        <v>380</v>
      </c>
      <c r="R450" s="216">
        <v>3</v>
      </c>
      <c r="S450" s="216">
        <v>550</v>
      </c>
      <c r="T450" s="216" t="s">
        <v>6405</v>
      </c>
      <c r="U450" s="219" t="s">
        <v>6482</v>
      </c>
      <c r="V450" s="214">
        <v>42905</v>
      </c>
      <c r="W450" s="219" t="s">
        <v>6853</v>
      </c>
      <c r="X450" s="214">
        <v>42909</v>
      </c>
    </row>
    <row r="451" spans="1:24" s="220" customFormat="1" ht="30" x14ac:dyDescent="0.25">
      <c r="A451" s="169">
        <v>48</v>
      </c>
      <c r="B451" s="214">
        <v>42905</v>
      </c>
      <c r="C451" s="215" t="s">
        <v>16</v>
      </c>
      <c r="D451" s="215" t="s">
        <v>100</v>
      </c>
      <c r="E451" s="214">
        <v>42906</v>
      </c>
      <c r="F451" s="214">
        <v>42907</v>
      </c>
      <c r="G451" s="214">
        <v>42912</v>
      </c>
      <c r="H451" s="214">
        <v>42912</v>
      </c>
      <c r="I451" s="214">
        <v>42908</v>
      </c>
      <c r="J451" s="216" t="s">
        <v>6854</v>
      </c>
      <c r="K451" s="216">
        <v>3</v>
      </c>
      <c r="L451" s="216">
        <v>2</v>
      </c>
      <c r="M451" s="216">
        <v>5</v>
      </c>
      <c r="N451" s="216">
        <v>5</v>
      </c>
      <c r="O451" s="216">
        <v>5</v>
      </c>
      <c r="P451" s="218"/>
      <c r="Q451" s="216">
        <v>220</v>
      </c>
      <c r="R451" s="216">
        <v>3</v>
      </c>
      <c r="S451" s="216">
        <v>550</v>
      </c>
      <c r="T451" s="216" t="s">
        <v>6402</v>
      </c>
      <c r="U451" s="219" t="s">
        <v>6484</v>
      </c>
      <c r="V451" s="214">
        <v>42906</v>
      </c>
      <c r="W451" s="219" t="s">
        <v>6855</v>
      </c>
      <c r="X451" s="214">
        <v>42912</v>
      </c>
    </row>
    <row r="452" spans="1:24" s="220" customFormat="1" ht="30" x14ac:dyDescent="0.25">
      <c r="A452" s="169">
        <v>49</v>
      </c>
      <c r="B452" s="214">
        <v>42912</v>
      </c>
      <c r="C452" s="215" t="s">
        <v>16</v>
      </c>
      <c r="D452" s="215" t="s">
        <v>100</v>
      </c>
      <c r="E452" s="214">
        <v>42913</v>
      </c>
      <c r="F452" s="214">
        <v>42921</v>
      </c>
      <c r="G452" s="214">
        <v>42972</v>
      </c>
      <c r="H452" s="214">
        <v>42965</v>
      </c>
      <c r="I452" s="214">
        <v>42923</v>
      </c>
      <c r="J452" s="216" t="s">
        <v>5333</v>
      </c>
      <c r="K452" s="216">
        <v>0</v>
      </c>
      <c r="L452" s="216">
        <v>5</v>
      </c>
      <c r="M452" s="216">
        <v>5</v>
      </c>
      <c r="N452" s="216">
        <v>5</v>
      </c>
      <c r="O452" s="216">
        <v>5</v>
      </c>
      <c r="P452" s="218"/>
      <c r="Q452" s="216">
        <v>220</v>
      </c>
      <c r="R452" s="216">
        <v>3</v>
      </c>
      <c r="S452" s="216">
        <v>550</v>
      </c>
      <c r="T452" s="216" t="s">
        <v>6427</v>
      </c>
      <c r="U452" s="219" t="s">
        <v>6486</v>
      </c>
      <c r="V452" s="214">
        <v>42913</v>
      </c>
      <c r="W452" s="219" t="s">
        <v>6856</v>
      </c>
      <c r="X452" s="214">
        <v>42965</v>
      </c>
    </row>
    <row r="453" spans="1:24" s="220" customFormat="1" ht="30" x14ac:dyDescent="0.25">
      <c r="A453" s="169">
        <v>50</v>
      </c>
      <c r="B453" s="214">
        <v>42913</v>
      </c>
      <c r="C453" s="215" t="s">
        <v>16</v>
      </c>
      <c r="D453" s="215" t="s">
        <v>100</v>
      </c>
      <c r="E453" s="214">
        <v>42916</v>
      </c>
      <c r="F453" s="214">
        <v>42919</v>
      </c>
      <c r="G453" s="214">
        <v>42993</v>
      </c>
      <c r="H453" s="214">
        <v>42990</v>
      </c>
      <c r="I453" s="214">
        <v>42922</v>
      </c>
      <c r="J453" s="216" t="s">
        <v>453</v>
      </c>
      <c r="K453" s="216">
        <v>5</v>
      </c>
      <c r="L453" s="216">
        <v>10</v>
      </c>
      <c r="M453" s="216">
        <v>15</v>
      </c>
      <c r="N453" s="216">
        <v>15</v>
      </c>
      <c r="O453" s="216">
        <v>15</v>
      </c>
      <c r="P453" s="218"/>
      <c r="Q453" s="216">
        <v>380</v>
      </c>
      <c r="R453" s="216">
        <v>3</v>
      </c>
      <c r="S453" s="216">
        <v>550</v>
      </c>
      <c r="T453" s="216" t="s">
        <v>6427</v>
      </c>
      <c r="U453" s="219" t="s">
        <v>6487</v>
      </c>
      <c r="V453" s="214">
        <v>42916</v>
      </c>
      <c r="W453" s="219" t="s">
        <v>6857</v>
      </c>
      <c r="X453" s="214">
        <v>42990</v>
      </c>
    </row>
    <row r="454" spans="1:24" s="220" customFormat="1" ht="30" x14ac:dyDescent="0.25">
      <c r="A454" s="169">
        <v>51</v>
      </c>
      <c r="B454" s="214">
        <v>42913</v>
      </c>
      <c r="C454" s="215" t="s">
        <v>16</v>
      </c>
      <c r="D454" s="215" t="s">
        <v>100</v>
      </c>
      <c r="E454" s="214">
        <v>42919</v>
      </c>
      <c r="F454" s="214">
        <v>42920</v>
      </c>
      <c r="G454" s="214">
        <v>42936</v>
      </c>
      <c r="H454" s="214">
        <v>42933</v>
      </c>
      <c r="I454" s="214">
        <v>42923</v>
      </c>
      <c r="J454" s="216" t="s">
        <v>453</v>
      </c>
      <c r="K454" s="216">
        <v>8</v>
      </c>
      <c r="L454" s="216">
        <v>7</v>
      </c>
      <c r="M454" s="216">
        <v>15</v>
      </c>
      <c r="N454" s="216">
        <v>15</v>
      </c>
      <c r="O454" s="216">
        <v>15</v>
      </c>
      <c r="P454" s="218"/>
      <c r="Q454" s="216">
        <v>380</v>
      </c>
      <c r="R454" s="216">
        <v>3</v>
      </c>
      <c r="S454" s="216">
        <v>550</v>
      </c>
      <c r="T454" s="216" t="s">
        <v>6402</v>
      </c>
      <c r="U454" s="219" t="s">
        <v>6488</v>
      </c>
      <c r="V454" s="214">
        <v>42919</v>
      </c>
      <c r="W454" s="219" t="s">
        <v>6858</v>
      </c>
      <c r="X454" s="214">
        <v>42933</v>
      </c>
    </row>
    <row r="455" spans="1:24" s="220" customFormat="1" ht="30" x14ac:dyDescent="0.25">
      <c r="A455" s="169">
        <v>52</v>
      </c>
      <c r="B455" s="214">
        <v>42915</v>
      </c>
      <c r="C455" s="215" t="s">
        <v>16</v>
      </c>
      <c r="D455" s="215" t="s">
        <v>100</v>
      </c>
      <c r="E455" s="214">
        <v>42923</v>
      </c>
      <c r="F455" s="214">
        <v>42927</v>
      </c>
      <c r="G455" s="214">
        <v>42942</v>
      </c>
      <c r="H455" s="214">
        <v>42940</v>
      </c>
      <c r="I455" s="214">
        <v>42930</v>
      </c>
      <c r="J455" s="216" t="s">
        <v>453</v>
      </c>
      <c r="K455" s="216">
        <v>7</v>
      </c>
      <c r="L455" s="216">
        <v>8</v>
      </c>
      <c r="M455" s="216">
        <v>15</v>
      </c>
      <c r="N455" s="216">
        <v>15</v>
      </c>
      <c r="O455" s="216">
        <v>15</v>
      </c>
      <c r="P455" s="218"/>
      <c r="Q455" s="216">
        <v>380</v>
      </c>
      <c r="R455" s="216">
        <v>3</v>
      </c>
      <c r="S455" s="216">
        <v>550</v>
      </c>
      <c r="T455" s="216" t="s">
        <v>6418</v>
      </c>
      <c r="U455" s="219" t="s">
        <v>6490</v>
      </c>
      <c r="V455" s="214">
        <v>42923</v>
      </c>
      <c r="W455" s="219" t="s">
        <v>6859</v>
      </c>
      <c r="X455" s="214">
        <v>42940</v>
      </c>
    </row>
    <row r="456" spans="1:24" s="220" customFormat="1" ht="30" x14ac:dyDescent="0.25">
      <c r="A456" s="169">
        <v>53</v>
      </c>
      <c r="B456" s="214">
        <v>42921</v>
      </c>
      <c r="C456" s="215" t="s">
        <v>16</v>
      </c>
      <c r="D456" s="215" t="s">
        <v>37</v>
      </c>
      <c r="E456" s="214">
        <v>42926</v>
      </c>
      <c r="F456" s="214">
        <v>42927</v>
      </c>
      <c r="G456" s="216"/>
      <c r="H456" s="216"/>
      <c r="I456" s="214">
        <v>42928</v>
      </c>
      <c r="J456" s="216" t="s">
        <v>6860</v>
      </c>
      <c r="K456" s="217" t="s">
        <v>5329</v>
      </c>
      <c r="L456" s="216">
        <v>10</v>
      </c>
      <c r="M456" s="216">
        <v>10</v>
      </c>
      <c r="N456" s="216">
        <v>10</v>
      </c>
      <c r="O456" s="216">
        <v>10</v>
      </c>
      <c r="P456" s="218"/>
      <c r="Q456" s="216">
        <v>380</v>
      </c>
      <c r="R456" s="216">
        <v>3</v>
      </c>
      <c r="S456" s="216">
        <v>1274.4000000000001</v>
      </c>
      <c r="T456" s="216" t="s">
        <v>6402</v>
      </c>
      <c r="U456" s="219" t="s">
        <v>6492</v>
      </c>
      <c r="V456" s="214">
        <v>42926</v>
      </c>
      <c r="W456" s="219"/>
      <c r="X456" s="216"/>
    </row>
    <row r="457" spans="1:24" s="220" customFormat="1" ht="30" x14ac:dyDescent="0.25">
      <c r="A457" s="169">
        <v>54</v>
      </c>
      <c r="B457" s="214">
        <v>42926</v>
      </c>
      <c r="C457" s="215" t="s">
        <v>16</v>
      </c>
      <c r="D457" s="215" t="s">
        <v>37</v>
      </c>
      <c r="E457" s="214">
        <v>42926</v>
      </c>
      <c r="F457" s="214">
        <v>42927</v>
      </c>
      <c r="G457" s="216"/>
      <c r="H457" s="216"/>
      <c r="I457" s="214">
        <v>42928</v>
      </c>
      <c r="J457" s="216" t="s">
        <v>453</v>
      </c>
      <c r="K457" s="216">
        <v>4</v>
      </c>
      <c r="L457" s="216">
        <v>3</v>
      </c>
      <c r="M457" s="216">
        <v>7</v>
      </c>
      <c r="N457" s="216">
        <v>7</v>
      </c>
      <c r="O457" s="216">
        <v>7</v>
      </c>
      <c r="P457" s="218"/>
      <c r="Q457" s="216">
        <v>220</v>
      </c>
      <c r="R457" s="216">
        <v>3</v>
      </c>
      <c r="S457" s="216">
        <v>550</v>
      </c>
      <c r="T457" s="216" t="s">
        <v>6402</v>
      </c>
      <c r="U457" s="219" t="s">
        <v>6493</v>
      </c>
      <c r="V457" s="214">
        <v>42926</v>
      </c>
      <c r="W457" s="219"/>
      <c r="X457" s="216"/>
    </row>
    <row r="458" spans="1:24" s="220" customFormat="1" ht="30" x14ac:dyDescent="0.25">
      <c r="A458" s="169">
        <v>55</v>
      </c>
      <c r="B458" s="214">
        <v>42923</v>
      </c>
      <c r="C458" s="215" t="s">
        <v>16</v>
      </c>
      <c r="D458" s="215" t="s">
        <v>100</v>
      </c>
      <c r="E458" s="214">
        <v>42926</v>
      </c>
      <c r="F458" s="214">
        <v>42927</v>
      </c>
      <c r="G458" s="214">
        <v>42937</v>
      </c>
      <c r="H458" s="214">
        <v>42937</v>
      </c>
      <c r="I458" s="214">
        <v>42928</v>
      </c>
      <c r="J458" s="216" t="s">
        <v>453</v>
      </c>
      <c r="K458" s="216">
        <v>5</v>
      </c>
      <c r="L458" s="216">
        <v>2</v>
      </c>
      <c r="M458" s="216">
        <v>7</v>
      </c>
      <c r="N458" s="216">
        <v>7</v>
      </c>
      <c r="O458" s="216">
        <v>7</v>
      </c>
      <c r="P458" s="218"/>
      <c r="Q458" s="216">
        <v>220</v>
      </c>
      <c r="R458" s="216">
        <v>3</v>
      </c>
      <c r="S458" s="216">
        <v>550</v>
      </c>
      <c r="T458" s="216" t="s">
        <v>6402</v>
      </c>
      <c r="U458" s="219" t="s">
        <v>6495</v>
      </c>
      <c r="V458" s="214">
        <v>42926</v>
      </c>
      <c r="W458" s="219" t="s">
        <v>6861</v>
      </c>
      <c r="X458" s="214">
        <v>42937</v>
      </c>
    </row>
    <row r="459" spans="1:24" s="220" customFormat="1" ht="30" x14ac:dyDescent="0.25">
      <c r="A459" s="169">
        <v>56</v>
      </c>
      <c r="B459" s="214">
        <v>42929</v>
      </c>
      <c r="C459" s="215" t="s">
        <v>16</v>
      </c>
      <c r="D459" s="215" t="s">
        <v>100</v>
      </c>
      <c r="E459" s="214">
        <v>42930</v>
      </c>
      <c r="F459" s="214">
        <v>42937</v>
      </c>
      <c r="G459" s="214">
        <v>42958</v>
      </c>
      <c r="H459" s="214">
        <v>42954</v>
      </c>
      <c r="I459" s="214">
        <v>42951</v>
      </c>
      <c r="J459" s="216" t="s">
        <v>453</v>
      </c>
      <c r="K459" s="216">
        <v>7</v>
      </c>
      <c r="L459" s="216">
        <v>8</v>
      </c>
      <c r="M459" s="216">
        <v>15</v>
      </c>
      <c r="N459" s="216">
        <v>15</v>
      </c>
      <c r="O459" s="216">
        <v>15</v>
      </c>
      <c r="P459" s="218"/>
      <c r="Q459" s="216">
        <v>380</v>
      </c>
      <c r="R459" s="216">
        <v>3</v>
      </c>
      <c r="S459" s="216">
        <v>550</v>
      </c>
      <c r="T459" s="216" t="s">
        <v>6457</v>
      </c>
      <c r="U459" s="219" t="s">
        <v>6497</v>
      </c>
      <c r="V459" s="214">
        <v>42930</v>
      </c>
      <c r="W459" s="219" t="s">
        <v>6862</v>
      </c>
      <c r="X459" s="214">
        <v>42954</v>
      </c>
    </row>
    <row r="460" spans="1:24" s="220" customFormat="1" ht="30" x14ac:dyDescent="0.25">
      <c r="A460" s="169">
        <v>57</v>
      </c>
      <c r="B460" s="214">
        <v>42929</v>
      </c>
      <c r="C460" s="215" t="s">
        <v>16</v>
      </c>
      <c r="D460" s="215" t="s">
        <v>37</v>
      </c>
      <c r="E460" s="214">
        <v>42933</v>
      </c>
      <c r="F460" s="214">
        <v>42934</v>
      </c>
      <c r="G460" s="214">
        <v>43035</v>
      </c>
      <c r="H460" s="216"/>
      <c r="I460" s="214">
        <v>42998</v>
      </c>
      <c r="J460" s="216" t="s">
        <v>5333</v>
      </c>
      <c r="K460" s="217" t="s">
        <v>5329</v>
      </c>
      <c r="L460" s="216">
        <v>5</v>
      </c>
      <c r="M460" s="216">
        <v>5</v>
      </c>
      <c r="N460" s="216">
        <v>5</v>
      </c>
      <c r="O460" s="216">
        <v>5</v>
      </c>
      <c r="P460" s="218"/>
      <c r="Q460" s="216">
        <v>220</v>
      </c>
      <c r="R460" s="216">
        <v>3</v>
      </c>
      <c r="S460" s="216">
        <v>550</v>
      </c>
      <c r="T460" s="216" t="s">
        <v>6427</v>
      </c>
      <c r="U460" s="219" t="s">
        <v>6499</v>
      </c>
      <c r="V460" s="214">
        <v>42933</v>
      </c>
      <c r="W460" s="219"/>
      <c r="X460" s="216"/>
    </row>
    <row r="461" spans="1:24" s="220" customFormat="1" ht="30" x14ac:dyDescent="0.25">
      <c r="A461" s="169">
        <v>58</v>
      </c>
      <c r="B461" s="214">
        <v>42929</v>
      </c>
      <c r="C461" s="215" t="s">
        <v>16</v>
      </c>
      <c r="D461" s="215" t="s">
        <v>37</v>
      </c>
      <c r="E461" s="214">
        <v>42933</v>
      </c>
      <c r="F461" s="214">
        <v>42934</v>
      </c>
      <c r="G461" s="214">
        <v>43035</v>
      </c>
      <c r="H461" s="216"/>
      <c r="I461" s="214">
        <v>42998</v>
      </c>
      <c r="J461" s="216" t="s">
        <v>5333</v>
      </c>
      <c r="K461" s="217" t="s">
        <v>5329</v>
      </c>
      <c r="L461" s="216">
        <v>5</v>
      </c>
      <c r="M461" s="216">
        <v>5</v>
      </c>
      <c r="N461" s="216">
        <v>5</v>
      </c>
      <c r="O461" s="216">
        <v>5</v>
      </c>
      <c r="P461" s="218"/>
      <c r="Q461" s="216">
        <v>220</v>
      </c>
      <c r="R461" s="216">
        <v>3</v>
      </c>
      <c r="S461" s="216">
        <v>550</v>
      </c>
      <c r="T461" s="216" t="s">
        <v>6427</v>
      </c>
      <c r="U461" s="219" t="s">
        <v>6500</v>
      </c>
      <c r="V461" s="214">
        <v>42933</v>
      </c>
      <c r="W461" s="219"/>
      <c r="X461" s="216"/>
    </row>
    <row r="462" spans="1:24" s="220" customFormat="1" ht="30" x14ac:dyDescent="0.25">
      <c r="A462" s="169">
        <v>59</v>
      </c>
      <c r="B462" s="214">
        <v>42930</v>
      </c>
      <c r="C462" s="215" t="s">
        <v>16</v>
      </c>
      <c r="D462" s="215" t="s">
        <v>100</v>
      </c>
      <c r="E462" s="214">
        <v>42933</v>
      </c>
      <c r="F462" s="214">
        <v>42934</v>
      </c>
      <c r="G462" s="214">
        <v>42937</v>
      </c>
      <c r="H462" s="214">
        <v>42937</v>
      </c>
      <c r="I462" s="214">
        <v>42935</v>
      </c>
      <c r="J462" s="216" t="s">
        <v>453</v>
      </c>
      <c r="K462" s="216">
        <v>10</v>
      </c>
      <c r="L462" s="216">
        <v>5</v>
      </c>
      <c r="M462" s="216">
        <v>15</v>
      </c>
      <c r="N462" s="216">
        <v>15</v>
      </c>
      <c r="O462" s="216">
        <v>15</v>
      </c>
      <c r="P462" s="218"/>
      <c r="Q462" s="216">
        <v>380</v>
      </c>
      <c r="R462" s="216">
        <v>3</v>
      </c>
      <c r="S462" s="216">
        <v>550</v>
      </c>
      <c r="T462" s="216" t="s">
        <v>6405</v>
      </c>
      <c r="U462" s="219" t="s">
        <v>6502</v>
      </c>
      <c r="V462" s="214">
        <v>42933</v>
      </c>
      <c r="W462" s="219" t="s">
        <v>6863</v>
      </c>
      <c r="X462" s="214">
        <v>42937</v>
      </c>
    </row>
    <row r="463" spans="1:24" s="220" customFormat="1" ht="30" x14ac:dyDescent="0.25">
      <c r="A463" s="169">
        <v>60</v>
      </c>
      <c r="B463" s="214">
        <v>42930</v>
      </c>
      <c r="C463" s="215" t="s">
        <v>16</v>
      </c>
      <c r="D463" s="215" t="s">
        <v>100</v>
      </c>
      <c r="E463" s="214">
        <v>42933</v>
      </c>
      <c r="F463" s="214">
        <v>42937</v>
      </c>
      <c r="G463" s="214">
        <v>42972</v>
      </c>
      <c r="H463" s="214">
        <v>42971</v>
      </c>
      <c r="I463" s="214">
        <v>42941</v>
      </c>
      <c r="J463" s="216" t="s">
        <v>453</v>
      </c>
      <c r="K463" s="216">
        <v>4</v>
      </c>
      <c r="L463" s="216">
        <v>3</v>
      </c>
      <c r="M463" s="216">
        <v>7</v>
      </c>
      <c r="N463" s="216">
        <v>7</v>
      </c>
      <c r="O463" s="216">
        <v>7</v>
      </c>
      <c r="P463" s="218"/>
      <c r="Q463" s="216">
        <v>220</v>
      </c>
      <c r="R463" s="216">
        <v>3</v>
      </c>
      <c r="S463" s="216">
        <v>550</v>
      </c>
      <c r="T463" s="216" t="s">
        <v>6440</v>
      </c>
      <c r="U463" s="219" t="s">
        <v>6504</v>
      </c>
      <c r="V463" s="214">
        <v>42933</v>
      </c>
      <c r="W463" s="219" t="s">
        <v>6864</v>
      </c>
      <c r="X463" s="214">
        <v>42971</v>
      </c>
    </row>
    <row r="464" spans="1:24" s="220" customFormat="1" ht="30" x14ac:dyDescent="0.25">
      <c r="A464" s="169">
        <v>61</v>
      </c>
      <c r="B464" s="214">
        <v>42934</v>
      </c>
      <c r="C464" s="215" t="s">
        <v>16</v>
      </c>
      <c r="D464" s="215" t="s">
        <v>100</v>
      </c>
      <c r="E464" s="214">
        <v>42935</v>
      </c>
      <c r="F464" s="214">
        <v>42940</v>
      </c>
      <c r="G464" s="214">
        <v>42972</v>
      </c>
      <c r="H464" s="214">
        <v>42955</v>
      </c>
      <c r="I464" s="214">
        <v>42944</v>
      </c>
      <c r="J464" s="216" t="s">
        <v>5333</v>
      </c>
      <c r="K464" s="217" t="s">
        <v>5329</v>
      </c>
      <c r="L464" s="216">
        <v>5</v>
      </c>
      <c r="M464" s="216">
        <v>5</v>
      </c>
      <c r="N464" s="216">
        <v>5</v>
      </c>
      <c r="O464" s="216">
        <v>5</v>
      </c>
      <c r="P464" s="218"/>
      <c r="Q464" s="216">
        <v>220</v>
      </c>
      <c r="R464" s="216">
        <v>3</v>
      </c>
      <c r="S464" s="216">
        <v>550</v>
      </c>
      <c r="T464" s="216" t="s">
        <v>6427</v>
      </c>
      <c r="U464" s="219" t="s">
        <v>6678</v>
      </c>
      <c r="V464" s="214">
        <v>42935</v>
      </c>
      <c r="W464" s="219" t="s">
        <v>6865</v>
      </c>
      <c r="X464" s="214">
        <v>42955</v>
      </c>
    </row>
    <row r="465" spans="1:24" s="220" customFormat="1" ht="30" x14ac:dyDescent="0.25">
      <c r="A465" s="169">
        <v>62</v>
      </c>
      <c r="B465" s="214">
        <v>42934</v>
      </c>
      <c r="C465" s="215" t="s">
        <v>16</v>
      </c>
      <c r="D465" s="215" t="s">
        <v>100</v>
      </c>
      <c r="E465" s="214">
        <v>42935</v>
      </c>
      <c r="F465" s="214">
        <v>42937</v>
      </c>
      <c r="G465" s="214">
        <v>42942</v>
      </c>
      <c r="H465" s="214">
        <v>42942</v>
      </c>
      <c r="I465" s="214">
        <v>42941</v>
      </c>
      <c r="J465" s="216" t="s">
        <v>5333</v>
      </c>
      <c r="K465" s="217" t="s">
        <v>5329</v>
      </c>
      <c r="L465" s="216">
        <v>10</v>
      </c>
      <c r="M465" s="216">
        <v>10</v>
      </c>
      <c r="N465" s="216">
        <v>10</v>
      </c>
      <c r="O465" s="216">
        <v>10</v>
      </c>
      <c r="P465" s="218"/>
      <c r="Q465" s="216">
        <v>380</v>
      </c>
      <c r="R465" s="216">
        <v>3</v>
      </c>
      <c r="S465" s="216">
        <v>550</v>
      </c>
      <c r="T465" s="216" t="s">
        <v>6420</v>
      </c>
      <c r="U465" s="219" t="s">
        <v>6505</v>
      </c>
      <c r="V465" s="214">
        <v>42935</v>
      </c>
      <c r="W465" s="219" t="s">
        <v>6866</v>
      </c>
      <c r="X465" s="214">
        <v>42942</v>
      </c>
    </row>
    <row r="466" spans="1:24" s="220" customFormat="1" ht="30" x14ac:dyDescent="0.25">
      <c r="A466" s="169">
        <v>63</v>
      </c>
      <c r="B466" s="214">
        <v>42934</v>
      </c>
      <c r="C466" s="215" t="s">
        <v>16</v>
      </c>
      <c r="D466" s="215" t="s">
        <v>37</v>
      </c>
      <c r="E466" s="214">
        <v>42935</v>
      </c>
      <c r="F466" s="214">
        <v>42954</v>
      </c>
      <c r="G466" s="216"/>
      <c r="H466" s="216"/>
      <c r="I466" s="214">
        <v>42975</v>
      </c>
      <c r="J466" s="216" t="s">
        <v>6867</v>
      </c>
      <c r="K466" s="217" t="s">
        <v>5329</v>
      </c>
      <c r="L466" s="216">
        <v>5</v>
      </c>
      <c r="M466" s="216">
        <v>5</v>
      </c>
      <c r="N466" s="216">
        <v>5</v>
      </c>
      <c r="O466" s="216">
        <v>5</v>
      </c>
      <c r="P466" s="218"/>
      <c r="Q466" s="216">
        <v>220</v>
      </c>
      <c r="R466" s="216">
        <v>3</v>
      </c>
      <c r="S466" s="216">
        <v>550</v>
      </c>
      <c r="T466" s="216" t="s">
        <v>6402</v>
      </c>
      <c r="U466" s="219" t="s">
        <v>6506</v>
      </c>
      <c r="V466" s="214">
        <v>42935</v>
      </c>
      <c r="W466" s="219"/>
      <c r="X466" s="216"/>
    </row>
    <row r="467" spans="1:24" s="220" customFormat="1" ht="30" x14ac:dyDescent="0.25">
      <c r="A467" s="169">
        <v>64</v>
      </c>
      <c r="B467" s="214">
        <v>42935</v>
      </c>
      <c r="C467" s="215" t="s">
        <v>16</v>
      </c>
      <c r="D467" s="215" t="s">
        <v>100</v>
      </c>
      <c r="E467" s="214">
        <v>42936</v>
      </c>
      <c r="F467" s="214">
        <v>42937</v>
      </c>
      <c r="G467" s="214">
        <v>42948</v>
      </c>
      <c r="H467" s="214">
        <v>42941</v>
      </c>
      <c r="I467" s="214">
        <v>42940</v>
      </c>
      <c r="J467" s="216" t="s">
        <v>5333</v>
      </c>
      <c r="K467" s="217" t="s">
        <v>5329</v>
      </c>
      <c r="L467" s="216">
        <v>7</v>
      </c>
      <c r="M467" s="216">
        <v>7</v>
      </c>
      <c r="N467" s="216">
        <v>7</v>
      </c>
      <c r="O467" s="216">
        <v>7</v>
      </c>
      <c r="P467" s="218"/>
      <c r="Q467" s="216">
        <v>220</v>
      </c>
      <c r="R467" s="216">
        <v>3</v>
      </c>
      <c r="S467" s="216">
        <v>550</v>
      </c>
      <c r="T467" s="216" t="s">
        <v>6405</v>
      </c>
      <c r="U467" s="219" t="s">
        <v>6507</v>
      </c>
      <c r="V467" s="214">
        <v>42936</v>
      </c>
      <c r="W467" s="219" t="s">
        <v>6868</v>
      </c>
      <c r="X467" s="214">
        <v>42941</v>
      </c>
    </row>
    <row r="468" spans="1:24" s="220" customFormat="1" ht="30" x14ac:dyDescent="0.25">
      <c r="A468" s="169">
        <v>65</v>
      </c>
      <c r="B468" s="214">
        <v>42936</v>
      </c>
      <c r="C468" s="215" t="s">
        <v>16</v>
      </c>
      <c r="D468" s="215" t="s">
        <v>100</v>
      </c>
      <c r="E468" s="214">
        <v>42948</v>
      </c>
      <c r="F468" s="214">
        <v>42982</v>
      </c>
      <c r="G468" s="214">
        <v>42993</v>
      </c>
      <c r="H468" s="214">
        <v>42992</v>
      </c>
      <c r="I468" s="214">
        <v>42989</v>
      </c>
      <c r="J468" s="216" t="s">
        <v>5333</v>
      </c>
      <c r="K468" s="217" t="s">
        <v>5329</v>
      </c>
      <c r="L468" s="216">
        <v>15</v>
      </c>
      <c r="M468" s="216">
        <v>15</v>
      </c>
      <c r="N468" s="216">
        <v>15</v>
      </c>
      <c r="O468" s="216">
        <v>15</v>
      </c>
      <c r="P468" s="218"/>
      <c r="Q468" s="216">
        <v>380</v>
      </c>
      <c r="R468" s="216">
        <v>3</v>
      </c>
      <c r="S468" s="216">
        <v>550</v>
      </c>
      <c r="T468" s="216" t="s">
        <v>6420</v>
      </c>
      <c r="U468" s="219" t="s">
        <v>6508</v>
      </c>
      <c r="V468" s="214">
        <v>42948</v>
      </c>
      <c r="W468" s="219" t="s">
        <v>6869</v>
      </c>
      <c r="X468" s="214">
        <v>42992</v>
      </c>
    </row>
    <row r="469" spans="1:24" s="220" customFormat="1" ht="30" x14ac:dyDescent="0.25">
      <c r="A469" s="169">
        <v>66</v>
      </c>
      <c r="B469" s="214">
        <v>42942</v>
      </c>
      <c r="C469" s="215" t="s">
        <v>16</v>
      </c>
      <c r="D469" s="215" t="s">
        <v>37</v>
      </c>
      <c r="E469" s="214">
        <v>42948</v>
      </c>
      <c r="F469" s="214">
        <v>43010</v>
      </c>
      <c r="G469" s="216"/>
      <c r="H469" s="216"/>
      <c r="I469" s="216"/>
      <c r="J469" s="216" t="s">
        <v>453</v>
      </c>
      <c r="K469" s="216">
        <v>3</v>
      </c>
      <c r="L469" s="216">
        <v>4</v>
      </c>
      <c r="M469" s="216">
        <v>7</v>
      </c>
      <c r="N469" s="216">
        <v>7</v>
      </c>
      <c r="O469" s="216">
        <v>7</v>
      </c>
      <c r="P469" s="218"/>
      <c r="Q469" s="216">
        <v>220</v>
      </c>
      <c r="R469" s="216">
        <v>3</v>
      </c>
      <c r="S469" s="216">
        <v>550</v>
      </c>
      <c r="T469" s="216" t="s">
        <v>6405</v>
      </c>
      <c r="U469" s="219" t="s">
        <v>6509</v>
      </c>
      <c r="V469" s="214">
        <v>42948</v>
      </c>
      <c r="W469" s="219"/>
      <c r="X469" s="216"/>
    </row>
    <row r="470" spans="1:24" s="220" customFormat="1" ht="30" x14ac:dyDescent="0.25">
      <c r="A470" s="169">
        <v>67</v>
      </c>
      <c r="B470" s="214">
        <v>42943</v>
      </c>
      <c r="C470" s="215" t="s">
        <v>16</v>
      </c>
      <c r="D470" s="215" t="s">
        <v>100</v>
      </c>
      <c r="E470" s="214">
        <v>42944</v>
      </c>
      <c r="F470" s="214">
        <v>42947</v>
      </c>
      <c r="G470" s="214">
        <v>42951</v>
      </c>
      <c r="H470" s="214">
        <v>42950</v>
      </c>
      <c r="I470" s="214">
        <v>42948</v>
      </c>
      <c r="J470" s="216" t="s">
        <v>5333</v>
      </c>
      <c r="K470" s="217" t="s">
        <v>5329</v>
      </c>
      <c r="L470" s="216">
        <v>5</v>
      </c>
      <c r="M470" s="216">
        <v>5</v>
      </c>
      <c r="N470" s="216">
        <v>5</v>
      </c>
      <c r="O470" s="216">
        <v>5</v>
      </c>
      <c r="P470" s="218"/>
      <c r="Q470" s="216">
        <v>220</v>
      </c>
      <c r="R470" s="216">
        <v>3</v>
      </c>
      <c r="S470" s="216">
        <v>550</v>
      </c>
      <c r="T470" s="216" t="s">
        <v>6427</v>
      </c>
      <c r="U470" s="219" t="s">
        <v>6510</v>
      </c>
      <c r="V470" s="214">
        <v>42944</v>
      </c>
      <c r="W470" s="219" t="s">
        <v>6870</v>
      </c>
      <c r="X470" s="214">
        <v>42950</v>
      </c>
    </row>
    <row r="471" spans="1:24" s="220" customFormat="1" ht="30" x14ac:dyDescent="0.25">
      <c r="A471" s="169">
        <v>68</v>
      </c>
      <c r="B471" s="214">
        <v>42947</v>
      </c>
      <c r="C471" s="215" t="s">
        <v>16</v>
      </c>
      <c r="D471" s="215" t="s">
        <v>100</v>
      </c>
      <c r="E471" s="214">
        <v>42948</v>
      </c>
      <c r="F471" s="214">
        <v>42949</v>
      </c>
      <c r="G471" s="214">
        <v>42950</v>
      </c>
      <c r="H471" s="214">
        <v>42950</v>
      </c>
      <c r="I471" s="214">
        <v>42949</v>
      </c>
      <c r="J471" s="216" t="s">
        <v>5333</v>
      </c>
      <c r="K471" s="217" t="s">
        <v>5329</v>
      </c>
      <c r="L471" s="216">
        <v>5</v>
      </c>
      <c r="M471" s="216">
        <v>5</v>
      </c>
      <c r="N471" s="216">
        <v>5</v>
      </c>
      <c r="O471" s="216">
        <v>5</v>
      </c>
      <c r="P471" s="218"/>
      <c r="Q471" s="216">
        <v>220</v>
      </c>
      <c r="R471" s="216">
        <v>3</v>
      </c>
      <c r="S471" s="216">
        <v>550</v>
      </c>
      <c r="T471" s="216" t="s">
        <v>6402</v>
      </c>
      <c r="U471" s="219" t="s">
        <v>6511</v>
      </c>
      <c r="V471" s="214">
        <v>42948</v>
      </c>
      <c r="W471" s="219" t="s">
        <v>6871</v>
      </c>
      <c r="X471" s="214">
        <v>42950</v>
      </c>
    </row>
    <row r="472" spans="1:24" s="220" customFormat="1" ht="30" x14ac:dyDescent="0.25">
      <c r="A472" s="169">
        <v>69</v>
      </c>
      <c r="B472" s="214">
        <v>42947</v>
      </c>
      <c r="C472" s="215" t="s">
        <v>16</v>
      </c>
      <c r="D472" s="215" t="s">
        <v>37</v>
      </c>
      <c r="E472" s="214">
        <v>42948</v>
      </c>
      <c r="F472" s="214">
        <v>42954</v>
      </c>
      <c r="G472" s="216"/>
      <c r="H472" s="216"/>
      <c r="I472" s="214">
        <v>42956</v>
      </c>
      <c r="J472" s="216" t="s">
        <v>5333</v>
      </c>
      <c r="K472" s="217" t="s">
        <v>5329</v>
      </c>
      <c r="L472" s="216">
        <v>10</v>
      </c>
      <c r="M472" s="216">
        <v>10</v>
      </c>
      <c r="N472" s="216">
        <v>10</v>
      </c>
      <c r="O472" s="216">
        <v>10</v>
      </c>
      <c r="P472" s="218"/>
      <c r="Q472" s="216">
        <v>380</v>
      </c>
      <c r="R472" s="216">
        <v>3</v>
      </c>
      <c r="S472" s="216">
        <v>550</v>
      </c>
      <c r="T472" s="216" t="s">
        <v>6420</v>
      </c>
      <c r="U472" s="219" t="s">
        <v>6513</v>
      </c>
      <c r="V472" s="214">
        <v>42948</v>
      </c>
      <c r="W472" s="219"/>
      <c r="X472" s="216"/>
    </row>
    <row r="473" spans="1:24" s="220" customFormat="1" ht="30" x14ac:dyDescent="0.25">
      <c r="A473" s="169">
        <v>70</v>
      </c>
      <c r="B473" s="214">
        <v>42949</v>
      </c>
      <c r="C473" s="215" t="s">
        <v>16</v>
      </c>
      <c r="D473" s="215" t="s">
        <v>100</v>
      </c>
      <c r="E473" s="214">
        <v>42951</v>
      </c>
      <c r="F473" s="214">
        <v>42954</v>
      </c>
      <c r="G473" s="214">
        <v>42972</v>
      </c>
      <c r="H473" s="214">
        <v>42971</v>
      </c>
      <c r="I473" s="214">
        <v>42968</v>
      </c>
      <c r="J473" s="216" t="s">
        <v>5333</v>
      </c>
      <c r="K473" s="216">
        <v>3</v>
      </c>
      <c r="L473" s="216">
        <v>2</v>
      </c>
      <c r="M473" s="216">
        <v>5</v>
      </c>
      <c r="N473" s="216">
        <v>5</v>
      </c>
      <c r="O473" s="216">
        <v>5</v>
      </c>
      <c r="P473" s="218"/>
      <c r="Q473" s="216">
        <v>220</v>
      </c>
      <c r="R473" s="216">
        <v>3</v>
      </c>
      <c r="S473" s="216">
        <v>550</v>
      </c>
      <c r="T473" s="216" t="s">
        <v>6427</v>
      </c>
      <c r="U473" s="219" t="s">
        <v>6515</v>
      </c>
      <c r="V473" s="214">
        <v>42951</v>
      </c>
      <c r="W473" s="219" t="s">
        <v>6872</v>
      </c>
      <c r="X473" s="214">
        <v>42971</v>
      </c>
    </row>
    <row r="474" spans="1:24" s="220" customFormat="1" ht="30" x14ac:dyDescent="0.25">
      <c r="A474" s="169">
        <v>71</v>
      </c>
      <c r="B474" s="214">
        <v>42948</v>
      </c>
      <c r="C474" s="215" t="s">
        <v>16</v>
      </c>
      <c r="D474" s="215" t="s">
        <v>100</v>
      </c>
      <c r="E474" s="214">
        <v>42949</v>
      </c>
      <c r="F474" s="214">
        <v>42950</v>
      </c>
      <c r="G474" s="214">
        <v>42951</v>
      </c>
      <c r="H474" s="214">
        <v>42950</v>
      </c>
      <c r="I474" s="214">
        <v>42950</v>
      </c>
      <c r="J474" s="216" t="s">
        <v>5333</v>
      </c>
      <c r="K474" s="217" t="s">
        <v>5329</v>
      </c>
      <c r="L474" s="216">
        <v>5</v>
      </c>
      <c r="M474" s="216">
        <v>5</v>
      </c>
      <c r="N474" s="216">
        <v>5</v>
      </c>
      <c r="O474" s="216">
        <v>5</v>
      </c>
      <c r="P474" s="218"/>
      <c r="Q474" s="216">
        <v>220</v>
      </c>
      <c r="R474" s="216">
        <v>3</v>
      </c>
      <c r="S474" s="216">
        <v>550</v>
      </c>
      <c r="T474" s="216" t="s">
        <v>6427</v>
      </c>
      <c r="U474" s="219" t="s">
        <v>6517</v>
      </c>
      <c r="V474" s="214">
        <v>42949</v>
      </c>
      <c r="W474" s="219" t="s">
        <v>6873</v>
      </c>
      <c r="X474" s="214">
        <v>42950</v>
      </c>
    </row>
    <row r="475" spans="1:24" s="220" customFormat="1" ht="30" x14ac:dyDescent="0.25">
      <c r="A475" s="169">
        <v>72</v>
      </c>
      <c r="B475" s="214">
        <v>42954</v>
      </c>
      <c r="C475" s="215" t="s">
        <v>16</v>
      </c>
      <c r="D475" s="215" t="s">
        <v>100</v>
      </c>
      <c r="E475" s="214">
        <v>42957</v>
      </c>
      <c r="F475" s="214">
        <v>42957</v>
      </c>
      <c r="G475" s="214">
        <v>42964</v>
      </c>
      <c r="H475" s="214">
        <v>42964</v>
      </c>
      <c r="I475" s="214">
        <v>42962</v>
      </c>
      <c r="J475" s="216" t="s">
        <v>453</v>
      </c>
      <c r="K475" s="216">
        <v>4</v>
      </c>
      <c r="L475" s="216">
        <v>3</v>
      </c>
      <c r="M475" s="216">
        <v>7</v>
      </c>
      <c r="N475" s="216">
        <v>7</v>
      </c>
      <c r="O475" s="216">
        <v>7</v>
      </c>
      <c r="P475" s="218"/>
      <c r="Q475" s="216">
        <v>220</v>
      </c>
      <c r="R475" s="216">
        <v>3</v>
      </c>
      <c r="S475" s="216">
        <v>550</v>
      </c>
      <c r="T475" s="216" t="s">
        <v>6440</v>
      </c>
      <c r="U475" s="219" t="s">
        <v>6519</v>
      </c>
      <c r="V475" s="214">
        <v>42957</v>
      </c>
      <c r="W475" s="219" t="s">
        <v>6874</v>
      </c>
      <c r="X475" s="214">
        <v>42964</v>
      </c>
    </row>
    <row r="476" spans="1:24" s="220" customFormat="1" ht="30" x14ac:dyDescent="0.25">
      <c r="A476" s="169">
        <v>73</v>
      </c>
      <c r="B476" s="214">
        <v>42955</v>
      </c>
      <c r="C476" s="215" t="s">
        <v>16</v>
      </c>
      <c r="D476" s="215" t="s">
        <v>100</v>
      </c>
      <c r="E476" s="214">
        <v>42957</v>
      </c>
      <c r="F476" s="214">
        <v>42957</v>
      </c>
      <c r="G476" s="214">
        <v>42993</v>
      </c>
      <c r="H476" s="214">
        <v>42989</v>
      </c>
      <c r="I476" s="214">
        <v>42961</v>
      </c>
      <c r="J476" s="216" t="s">
        <v>5333</v>
      </c>
      <c r="K476" s="217" t="s">
        <v>5329</v>
      </c>
      <c r="L476" s="216">
        <v>15</v>
      </c>
      <c r="M476" s="216">
        <v>15</v>
      </c>
      <c r="N476" s="216">
        <v>15</v>
      </c>
      <c r="O476" s="216">
        <v>15</v>
      </c>
      <c r="P476" s="218"/>
      <c r="Q476" s="216">
        <v>380</v>
      </c>
      <c r="R476" s="216">
        <v>3</v>
      </c>
      <c r="S476" s="216">
        <v>550</v>
      </c>
      <c r="T476" s="216" t="s">
        <v>6427</v>
      </c>
      <c r="U476" s="219" t="s">
        <v>6520</v>
      </c>
      <c r="V476" s="214">
        <v>42957</v>
      </c>
      <c r="W476" s="219" t="s">
        <v>6875</v>
      </c>
      <c r="X476" s="214">
        <v>42989</v>
      </c>
    </row>
    <row r="477" spans="1:24" s="220" customFormat="1" ht="30" x14ac:dyDescent="0.25">
      <c r="A477" s="169">
        <v>74</v>
      </c>
      <c r="B477" s="214">
        <v>42956</v>
      </c>
      <c r="C477" s="215" t="s">
        <v>16</v>
      </c>
      <c r="D477" s="215" t="s">
        <v>100</v>
      </c>
      <c r="E477" s="214">
        <v>42957</v>
      </c>
      <c r="F477" s="214">
        <v>42961</v>
      </c>
      <c r="G477" s="214">
        <v>42964</v>
      </c>
      <c r="H477" s="214">
        <v>42964</v>
      </c>
      <c r="I477" s="214">
        <v>42962</v>
      </c>
      <c r="J477" s="216" t="s">
        <v>453</v>
      </c>
      <c r="K477" s="216">
        <v>4</v>
      </c>
      <c r="L477" s="216">
        <v>3</v>
      </c>
      <c r="M477" s="216">
        <v>7</v>
      </c>
      <c r="N477" s="216">
        <v>7</v>
      </c>
      <c r="O477" s="216">
        <v>7</v>
      </c>
      <c r="P477" s="218"/>
      <c r="Q477" s="216">
        <v>220</v>
      </c>
      <c r="R477" s="216">
        <v>3</v>
      </c>
      <c r="S477" s="216">
        <v>550</v>
      </c>
      <c r="T477" s="216" t="s">
        <v>6402</v>
      </c>
      <c r="U477" s="219" t="s">
        <v>6522</v>
      </c>
      <c r="V477" s="214">
        <v>42957</v>
      </c>
      <c r="W477" s="219" t="s">
        <v>6876</v>
      </c>
      <c r="X477" s="214">
        <v>42964</v>
      </c>
    </row>
    <row r="478" spans="1:24" s="220" customFormat="1" ht="30" x14ac:dyDescent="0.25">
      <c r="A478" s="169">
        <v>75</v>
      </c>
      <c r="B478" s="214">
        <v>42956</v>
      </c>
      <c r="C478" s="215" t="s">
        <v>16</v>
      </c>
      <c r="D478" s="215" t="s">
        <v>100</v>
      </c>
      <c r="E478" s="214">
        <v>42957</v>
      </c>
      <c r="F478" s="214">
        <v>42961</v>
      </c>
      <c r="G478" s="214">
        <v>42964</v>
      </c>
      <c r="H478" s="214">
        <v>42964</v>
      </c>
      <c r="I478" s="214">
        <v>42962</v>
      </c>
      <c r="J478" s="216" t="s">
        <v>6820</v>
      </c>
      <c r="K478" s="216">
        <v>4</v>
      </c>
      <c r="L478" s="216">
        <v>3</v>
      </c>
      <c r="M478" s="216">
        <v>7</v>
      </c>
      <c r="N478" s="216">
        <v>7</v>
      </c>
      <c r="O478" s="216">
        <v>7</v>
      </c>
      <c r="P478" s="218"/>
      <c r="Q478" s="216">
        <v>220</v>
      </c>
      <c r="R478" s="216">
        <v>3</v>
      </c>
      <c r="S478" s="216">
        <v>550</v>
      </c>
      <c r="T478" s="216" t="s">
        <v>6402</v>
      </c>
      <c r="U478" s="219" t="s">
        <v>6877</v>
      </c>
      <c r="V478" s="214">
        <v>42957</v>
      </c>
      <c r="W478" s="219" t="s">
        <v>6878</v>
      </c>
      <c r="X478" s="214">
        <v>42964</v>
      </c>
    </row>
    <row r="479" spans="1:24" s="220" customFormat="1" ht="30" x14ac:dyDescent="0.25">
      <c r="A479" s="169">
        <v>76</v>
      </c>
      <c r="B479" s="214">
        <v>42956</v>
      </c>
      <c r="C479" s="215" t="s">
        <v>16</v>
      </c>
      <c r="D479" s="215" t="s">
        <v>100</v>
      </c>
      <c r="E479" s="214">
        <v>42957</v>
      </c>
      <c r="F479" s="214">
        <v>42965</v>
      </c>
      <c r="G479" s="214">
        <v>42975</v>
      </c>
      <c r="H479" s="214">
        <v>42972</v>
      </c>
      <c r="I479" s="214">
        <v>42969</v>
      </c>
      <c r="J479" s="216" t="s">
        <v>453</v>
      </c>
      <c r="K479" s="216">
        <v>4</v>
      </c>
      <c r="L479" s="216">
        <v>3</v>
      </c>
      <c r="M479" s="216">
        <v>7</v>
      </c>
      <c r="N479" s="216">
        <v>7</v>
      </c>
      <c r="O479" s="216">
        <v>7</v>
      </c>
      <c r="P479" s="218"/>
      <c r="Q479" s="216">
        <v>220</v>
      </c>
      <c r="R479" s="216">
        <v>3</v>
      </c>
      <c r="S479" s="216">
        <v>550</v>
      </c>
      <c r="T479" s="216" t="s">
        <v>6440</v>
      </c>
      <c r="U479" s="219" t="s">
        <v>6523</v>
      </c>
      <c r="V479" s="214">
        <v>42957</v>
      </c>
      <c r="W479" s="219" t="s">
        <v>6879</v>
      </c>
      <c r="X479" s="214">
        <v>42972</v>
      </c>
    </row>
    <row r="480" spans="1:24" s="220" customFormat="1" ht="30" x14ac:dyDescent="0.25">
      <c r="A480" s="169">
        <v>77</v>
      </c>
      <c r="B480" s="214">
        <v>42957</v>
      </c>
      <c r="C480" s="215" t="s">
        <v>16</v>
      </c>
      <c r="D480" s="215" t="s">
        <v>37</v>
      </c>
      <c r="E480" s="214">
        <v>42963</v>
      </c>
      <c r="F480" s="214">
        <v>42971</v>
      </c>
      <c r="G480" s="216"/>
      <c r="H480" s="216"/>
      <c r="I480" s="214">
        <v>42975</v>
      </c>
      <c r="J480" s="216" t="s">
        <v>6880</v>
      </c>
      <c r="K480" s="217" t="s">
        <v>5329</v>
      </c>
      <c r="L480" s="216">
        <v>7</v>
      </c>
      <c r="M480" s="216">
        <v>7</v>
      </c>
      <c r="N480" s="216">
        <v>7</v>
      </c>
      <c r="O480" s="216">
        <v>7</v>
      </c>
      <c r="P480" s="218"/>
      <c r="Q480" s="216">
        <v>220</v>
      </c>
      <c r="R480" s="216">
        <v>3</v>
      </c>
      <c r="S480" s="216">
        <v>892.08</v>
      </c>
      <c r="T480" s="216" t="s">
        <v>6580</v>
      </c>
      <c r="U480" s="219" t="s">
        <v>6525</v>
      </c>
      <c r="V480" s="214">
        <v>42963</v>
      </c>
      <c r="W480" s="219"/>
      <c r="X480" s="216"/>
    </row>
    <row r="481" spans="1:24" s="220" customFormat="1" ht="30" x14ac:dyDescent="0.25">
      <c r="A481" s="169">
        <v>78</v>
      </c>
      <c r="B481" s="214">
        <v>42962</v>
      </c>
      <c r="C481" s="215" t="s">
        <v>16</v>
      </c>
      <c r="D481" s="215" t="s">
        <v>100</v>
      </c>
      <c r="E481" s="214">
        <v>42969</v>
      </c>
      <c r="F481" s="214">
        <v>42970</v>
      </c>
      <c r="G481" s="214">
        <v>42975</v>
      </c>
      <c r="H481" s="214">
        <v>42975</v>
      </c>
      <c r="I481" s="214">
        <v>42971</v>
      </c>
      <c r="J481" s="216" t="s">
        <v>453</v>
      </c>
      <c r="K481" s="216">
        <v>3</v>
      </c>
      <c r="L481" s="216">
        <v>4</v>
      </c>
      <c r="M481" s="216">
        <v>7</v>
      </c>
      <c r="N481" s="216">
        <v>7</v>
      </c>
      <c r="O481" s="216">
        <v>7</v>
      </c>
      <c r="P481" s="218"/>
      <c r="Q481" s="216">
        <v>220</v>
      </c>
      <c r="R481" s="216">
        <v>3</v>
      </c>
      <c r="S481" s="216">
        <v>550</v>
      </c>
      <c r="T481" s="216" t="s">
        <v>6440</v>
      </c>
      <c r="U481" s="219" t="s">
        <v>6527</v>
      </c>
      <c r="V481" s="214">
        <v>42969</v>
      </c>
      <c r="W481" s="219" t="s">
        <v>6881</v>
      </c>
      <c r="X481" s="214">
        <v>42975</v>
      </c>
    </row>
    <row r="482" spans="1:24" s="220" customFormat="1" ht="30" x14ac:dyDescent="0.25">
      <c r="A482" s="169">
        <v>79</v>
      </c>
      <c r="B482" s="214">
        <v>42969</v>
      </c>
      <c r="C482" s="215" t="s">
        <v>16</v>
      </c>
      <c r="D482" s="215" t="s">
        <v>100</v>
      </c>
      <c r="E482" s="214">
        <v>42975</v>
      </c>
      <c r="F482" s="214">
        <v>42977</v>
      </c>
      <c r="G482" s="214">
        <v>42993</v>
      </c>
      <c r="H482" s="214">
        <v>42990</v>
      </c>
      <c r="I482" s="214">
        <v>42979</v>
      </c>
      <c r="J482" s="216" t="s">
        <v>453</v>
      </c>
      <c r="K482" s="216">
        <v>4</v>
      </c>
      <c r="L482" s="216">
        <v>3</v>
      </c>
      <c r="M482" s="216">
        <v>7</v>
      </c>
      <c r="N482" s="216">
        <v>7</v>
      </c>
      <c r="O482" s="216">
        <v>7</v>
      </c>
      <c r="P482" s="218"/>
      <c r="Q482" s="216">
        <v>220</v>
      </c>
      <c r="R482" s="216">
        <v>3</v>
      </c>
      <c r="S482" s="216">
        <v>550</v>
      </c>
      <c r="T482" s="216" t="s">
        <v>6440</v>
      </c>
      <c r="U482" s="219" t="s">
        <v>6528</v>
      </c>
      <c r="V482" s="214">
        <v>42975</v>
      </c>
      <c r="W482" s="219" t="s">
        <v>6882</v>
      </c>
      <c r="X482" s="214">
        <v>42990</v>
      </c>
    </row>
    <row r="483" spans="1:24" s="220" customFormat="1" ht="30" x14ac:dyDescent="0.25">
      <c r="A483" s="169">
        <v>80</v>
      </c>
      <c r="B483" s="214">
        <v>42978</v>
      </c>
      <c r="C483" s="215" t="s">
        <v>16</v>
      </c>
      <c r="D483" s="215" t="s">
        <v>100</v>
      </c>
      <c r="E483" s="214">
        <v>42982</v>
      </c>
      <c r="F483" s="214">
        <v>42984</v>
      </c>
      <c r="G483" s="216" t="s">
        <v>6883</v>
      </c>
      <c r="H483" s="214">
        <v>43006</v>
      </c>
      <c r="I483" s="214">
        <v>42989</v>
      </c>
      <c r="J483" s="216" t="s">
        <v>453</v>
      </c>
      <c r="K483" s="216">
        <v>7</v>
      </c>
      <c r="L483" s="216">
        <v>8</v>
      </c>
      <c r="M483" s="216">
        <v>15</v>
      </c>
      <c r="N483" s="216">
        <v>15</v>
      </c>
      <c r="O483" s="216">
        <v>15</v>
      </c>
      <c r="P483" s="218"/>
      <c r="Q483" s="216">
        <v>380</v>
      </c>
      <c r="R483" s="216">
        <v>3</v>
      </c>
      <c r="S483" s="216">
        <v>550</v>
      </c>
      <c r="T483" s="216" t="s">
        <v>6402</v>
      </c>
      <c r="U483" s="219" t="s">
        <v>6530</v>
      </c>
      <c r="V483" s="214">
        <v>42982</v>
      </c>
      <c r="W483" s="219" t="s">
        <v>6884</v>
      </c>
      <c r="X483" s="214">
        <v>43006</v>
      </c>
    </row>
    <row r="484" spans="1:24" s="220" customFormat="1" ht="30" x14ac:dyDescent="0.25">
      <c r="A484" s="169">
        <v>81</v>
      </c>
      <c r="B484" s="214">
        <v>42979</v>
      </c>
      <c r="C484" s="215" t="s">
        <v>16</v>
      </c>
      <c r="D484" s="215" t="s">
        <v>100</v>
      </c>
      <c r="E484" s="214">
        <v>42983</v>
      </c>
      <c r="F484" s="214">
        <v>43010</v>
      </c>
      <c r="G484" s="214">
        <v>43047</v>
      </c>
      <c r="H484" s="214">
        <v>43028</v>
      </c>
      <c r="I484" s="214">
        <v>43014</v>
      </c>
      <c r="J484" s="216" t="s">
        <v>453</v>
      </c>
      <c r="K484" s="216">
        <v>5</v>
      </c>
      <c r="L484" s="216">
        <v>10</v>
      </c>
      <c r="M484" s="216">
        <v>15</v>
      </c>
      <c r="N484" s="216">
        <v>15</v>
      </c>
      <c r="O484" s="216">
        <v>15</v>
      </c>
      <c r="P484" s="218"/>
      <c r="Q484" s="216">
        <v>380</v>
      </c>
      <c r="R484" s="216">
        <v>3</v>
      </c>
      <c r="S484" s="216">
        <v>550</v>
      </c>
      <c r="T484" s="216" t="s">
        <v>6420</v>
      </c>
      <c r="U484" s="219" t="s">
        <v>6532</v>
      </c>
      <c r="V484" s="214">
        <v>42983</v>
      </c>
      <c r="W484" s="219" t="s">
        <v>6885</v>
      </c>
      <c r="X484" s="214">
        <v>43028</v>
      </c>
    </row>
    <row r="485" spans="1:24" s="220" customFormat="1" ht="30" x14ac:dyDescent="0.25">
      <c r="A485" s="169">
        <v>82</v>
      </c>
      <c r="B485" s="214">
        <v>42993</v>
      </c>
      <c r="C485" s="215" t="s">
        <v>16</v>
      </c>
      <c r="D485" s="215" t="s">
        <v>100</v>
      </c>
      <c r="E485" s="214">
        <v>42996</v>
      </c>
      <c r="F485" s="214">
        <v>42998</v>
      </c>
      <c r="G485" s="214">
        <v>43007</v>
      </c>
      <c r="H485" s="214">
        <v>43006</v>
      </c>
      <c r="I485" s="214">
        <v>43003</v>
      </c>
      <c r="J485" s="216" t="s">
        <v>5333</v>
      </c>
      <c r="K485" s="217" t="s">
        <v>5329</v>
      </c>
      <c r="L485" s="216">
        <v>200</v>
      </c>
      <c r="M485" s="216">
        <v>200</v>
      </c>
      <c r="N485" s="216">
        <v>200</v>
      </c>
      <c r="O485" s="216">
        <v>200</v>
      </c>
      <c r="P485" s="218"/>
      <c r="Q485" s="216">
        <v>380</v>
      </c>
      <c r="R485" s="216">
        <v>3</v>
      </c>
      <c r="S485" s="216">
        <v>25488</v>
      </c>
      <c r="T485" s="216" t="s">
        <v>6405</v>
      </c>
      <c r="U485" s="219" t="s">
        <v>6534</v>
      </c>
      <c r="V485" s="214">
        <v>42996</v>
      </c>
      <c r="W485" s="219" t="s">
        <v>6886</v>
      </c>
      <c r="X485" s="214">
        <v>43006</v>
      </c>
    </row>
    <row r="486" spans="1:24" s="220" customFormat="1" ht="30" x14ac:dyDescent="0.25">
      <c r="A486" s="169">
        <v>83</v>
      </c>
      <c r="B486" s="214">
        <v>43003</v>
      </c>
      <c r="C486" s="215" t="s">
        <v>16</v>
      </c>
      <c r="D486" s="215" t="s">
        <v>100</v>
      </c>
      <c r="E486" s="214">
        <v>43004</v>
      </c>
      <c r="F486" s="214">
        <v>43005</v>
      </c>
      <c r="G486" s="214">
        <v>43007</v>
      </c>
      <c r="H486" s="214">
        <v>43006</v>
      </c>
      <c r="I486" s="214">
        <v>43006</v>
      </c>
      <c r="J486" s="216" t="s">
        <v>6867</v>
      </c>
      <c r="K486" s="216">
        <v>3</v>
      </c>
      <c r="L486" s="216">
        <v>5</v>
      </c>
      <c r="M486" s="216">
        <v>8</v>
      </c>
      <c r="N486" s="216">
        <v>8</v>
      </c>
      <c r="O486" s="216">
        <v>8</v>
      </c>
      <c r="P486" s="218"/>
      <c r="Q486" s="216">
        <v>220</v>
      </c>
      <c r="R486" s="216">
        <v>3</v>
      </c>
      <c r="S486" s="216">
        <v>550</v>
      </c>
      <c r="T486" s="216" t="s">
        <v>6402</v>
      </c>
      <c r="U486" s="219" t="s">
        <v>6535</v>
      </c>
      <c r="V486" s="214">
        <v>43004</v>
      </c>
      <c r="W486" s="219" t="s">
        <v>6887</v>
      </c>
      <c r="X486" s="214">
        <v>43006</v>
      </c>
    </row>
    <row r="487" spans="1:24" s="220" customFormat="1" ht="30" x14ac:dyDescent="0.25">
      <c r="A487" s="169">
        <v>84</v>
      </c>
      <c r="B487" s="214">
        <v>42998</v>
      </c>
      <c r="C487" s="215" t="s">
        <v>16</v>
      </c>
      <c r="D487" s="215" t="s">
        <v>100</v>
      </c>
      <c r="E487" s="214">
        <v>43004</v>
      </c>
      <c r="F487" s="214">
        <v>43005</v>
      </c>
      <c r="G487" s="214">
        <v>43025</v>
      </c>
      <c r="H487" s="214">
        <v>43019</v>
      </c>
      <c r="I487" s="214">
        <v>43010</v>
      </c>
      <c r="J487" s="216" t="s">
        <v>453</v>
      </c>
      <c r="K487" s="216">
        <v>7</v>
      </c>
      <c r="L487" s="216">
        <v>8</v>
      </c>
      <c r="M487" s="216">
        <v>15</v>
      </c>
      <c r="N487" s="216">
        <v>15</v>
      </c>
      <c r="O487" s="216">
        <v>15</v>
      </c>
      <c r="P487" s="218"/>
      <c r="Q487" s="216">
        <v>380</v>
      </c>
      <c r="R487" s="216">
        <v>3</v>
      </c>
      <c r="S487" s="216">
        <v>550</v>
      </c>
      <c r="T487" s="216" t="s">
        <v>6402</v>
      </c>
      <c r="U487" s="219" t="s">
        <v>6536</v>
      </c>
      <c r="V487" s="214">
        <v>43004</v>
      </c>
      <c r="W487" s="219" t="s">
        <v>6888</v>
      </c>
      <c r="X487" s="214">
        <v>43019</v>
      </c>
    </row>
    <row r="488" spans="1:24" s="220" customFormat="1" ht="30" x14ac:dyDescent="0.25">
      <c r="A488" s="169">
        <v>85</v>
      </c>
      <c r="B488" s="214">
        <v>42998</v>
      </c>
      <c r="C488" s="215" t="s">
        <v>16</v>
      </c>
      <c r="D488" s="215" t="s">
        <v>100</v>
      </c>
      <c r="E488" s="214">
        <v>43004</v>
      </c>
      <c r="F488" s="214">
        <v>43013</v>
      </c>
      <c r="G488" s="214">
        <v>43026</v>
      </c>
      <c r="H488" s="214">
        <v>43017</v>
      </c>
      <c r="I488" s="214">
        <v>43017</v>
      </c>
      <c r="J488" s="216" t="s">
        <v>5333</v>
      </c>
      <c r="K488" s="217" t="s">
        <v>5329</v>
      </c>
      <c r="L488" s="216">
        <v>15</v>
      </c>
      <c r="M488" s="216">
        <v>15</v>
      </c>
      <c r="N488" s="216">
        <v>15</v>
      </c>
      <c r="O488" s="216">
        <v>15</v>
      </c>
      <c r="P488" s="218"/>
      <c r="Q488" s="216">
        <v>380</v>
      </c>
      <c r="R488" s="216">
        <v>3</v>
      </c>
      <c r="S488" s="216">
        <v>550</v>
      </c>
      <c r="T488" s="216" t="s">
        <v>6427</v>
      </c>
      <c r="U488" s="219" t="s">
        <v>6538</v>
      </c>
      <c r="V488" s="214">
        <v>43004</v>
      </c>
      <c r="W488" s="219" t="s">
        <v>6889</v>
      </c>
      <c r="X488" s="214">
        <v>43017</v>
      </c>
    </row>
    <row r="489" spans="1:24" s="220" customFormat="1" ht="30" x14ac:dyDescent="0.25">
      <c r="A489" s="169">
        <v>86</v>
      </c>
      <c r="B489" s="214">
        <v>43003</v>
      </c>
      <c r="C489" s="215" t="s">
        <v>16</v>
      </c>
      <c r="D489" s="215" t="s">
        <v>100</v>
      </c>
      <c r="E489" s="214">
        <v>43004</v>
      </c>
      <c r="F489" s="214">
        <v>43013</v>
      </c>
      <c r="G489" s="214">
        <v>43024</v>
      </c>
      <c r="H489" s="214">
        <v>43019</v>
      </c>
      <c r="I489" s="214">
        <v>43017</v>
      </c>
      <c r="J489" s="216" t="s">
        <v>453</v>
      </c>
      <c r="K489" s="217" t="s">
        <v>5329</v>
      </c>
      <c r="L489" s="216">
        <v>15</v>
      </c>
      <c r="M489" s="216">
        <v>15</v>
      </c>
      <c r="N489" s="216">
        <v>15</v>
      </c>
      <c r="O489" s="216">
        <v>15</v>
      </c>
      <c r="P489" s="218"/>
      <c r="Q489" s="216">
        <v>380</v>
      </c>
      <c r="R489" s="216">
        <v>3</v>
      </c>
      <c r="S489" s="216">
        <v>550</v>
      </c>
      <c r="T489" s="216" t="s">
        <v>6418</v>
      </c>
      <c r="U489" s="219" t="s">
        <v>6540</v>
      </c>
      <c r="V489" s="214">
        <v>43004</v>
      </c>
      <c r="W489" s="219" t="s">
        <v>6890</v>
      </c>
      <c r="X489" s="214">
        <v>43019</v>
      </c>
    </row>
    <row r="490" spans="1:24" s="220" customFormat="1" ht="30" x14ac:dyDescent="0.25">
      <c r="A490" s="169">
        <v>87</v>
      </c>
      <c r="B490" s="214">
        <v>43005</v>
      </c>
      <c r="C490" s="215" t="s">
        <v>16</v>
      </c>
      <c r="D490" s="215" t="s">
        <v>100</v>
      </c>
      <c r="E490" s="214">
        <v>43010</v>
      </c>
      <c r="F490" s="214">
        <v>43024</v>
      </c>
      <c r="G490" s="214">
        <v>43028</v>
      </c>
      <c r="H490" s="214">
        <v>43027</v>
      </c>
      <c r="I490" s="214">
        <v>43027</v>
      </c>
      <c r="J490" s="216" t="s">
        <v>453</v>
      </c>
      <c r="K490" s="217">
        <v>3</v>
      </c>
      <c r="L490" s="216">
        <v>4</v>
      </c>
      <c r="M490" s="216">
        <v>7</v>
      </c>
      <c r="N490" s="216">
        <v>7</v>
      </c>
      <c r="O490" s="216">
        <v>7</v>
      </c>
      <c r="P490" s="218"/>
      <c r="Q490" s="216">
        <v>220</v>
      </c>
      <c r="R490" s="216">
        <v>3</v>
      </c>
      <c r="S490" s="216">
        <v>550</v>
      </c>
      <c r="T490" s="216" t="s">
        <v>6402</v>
      </c>
      <c r="U490" s="219" t="s">
        <v>6542</v>
      </c>
      <c r="V490" s="214">
        <v>43010</v>
      </c>
      <c r="W490" s="219" t="s">
        <v>6891</v>
      </c>
      <c r="X490" s="214">
        <v>43027</v>
      </c>
    </row>
    <row r="491" spans="1:24" s="220" customFormat="1" ht="30" x14ac:dyDescent="0.25">
      <c r="A491" s="169">
        <v>88</v>
      </c>
      <c r="B491" s="214">
        <v>43014</v>
      </c>
      <c r="C491" s="215" t="s">
        <v>16</v>
      </c>
      <c r="D491" s="215" t="s">
        <v>37</v>
      </c>
      <c r="E491" s="214">
        <v>43017</v>
      </c>
      <c r="F491" s="214">
        <v>43019</v>
      </c>
      <c r="G491" s="216"/>
      <c r="H491" s="216"/>
      <c r="I491" s="216"/>
      <c r="J491" s="216" t="s">
        <v>453</v>
      </c>
      <c r="K491" s="217">
        <v>3</v>
      </c>
      <c r="L491" s="216">
        <v>4</v>
      </c>
      <c r="M491" s="216">
        <v>7</v>
      </c>
      <c r="N491" s="216">
        <v>7</v>
      </c>
      <c r="O491" s="216">
        <v>7</v>
      </c>
      <c r="P491" s="218"/>
      <c r="Q491" s="216">
        <v>220</v>
      </c>
      <c r="R491" s="216">
        <v>3</v>
      </c>
      <c r="S491" s="216">
        <v>550</v>
      </c>
      <c r="T491" s="216" t="s">
        <v>6405</v>
      </c>
      <c r="U491" s="219" t="s">
        <v>6543</v>
      </c>
      <c r="V491" s="214">
        <v>43017</v>
      </c>
      <c r="W491" s="219"/>
      <c r="X491" s="216"/>
    </row>
    <row r="492" spans="1:24" s="220" customFormat="1" ht="30" x14ac:dyDescent="0.25">
      <c r="A492" s="169">
        <v>89</v>
      </c>
      <c r="B492" s="214">
        <v>43018</v>
      </c>
      <c r="C492" s="215" t="s">
        <v>16</v>
      </c>
      <c r="D492" s="215" t="s">
        <v>100</v>
      </c>
      <c r="E492" s="214">
        <v>43020</v>
      </c>
      <c r="F492" s="214">
        <v>43039</v>
      </c>
      <c r="G492" s="214">
        <v>43047</v>
      </c>
      <c r="H492" s="214">
        <v>43046</v>
      </c>
      <c r="I492" s="214">
        <v>43042</v>
      </c>
      <c r="J492" s="216" t="s">
        <v>5333</v>
      </c>
      <c r="K492" s="217" t="s">
        <v>5329</v>
      </c>
      <c r="L492" s="216">
        <v>15</v>
      </c>
      <c r="M492" s="216">
        <v>15</v>
      </c>
      <c r="N492" s="216">
        <v>15</v>
      </c>
      <c r="O492" s="216">
        <v>15</v>
      </c>
      <c r="P492" s="218"/>
      <c r="Q492" s="216">
        <v>380</v>
      </c>
      <c r="R492" s="216">
        <v>3</v>
      </c>
      <c r="S492" s="216">
        <v>550</v>
      </c>
      <c r="T492" s="216" t="s">
        <v>6420</v>
      </c>
      <c r="U492" s="219" t="s">
        <v>6545</v>
      </c>
      <c r="V492" s="214">
        <v>43020</v>
      </c>
      <c r="W492" s="219" t="s">
        <v>6892</v>
      </c>
      <c r="X492" s="214">
        <v>43046</v>
      </c>
    </row>
    <row r="493" spans="1:24" s="220" customFormat="1" ht="30" x14ac:dyDescent="0.25">
      <c r="A493" s="169">
        <v>90</v>
      </c>
      <c r="B493" s="214">
        <v>43018</v>
      </c>
      <c r="C493" s="215" t="s">
        <v>16</v>
      </c>
      <c r="D493" s="215" t="s">
        <v>6736</v>
      </c>
      <c r="E493" s="214">
        <v>43021</v>
      </c>
      <c r="F493" s="214">
        <v>43074</v>
      </c>
      <c r="G493" s="216"/>
      <c r="H493" s="216"/>
      <c r="I493" s="216"/>
      <c r="J493" s="216" t="s">
        <v>229</v>
      </c>
      <c r="K493" s="217">
        <v>20</v>
      </c>
      <c r="L493" s="216">
        <v>50</v>
      </c>
      <c r="M493" s="216">
        <v>70</v>
      </c>
      <c r="N493" s="216">
        <v>70</v>
      </c>
      <c r="O493" s="216">
        <v>70</v>
      </c>
      <c r="P493" s="218"/>
      <c r="Q493" s="216">
        <v>380</v>
      </c>
      <c r="R493" s="216">
        <v>2</v>
      </c>
      <c r="S493" s="216">
        <v>6372</v>
      </c>
      <c r="T493" s="216" t="s">
        <v>6658</v>
      </c>
      <c r="U493" s="219" t="s">
        <v>6547</v>
      </c>
      <c r="V493" s="214">
        <v>43021</v>
      </c>
      <c r="W493" s="219"/>
      <c r="X493" s="216"/>
    </row>
    <row r="494" spans="1:24" s="220" customFormat="1" ht="30" x14ac:dyDescent="0.25">
      <c r="A494" s="169">
        <v>91</v>
      </c>
      <c r="B494" s="214">
        <v>43021</v>
      </c>
      <c r="C494" s="215" t="s">
        <v>16</v>
      </c>
      <c r="D494" s="215" t="s">
        <v>37</v>
      </c>
      <c r="E494" s="214">
        <v>43024</v>
      </c>
      <c r="F494" s="214">
        <v>43026</v>
      </c>
      <c r="G494" s="216"/>
      <c r="H494" s="216"/>
      <c r="I494" s="216"/>
      <c r="J494" s="216" t="s">
        <v>453</v>
      </c>
      <c r="K494" s="217">
        <v>4</v>
      </c>
      <c r="L494" s="216">
        <v>3</v>
      </c>
      <c r="M494" s="216">
        <v>7</v>
      </c>
      <c r="N494" s="216">
        <v>7</v>
      </c>
      <c r="O494" s="216">
        <v>7</v>
      </c>
      <c r="P494" s="218"/>
      <c r="Q494" s="216">
        <v>220</v>
      </c>
      <c r="R494" s="216">
        <v>3</v>
      </c>
      <c r="S494" s="216">
        <v>550</v>
      </c>
      <c r="T494" s="216" t="s">
        <v>6405</v>
      </c>
      <c r="U494" s="219" t="s">
        <v>6548</v>
      </c>
      <c r="V494" s="214">
        <v>43024</v>
      </c>
      <c r="W494" s="219"/>
      <c r="X494" s="216"/>
    </row>
    <row r="495" spans="1:24" s="220" customFormat="1" ht="30" x14ac:dyDescent="0.25">
      <c r="A495" s="169">
        <v>92</v>
      </c>
      <c r="B495" s="214">
        <v>43021</v>
      </c>
      <c r="C495" s="215" t="s">
        <v>16</v>
      </c>
      <c r="D495" s="215" t="s">
        <v>37</v>
      </c>
      <c r="E495" s="214">
        <v>43024</v>
      </c>
      <c r="F495" s="214">
        <v>43033</v>
      </c>
      <c r="G495" s="214">
        <v>43073</v>
      </c>
      <c r="H495" s="214">
        <v>43069</v>
      </c>
      <c r="I495" s="214">
        <v>43070</v>
      </c>
      <c r="J495" s="216" t="s">
        <v>453</v>
      </c>
      <c r="K495" s="217">
        <v>7</v>
      </c>
      <c r="L495" s="216">
        <v>8</v>
      </c>
      <c r="M495" s="216">
        <v>15</v>
      </c>
      <c r="N495" s="216">
        <v>15</v>
      </c>
      <c r="O495" s="216">
        <v>15</v>
      </c>
      <c r="P495" s="218"/>
      <c r="Q495" s="216">
        <v>380</v>
      </c>
      <c r="R495" s="216">
        <v>3</v>
      </c>
      <c r="S495" s="216">
        <v>550</v>
      </c>
      <c r="T495" s="216" t="s">
        <v>6402</v>
      </c>
      <c r="U495" s="219" t="s">
        <v>6550</v>
      </c>
      <c r="V495" s="214">
        <v>43024</v>
      </c>
      <c r="W495" s="219" t="s">
        <v>6893</v>
      </c>
      <c r="X495" s="214">
        <v>43069</v>
      </c>
    </row>
    <row r="496" spans="1:24" s="220" customFormat="1" ht="30" x14ac:dyDescent="0.25">
      <c r="A496" s="169">
        <v>93</v>
      </c>
      <c r="B496" s="214">
        <v>43024</v>
      </c>
      <c r="C496" s="215" t="s">
        <v>16</v>
      </c>
      <c r="D496" s="215" t="s">
        <v>100</v>
      </c>
      <c r="E496" s="214">
        <v>43024</v>
      </c>
      <c r="F496" s="214">
        <v>43033</v>
      </c>
      <c r="G496" s="214">
        <v>43035</v>
      </c>
      <c r="H496" s="214">
        <v>43034</v>
      </c>
      <c r="I496" s="214">
        <v>43033</v>
      </c>
      <c r="J496" s="216" t="s">
        <v>5333</v>
      </c>
      <c r="K496" s="217" t="s">
        <v>5329</v>
      </c>
      <c r="L496" s="216">
        <v>6</v>
      </c>
      <c r="M496" s="216">
        <v>6</v>
      </c>
      <c r="N496" s="216">
        <v>6</v>
      </c>
      <c r="O496" s="216">
        <v>6</v>
      </c>
      <c r="P496" s="218"/>
      <c r="Q496" s="216">
        <v>220</v>
      </c>
      <c r="R496" s="216">
        <v>3</v>
      </c>
      <c r="S496" s="216">
        <v>550</v>
      </c>
      <c r="T496" s="216" t="s">
        <v>6418</v>
      </c>
      <c r="U496" s="219" t="s">
        <v>6551</v>
      </c>
      <c r="V496" s="214">
        <v>43024</v>
      </c>
      <c r="W496" s="219" t="s">
        <v>6894</v>
      </c>
      <c r="X496" s="214">
        <v>43034</v>
      </c>
    </row>
    <row r="497" spans="1:24" s="220" customFormat="1" ht="30" x14ac:dyDescent="0.25">
      <c r="A497" s="169">
        <v>94</v>
      </c>
      <c r="B497" s="214">
        <v>43024</v>
      </c>
      <c r="C497" s="215" t="s">
        <v>16</v>
      </c>
      <c r="D497" s="215" t="s">
        <v>37</v>
      </c>
      <c r="E497" s="214">
        <v>43025</v>
      </c>
      <c r="F497" s="214">
        <v>43039</v>
      </c>
      <c r="G497" s="216"/>
      <c r="H497" s="216"/>
      <c r="I497" s="216"/>
      <c r="J497" s="216" t="s">
        <v>5333</v>
      </c>
      <c r="K497" s="217" t="s">
        <v>5329</v>
      </c>
      <c r="L497" s="216">
        <v>300</v>
      </c>
      <c r="M497" s="216">
        <v>300</v>
      </c>
      <c r="N497" s="216">
        <v>300</v>
      </c>
      <c r="O497" s="216">
        <v>300</v>
      </c>
      <c r="P497" s="218"/>
      <c r="Q497" s="216">
        <v>6</v>
      </c>
      <c r="R497" s="216">
        <v>3</v>
      </c>
      <c r="S497" s="216">
        <v>38232</v>
      </c>
      <c r="T497" s="216" t="s">
        <v>6420</v>
      </c>
      <c r="U497" s="219" t="s">
        <v>6553</v>
      </c>
      <c r="V497" s="214">
        <v>43025</v>
      </c>
      <c r="W497" s="219"/>
      <c r="X497" s="216"/>
    </row>
    <row r="498" spans="1:24" s="220" customFormat="1" ht="30" x14ac:dyDescent="0.25">
      <c r="A498" s="169">
        <v>95</v>
      </c>
      <c r="B498" s="214">
        <v>43026</v>
      </c>
      <c r="C498" s="215" t="s">
        <v>16</v>
      </c>
      <c r="D498" s="215" t="s">
        <v>37</v>
      </c>
      <c r="E498" s="214">
        <v>43027</v>
      </c>
      <c r="F498" s="214">
        <v>43056</v>
      </c>
      <c r="G498" s="216"/>
      <c r="H498" s="216"/>
      <c r="I498" s="216"/>
      <c r="J498" s="216" t="s">
        <v>5333</v>
      </c>
      <c r="K498" s="217" t="s">
        <v>5329</v>
      </c>
      <c r="L498" s="216">
        <v>10</v>
      </c>
      <c r="M498" s="216">
        <v>10</v>
      </c>
      <c r="N498" s="216">
        <v>10</v>
      </c>
      <c r="O498" s="216">
        <v>10</v>
      </c>
      <c r="P498" s="218"/>
      <c r="Q498" s="216">
        <v>380</v>
      </c>
      <c r="R498" s="216">
        <v>3</v>
      </c>
      <c r="S498" s="216">
        <v>550</v>
      </c>
      <c r="T498" s="216" t="s">
        <v>6420</v>
      </c>
      <c r="U498" s="219" t="s">
        <v>6555</v>
      </c>
      <c r="V498" s="214">
        <v>43027</v>
      </c>
      <c r="W498" s="219"/>
      <c r="X498" s="216"/>
    </row>
    <row r="499" spans="1:24" s="220" customFormat="1" ht="30" x14ac:dyDescent="0.25">
      <c r="A499" s="169">
        <v>96</v>
      </c>
      <c r="B499" s="214">
        <v>43031</v>
      </c>
      <c r="C499" s="215" t="s">
        <v>16</v>
      </c>
      <c r="D499" s="215" t="s">
        <v>37</v>
      </c>
      <c r="E499" s="214">
        <v>43032</v>
      </c>
      <c r="F499" s="214">
        <v>43038</v>
      </c>
      <c r="G499" s="216"/>
      <c r="H499" s="214">
        <v>43046</v>
      </c>
      <c r="I499" s="214">
        <v>43032</v>
      </c>
      <c r="J499" s="216" t="s">
        <v>453</v>
      </c>
      <c r="K499" s="216">
        <v>11</v>
      </c>
      <c r="L499" s="216">
        <v>4</v>
      </c>
      <c r="M499" s="216">
        <v>15</v>
      </c>
      <c r="N499" s="216">
        <v>15</v>
      </c>
      <c r="O499" s="216">
        <v>15</v>
      </c>
      <c r="P499" s="218"/>
      <c r="Q499" s="216">
        <v>0.38</v>
      </c>
      <c r="R499" s="216">
        <v>3</v>
      </c>
      <c r="S499" s="216">
        <v>550</v>
      </c>
      <c r="T499" s="216" t="s">
        <v>6402</v>
      </c>
      <c r="U499" s="219" t="s">
        <v>6556</v>
      </c>
      <c r="V499" s="214">
        <v>43032</v>
      </c>
      <c r="W499" s="219" t="s">
        <v>6895</v>
      </c>
      <c r="X499" s="214">
        <v>43046</v>
      </c>
    </row>
    <row r="500" spans="1:24" s="220" customFormat="1" ht="30" x14ac:dyDescent="0.25">
      <c r="A500" s="169">
        <v>97</v>
      </c>
      <c r="B500" s="214">
        <v>43033</v>
      </c>
      <c r="C500" s="215" t="s">
        <v>16</v>
      </c>
      <c r="D500" s="215" t="s">
        <v>6736</v>
      </c>
      <c r="E500" s="214">
        <v>43034</v>
      </c>
      <c r="F500" s="216"/>
      <c r="G500" s="216"/>
      <c r="H500" s="216"/>
      <c r="I500" s="216"/>
      <c r="J500" s="216" t="s">
        <v>453</v>
      </c>
      <c r="K500" s="216">
        <v>5</v>
      </c>
      <c r="L500" s="216">
        <v>2</v>
      </c>
      <c r="M500" s="216">
        <v>7</v>
      </c>
      <c r="N500" s="216">
        <v>7</v>
      </c>
      <c r="O500" s="216">
        <v>7</v>
      </c>
      <c r="P500" s="218"/>
      <c r="Q500" s="216">
        <v>0.22</v>
      </c>
      <c r="R500" s="216">
        <v>3</v>
      </c>
      <c r="S500" s="216">
        <v>550</v>
      </c>
      <c r="T500" s="216" t="s">
        <v>6440</v>
      </c>
      <c r="U500" s="219" t="s">
        <v>6558</v>
      </c>
      <c r="V500" s="214">
        <v>43034</v>
      </c>
      <c r="W500" s="219"/>
      <c r="X500" s="216"/>
    </row>
    <row r="501" spans="1:24" s="220" customFormat="1" ht="30" x14ac:dyDescent="0.25">
      <c r="A501" s="169">
        <v>98</v>
      </c>
      <c r="B501" s="214">
        <v>43033</v>
      </c>
      <c r="C501" s="215" t="s">
        <v>16</v>
      </c>
      <c r="D501" s="215" t="s">
        <v>100</v>
      </c>
      <c r="E501" s="214">
        <v>43034</v>
      </c>
      <c r="F501" s="214">
        <v>43038</v>
      </c>
      <c r="G501" s="214">
        <v>43041</v>
      </c>
      <c r="H501" s="214">
        <v>43040</v>
      </c>
      <c r="I501" s="214">
        <v>43038</v>
      </c>
      <c r="J501" s="216" t="s">
        <v>5333</v>
      </c>
      <c r="K501" s="216">
        <v>0</v>
      </c>
      <c r="L501" s="216">
        <v>5</v>
      </c>
      <c r="M501" s="216">
        <v>5</v>
      </c>
      <c r="N501" s="216">
        <v>5</v>
      </c>
      <c r="O501" s="216">
        <v>5</v>
      </c>
      <c r="P501" s="218"/>
      <c r="Q501" s="216">
        <v>0.22</v>
      </c>
      <c r="R501" s="216">
        <v>3</v>
      </c>
      <c r="S501" s="216">
        <v>550</v>
      </c>
      <c r="T501" s="216" t="s">
        <v>6427</v>
      </c>
      <c r="U501" s="219" t="s">
        <v>6560</v>
      </c>
      <c r="V501" s="214">
        <v>43034</v>
      </c>
      <c r="W501" s="219" t="s">
        <v>6896</v>
      </c>
      <c r="X501" s="214">
        <v>43040</v>
      </c>
    </row>
    <row r="502" spans="1:24" s="220" customFormat="1" ht="30" x14ac:dyDescent="0.25">
      <c r="A502" s="169">
        <v>99</v>
      </c>
      <c r="B502" s="214">
        <v>43034</v>
      </c>
      <c r="C502" s="215" t="s">
        <v>16</v>
      </c>
      <c r="D502" s="215" t="s">
        <v>6736</v>
      </c>
      <c r="E502" s="214">
        <v>43046</v>
      </c>
      <c r="F502" s="216"/>
      <c r="G502" s="216"/>
      <c r="H502" s="216"/>
      <c r="I502" s="216"/>
      <c r="J502" s="216" t="s">
        <v>5333</v>
      </c>
      <c r="K502" s="216">
        <v>0</v>
      </c>
      <c r="L502" s="216">
        <v>0.6</v>
      </c>
      <c r="M502" s="216">
        <f>K502+L502</f>
        <v>0.6</v>
      </c>
      <c r="N502" s="216">
        <f>L502+M502</f>
        <v>1.2</v>
      </c>
      <c r="O502" s="216">
        <f>M502+N502</f>
        <v>1.7999999999999998</v>
      </c>
      <c r="P502" s="218"/>
      <c r="Q502" s="216">
        <v>380</v>
      </c>
      <c r="R502" s="216">
        <v>3</v>
      </c>
      <c r="S502" s="216">
        <v>550</v>
      </c>
      <c r="T502" s="216" t="s">
        <v>6457</v>
      </c>
      <c r="U502" s="219" t="s">
        <v>6561</v>
      </c>
      <c r="V502" s="214">
        <v>43046</v>
      </c>
      <c r="W502" s="219"/>
      <c r="X502" s="216"/>
    </row>
    <row r="503" spans="1:24" s="220" customFormat="1" ht="30" x14ac:dyDescent="0.25">
      <c r="A503" s="169">
        <v>100</v>
      </c>
      <c r="B503" s="214">
        <v>43034</v>
      </c>
      <c r="C503" s="215" t="s">
        <v>16</v>
      </c>
      <c r="D503" s="215" t="s">
        <v>6736</v>
      </c>
      <c r="E503" s="214">
        <v>43046</v>
      </c>
      <c r="F503" s="216"/>
      <c r="G503" s="216"/>
      <c r="H503" s="216"/>
      <c r="I503" s="216"/>
      <c r="J503" s="216" t="s">
        <v>5333</v>
      </c>
      <c r="K503" s="216">
        <v>0</v>
      </c>
      <c r="L503" s="216">
        <v>6.5</v>
      </c>
      <c r="M503" s="216">
        <f t="shared" ref="M503:O511" si="0">K503+L503</f>
        <v>6.5</v>
      </c>
      <c r="N503" s="216">
        <f t="shared" si="0"/>
        <v>13</v>
      </c>
      <c r="O503" s="216">
        <f t="shared" si="0"/>
        <v>19.5</v>
      </c>
      <c r="P503" s="218"/>
      <c r="Q503" s="216">
        <v>380</v>
      </c>
      <c r="R503" s="216">
        <v>3</v>
      </c>
      <c r="S503" s="216">
        <v>550</v>
      </c>
      <c r="T503" s="216" t="s">
        <v>6420</v>
      </c>
      <c r="U503" s="219" t="s">
        <v>6562</v>
      </c>
      <c r="V503" s="214">
        <v>43046</v>
      </c>
      <c r="W503" s="219"/>
      <c r="X503" s="216"/>
    </row>
    <row r="504" spans="1:24" s="220" customFormat="1" ht="30" x14ac:dyDescent="0.25">
      <c r="A504" s="169">
        <v>101</v>
      </c>
      <c r="B504" s="214">
        <v>43034</v>
      </c>
      <c r="C504" s="215" t="s">
        <v>16</v>
      </c>
      <c r="D504" s="215" t="s">
        <v>6736</v>
      </c>
      <c r="E504" s="214">
        <v>43046</v>
      </c>
      <c r="F504" s="216"/>
      <c r="G504" s="216"/>
      <c r="H504" s="216"/>
      <c r="I504" s="216"/>
      <c r="J504" s="216" t="s">
        <v>5333</v>
      </c>
      <c r="K504" s="216">
        <v>0</v>
      </c>
      <c r="L504" s="216">
        <v>0.6</v>
      </c>
      <c r="M504" s="216">
        <f t="shared" si="0"/>
        <v>0.6</v>
      </c>
      <c r="N504" s="216">
        <f t="shared" si="0"/>
        <v>1.2</v>
      </c>
      <c r="O504" s="216">
        <f t="shared" si="0"/>
        <v>1.7999999999999998</v>
      </c>
      <c r="P504" s="218"/>
      <c r="Q504" s="216">
        <v>380</v>
      </c>
      <c r="R504" s="216">
        <v>3</v>
      </c>
      <c r="S504" s="216">
        <v>550</v>
      </c>
      <c r="T504" s="216" t="s">
        <v>6897</v>
      </c>
      <c r="U504" s="219" t="s">
        <v>6564</v>
      </c>
      <c r="V504" s="214">
        <v>43046</v>
      </c>
      <c r="W504" s="219"/>
      <c r="X504" s="216"/>
    </row>
    <row r="505" spans="1:24" s="220" customFormat="1" ht="30" x14ac:dyDescent="0.25">
      <c r="A505" s="169">
        <v>102</v>
      </c>
      <c r="B505" s="214">
        <v>43034</v>
      </c>
      <c r="C505" s="215" t="s">
        <v>16</v>
      </c>
      <c r="D505" s="215" t="s">
        <v>6736</v>
      </c>
      <c r="E505" s="214">
        <v>43046</v>
      </c>
      <c r="F505" s="216"/>
      <c r="G505" s="216"/>
      <c r="H505" s="216"/>
      <c r="I505" s="216"/>
      <c r="J505" s="216" t="s">
        <v>5333</v>
      </c>
      <c r="K505" s="216">
        <v>0</v>
      </c>
      <c r="L505" s="216">
        <v>1.1000000000000001</v>
      </c>
      <c r="M505" s="216">
        <f t="shared" si="0"/>
        <v>1.1000000000000001</v>
      </c>
      <c r="N505" s="216">
        <f t="shared" si="0"/>
        <v>2.2000000000000002</v>
      </c>
      <c r="O505" s="216">
        <f t="shared" si="0"/>
        <v>3.3000000000000003</v>
      </c>
      <c r="P505" s="218"/>
      <c r="Q505" s="216">
        <v>380</v>
      </c>
      <c r="R505" s="216">
        <v>3</v>
      </c>
      <c r="S505" s="216">
        <v>550</v>
      </c>
      <c r="T505" s="216" t="s">
        <v>6402</v>
      </c>
      <c r="U505" s="219" t="s">
        <v>6565</v>
      </c>
      <c r="V505" s="214">
        <v>43046</v>
      </c>
      <c r="W505" s="219"/>
      <c r="X505" s="216"/>
    </row>
    <row r="506" spans="1:24" s="220" customFormat="1" ht="30" x14ac:dyDescent="0.25">
      <c r="A506" s="169">
        <v>103</v>
      </c>
      <c r="B506" s="214">
        <v>43038</v>
      </c>
      <c r="C506" s="215" t="s">
        <v>16</v>
      </c>
      <c r="D506" s="215" t="s">
        <v>37</v>
      </c>
      <c r="E506" s="214">
        <v>43046</v>
      </c>
      <c r="F506" s="214">
        <v>43049</v>
      </c>
      <c r="G506" s="216"/>
      <c r="H506" s="216"/>
      <c r="I506" s="216"/>
      <c r="J506" s="216" t="s">
        <v>453</v>
      </c>
      <c r="K506" s="216">
        <v>10</v>
      </c>
      <c r="L506" s="216">
        <v>5</v>
      </c>
      <c r="M506" s="216">
        <f t="shared" si="0"/>
        <v>15</v>
      </c>
      <c r="N506" s="216">
        <f t="shared" si="0"/>
        <v>20</v>
      </c>
      <c r="O506" s="216">
        <f t="shared" si="0"/>
        <v>35</v>
      </c>
      <c r="P506" s="218"/>
      <c r="Q506" s="216">
        <v>380</v>
      </c>
      <c r="R506" s="216">
        <v>3</v>
      </c>
      <c r="S506" s="216">
        <v>550</v>
      </c>
      <c r="T506" s="216" t="s">
        <v>6405</v>
      </c>
      <c r="U506" s="219" t="s">
        <v>6566</v>
      </c>
      <c r="V506" s="214">
        <v>43046</v>
      </c>
      <c r="W506" s="219"/>
      <c r="X506" s="216"/>
    </row>
    <row r="507" spans="1:24" s="220" customFormat="1" ht="30" x14ac:dyDescent="0.25">
      <c r="A507" s="169">
        <v>104</v>
      </c>
      <c r="B507" s="214">
        <v>43038</v>
      </c>
      <c r="C507" s="215" t="s">
        <v>16</v>
      </c>
      <c r="D507" s="215" t="s">
        <v>37</v>
      </c>
      <c r="E507" s="214">
        <v>43046</v>
      </c>
      <c r="F507" s="214">
        <v>43048</v>
      </c>
      <c r="G507" s="216"/>
      <c r="H507" s="216"/>
      <c r="I507" s="216"/>
      <c r="J507" s="216" t="s">
        <v>453</v>
      </c>
      <c r="K507" s="216">
        <v>10</v>
      </c>
      <c r="L507" s="216">
        <v>5</v>
      </c>
      <c r="M507" s="216">
        <f t="shared" si="0"/>
        <v>15</v>
      </c>
      <c r="N507" s="216">
        <f t="shared" si="0"/>
        <v>20</v>
      </c>
      <c r="O507" s="216">
        <f t="shared" si="0"/>
        <v>35</v>
      </c>
      <c r="P507" s="218"/>
      <c r="Q507" s="216">
        <v>380</v>
      </c>
      <c r="R507" s="216">
        <v>3</v>
      </c>
      <c r="S507" s="216">
        <v>550</v>
      </c>
      <c r="T507" s="216" t="s">
        <v>6402</v>
      </c>
      <c r="U507" s="219" t="s">
        <v>6568</v>
      </c>
      <c r="V507" s="214">
        <v>43046</v>
      </c>
      <c r="W507" s="219"/>
      <c r="X507" s="216"/>
    </row>
    <row r="508" spans="1:24" s="220" customFormat="1" ht="30" x14ac:dyDescent="0.25">
      <c r="A508" s="169">
        <v>105</v>
      </c>
      <c r="B508" s="214">
        <v>43038</v>
      </c>
      <c r="C508" s="215" t="s">
        <v>16</v>
      </c>
      <c r="D508" s="215" t="s">
        <v>37</v>
      </c>
      <c r="E508" s="214">
        <v>43046</v>
      </c>
      <c r="F508" s="214">
        <v>43052</v>
      </c>
      <c r="G508" s="216"/>
      <c r="H508" s="216"/>
      <c r="I508" s="216"/>
      <c r="J508" s="216" t="s">
        <v>453</v>
      </c>
      <c r="K508" s="216">
        <v>3</v>
      </c>
      <c r="L508" s="216">
        <v>4</v>
      </c>
      <c r="M508" s="216">
        <f t="shared" si="0"/>
        <v>7</v>
      </c>
      <c r="N508" s="216">
        <f t="shared" si="0"/>
        <v>11</v>
      </c>
      <c r="O508" s="216">
        <f t="shared" si="0"/>
        <v>18</v>
      </c>
      <c r="P508" s="218"/>
      <c r="Q508" s="216">
        <v>220</v>
      </c>
      <c r="R508" s="216">
        <v>3</v>
      </c>
      <c r="S508" s="216">
        <v>550</v>
      </c>
      <c r="T508" s="216" t="s">
        <v>6402</v>
      </c>
      <c r="U508" s="219" t="s">
        <v>6570</v>
      </c>
      <c r="V508" s="214">
        <v>43046</v>
      </c>
      <c r="W508" s="219"/>
      <c r="X508" s="216"/>
    </row>
    <row r="509" spans="1:24" s="220" customFormat="1" ht="30" x14ac:dyDescent="0.25">
      <c r="A509" s="169">
        <v>106</v>
      </c>
      <c r="B509" s="214">
        <v>43041</v>
      </c>
      <c r="C509" s="215" t="s">
        <v>16</v>
      </c>
      <c r="D509" s="215" t="s">
        <v>37</v>
      </c>
      <c r="E509" s="214">
        <v>43046</v>
      </c>
      <c r="F509" s="214">
        <v>43052</v>
      </c>
      <c r="G509" s="216"/>
      <c r="H509" s="216"/>
      <c r="I509" s="216"/>
      <c r="J509" s="216" t="s">
        <v>453</v>
      </c>
      <c r="K509" s="216">
        <v>10</v>
      </c>
      <c r="L509" s="216">
        <v>5</v>
      </c>
      <c r="M509" s="216">
        <f t="shared" si="0"/>
        <v>15</v>
      </c>
      <c r="N509" s="216">
        <f t="shared" si="0"/>
        <v>20</v>
      </c>
      <c r="O509" s="216">
        <f t="shared" si="0"/>
        <v>35</v>
      </c>
      <c r="P509" s="218"/>
      <c r="Q509" s="216">
        <v>380</v>
      </c>
      <c r="R509" s="216">
        <v>3</v>
      </c>
      <c r="S509" s="216">
        <v>550</v>
      </c>
      <c r="T509" s="216" t="s">
        <v>6405</v>
      </c>
      <c r="U509" s="219" t="s">
        <v>6572</v>
      </c>
      <c r="V509" s="214">
        <v>43046</v>
      </c>
      <c r="W509" s="219"/>
      <c r="X509" s="216"/>
    </row>
    <row r="510" spans="1:24" s="220" customFormat="1" ht="30" x14ac:dyDescent="0.25">
      <c r="A510" s="169">
        <v>107</v>
      </c>
      <c r="B510" s="214">
        <v>43042</v>
      </c>
      <c r="C510" s="215" t="s">
        <v>16</v>
      </c>
      <c r="D510" s="215" t="s">
        <v>37</v>
      </c>
      <c r="E510" s="214">
        <v>43046</v>
      </c>
      <c r="F510" s="214">
        <v>43046</v>
      </c>
      <c r="G510" s="216"/>
      <c r="H510" s="216"/>
      <c r="I510" s="216"/>
      <c r="J510" s="216" t="s">
        <v>6898</v>
      </c>
      <c r="K510" s="216">
        <v>0</v>
      </c>
      <c r="L510" s="216">
        <v>2</v>
      </c>
      <c r="M510" s="216">
        <f t="shared" si="0"/>
        <v>2</v>
      </c>
      <c r="N510" s="216">
        <f t="shared" si="0"/>
        <v>4</v>
      </c>
      <c r="O510" s="216">
        <f t="shared" si="0"/>
        <v>6</v>
      </c>
      <c r="P510" s="218"/>
      <c r="Q510" s="216">
        <v>220</v>
      </c>
      <c r="R510" s="216">
        <v>3</v>
      </c>
      <c r="S510" s="216">
        <v>550</v>
      </c>
      <c r="T510" s="216" t="s">
        <v>6402</v>
      </c>
      <c r="U510" s="219" t="s">
        <v>6574</v>
      </c>
      <c r="V510" s="214">
        <v>43046</v>
      </c>
      <c r="W510" s="219"/>
      <c r="X510" s="216"/>
    </row>
    <row r="511" spans="1:24" s="220" customFormat="1" ht="30" x14ac:dyDescent="0.25">
      <c r="A511" s="169">
        <v>108</v>
      </c>
      <c r="B511" s="214">
        <v>43042</v>
      </c>
      <c r="C511" s="215" t="s">
        <v>16</v>
      </c>
      <c r="D511" s="215" t="s">
        <v>37</v>
      </c>
      <c r="E511" s="214">
        <v>43046</v>
      </c>
      <c r="F511" s="214">
        <v>43052</v>
      </c>
      <c r="G511" s="216"/>
      <c r="H511" s="214">
        <v>43059</v>
      </c>
      <c r="I511" s="216"/>
      <c r="J511" s="216" t="s">
        <v>5330</v>
      </c>
      <c r="K511" s="216">
        <v>0</v>
      </c>
      <c r="L511" s="216">
        <v>2</v>
      </c>
      <c r="M511" s="216">
        <f t="shared" si="0"/>
        <v>2</v>
      </c>
      <c r="N511" s="216">
        <f t="shared" si="0"/>
        <v>4</v>
      </c>
      <c r="O511" s="216">
        <f t="shared" si="0"/>
        <v>6</v>
      </c>
      <c r="P511" s="218"/>
      <c r="Q511" s="216">
        <v>220</v>
      </c>
      <c r="R511" s="216">
        <v>3</v>
      </c>
      <c r="S511" s="216">
        <v>550</v>
      </c>
      <c r="T511" s="216" t="s">
        <v>6420</v>
      </c>
      <c r="U511" s="219" t="s">
        <v>6575</v>
      </c>
      <c r="V511" s="214">
        <v>43046</v>
      </c>
      <c r="W511" s="219"/>
      <c r="X511" s="214">
        <v>43059</v>
      </c>
    </row>
    <row r="512" spans="1:24" s="220" customFormat="1" ht="30" x14ac:dyDescent="0.25">
      <c r="A512" s="169">
        <v>109</v>
      </c>
      <c r="B512" s="214">
        <v>43052</v>
      </c>
      <c r="C512" s="215" t="s">
        <v>16</v>
      </c>
      <c r="D512" s="215" t="s">
        <v>100</v>
      </c>
      <c r="E512" s="214">
        <v>43055</v>
      </c>
      <c r="F512" s="214">
        <v>43059</v>
      </c>
      <c r="G512" s="214">
        <v>43061</v>
      </c>
      <c r="H512" s="214">
        <v>43060</v>
      </c>
      <c r="I512" s="214">
        <v>43059</v>
      </c>
      <c r="J512" s="216" t="s">
        <v>5333</v>
      </c>
      <c r="K512" s="217" t="s">
        <v>5329</v>
      </c>
      <c r="L512" s="216">
        <v>300</v>
      </c>
      <c r="M512" s="216">
        <v>300</v>
      </c>
      <c r="N512" s="216">
        <v>300</v>
      </c>
      <c r="O512" s="216">
        <v>300</v>
      </c>
      <c r="P512" s="216">
        <v>400</v>
      </c>
      <c r="Q512" s="216">
        <v>6</v>
      </c>
      <c r="R512" s="216">
        <v>3</v>
      </c>
      <c r="S512" s="216">
        <v>38232</v>
      </c>
      <c r="T512" s="216" t="s">
        <v>6899</v>
      </c>
      <c r="U512" s="219" t="s">
        <v>6577</v>
      </c>
      <c r="V512" s="214">
        <v>43055</v>
      </c>
      <c r="W512" s="219" t="s">
        <v>6900</v>
      </c>
      <c r="X512" s="214">
        <v>43060</v>
      </c>
    </row>
    <row r="513" spans="1:24" s="220" customFormat="1" ht="30" x14ac:dyDescent="0.25">
      <c r="A513" s="169">
        <v>110</v>
      </c>
      <c r="B513" s="214">
        <v>43047</v>
      </c>
      <c r="C513" s="215" t="s">
        <v>16</v>
      </c>
      <c r="D513" s="215" t="s">
        <v>6736</v>
      </c>
      <c r="E513" s="214">
        <v>43055</v>
      </c>
      <c r="F513" s="216"/>
      <c r="G513" s="216"/>
      <c r="H513" s="216"/>
      <c r="I513" s="216"/>
      <c r="J513" s="216" t="s">
        <v>5333</v>
      </c>
      <c r="K513" s="217" t="s">
        <v>5329</v>
      </c>
      <c r="L513" s="216">
        <v>10</v>
      </c>
      <c r="M513" s="216">
        <v>10</v>
      </c>
      <c r="N513" s="216">
        <v>10</v>
      </c>
      <c r="O513" s="216">
        <v>10</v>
      </c>
      <c r="P513" s="218"/>
      <c r="Q513" s="216">
        <v>380</v>
      </c>
      <c r="R513" s="216">
        <v>3</v>
      </c>
      <c r="S513" s="216">
        <v>550</v>
      </c>
      <c r="T513" s="216" t="s">
        <v>6402</v>
      </c>
      <c r="U513" s="219" t="s">
        <v>6579</v>
      </c>
      <c r="V513" s="214">
        <v>43055</v>
      </c>
      <c r="W513" s="219"/>
      <c r="X513" s="216"/>
    </row>
    <row r="514" spans="1:24" s="220" customFormat="1" ht="30" x14ac:dyDescent="0.25">
      <c r="A514" s="169">
        <v>111</v>
      </c>
      <c r="B514" s="214">
        <v>43048</v>
      </c>
      <c r="C514" s="215" t="s">
        <v>16</v>
      </c>
      <c r="D514" s="215" t="s">
        <v>6736</v>
      </c>
      <c r="E514" s="214">
        <v>43060</v>
      </c>
      <c r="F514" s="216"/>
      <c r="G514" s="216"/>
      <c r="H514" s="216"/>
      <c r="I514" s="216"/>
      <c r="J514" s="216" t="s">
        <v>229</v>
      </c>
      <c r="K514" s="217" t="s">
        <v>5329</v>
      </c>
      <c r="L514" s="216">
        <v>100</v>
      </c>
      <c r="M514" s="216">
        <v>100</v>
      </c>
      <c r="N514" s="216">
        <v>100</v>
      </c>
      <c r="O514" s="216">
        <v>100</v>
      </c>
      <c r="P514" s="218"/>
      <c r="Q514" s="216">
        <v>380</v>
      </c>
      <c r="R514" s="216">
        <v>3</v>
      </c>
      <c r="S514" s="216">
        <v>12744</v>
      </c>
      <c r="T514" s="216" t="s">
        <v>6405</v>
      </c>
      <c r="U514" s="219" t="s">
        <v>6581</v>
      </c>
      <c r="V514" s="214">
        <v>43060</v>
      </c>
      <c r="W514" s="219"/>
      <c r="X514" s="216"/>
    </row>
    <row r="515" spans="1:24" s="220" customFormat="1" ht="30" x14ac:dyDescent="0.25">
      <c r="A515" s="169">
        <v>112</v>
      </c>
      <c r="B515" s="214">
        <v>43053</v>
      </c>
      <c r="C515" s="215" t="s">
        <v>16</v>
      </c>
      <c r="D515" s="215" t="s">
        <v>6736</v>
      </c>
      <c r="E515" s="214">
        <v>43067</v>
      </c>
      <c r="F515" s="214">
        <v>43074</v>
      </c>
      <c r="G515" s="216"/>
      <c r="H515" s="216"/>
      <c r="I515" s="216"/>
      <c r="J515" s="216" t="s">
        <v>5333</v>
      </c>
      <c r="K515" s="217" t="s">
        <v>5329</v>
      </c>
      <c r="L515" s="216">
        <v>15</v>
      </c>
      <c r="M515" s="216">
        <v>15</v>
      </c>
      <c r="N515" s="216">
        <v>15</v>
      </c>
      <c r="O515" s="216">
        <v>15</v>
      </c>
      <c r="P515" s="218"/>
      <c r="Q515" s="216">
        <v>380</v>
      </c>
      <c r="R515" s="216">
        <v>3</v>
      </c>
      <c r="S515" s="216">
        <v>550</v>
      </c>
      <c r="T515" s="216" t="s">
        <v>6440</v>
      </c>
      <c r="U515" s="219" t="s">
        <v>6727</v>
      </c>
      <c r="V515" s="214">
        <v>43067</v>
      </c>
      <c r="W515" s="219"/>
      <c r="X515" s="216"/>
    </row>
    <row r="516" spans="1:24" s="220" customFormat="1" ht="30" x14ac:dyDescent="0.25">
      <c r="A516" s="169">
        <v>113</v>
      </c>
      <c r="B516" s="214">
        <v>43056</v>
      </c>
      <c r="C516" s="215" t="s">
        <v>16</v>
      </c>
      <c r="D516" s="215" t="s">
        <v>6736</v>
      </c>
      <c r="E516" s="214">
        <v>43067</v>
      </c>
      <c r="F516" s="216"/>
      <c r="G516" s="216"/>
      <c r="H516" s="216"/>
      <c r="I516" s="216"/>
      <c r="J516" s="216" t="s">
        <v>189</v>
      </c>
      <c r="K516" s="217" t="s">
        <v>5329</v>
      </c>
      <c r="L516" s="216">
        <v>120</v>
      </c>
      <c r="M516" s="216">
        <v>120</v>
      </c>
      <c r="N516" s="216">
        <v>120</v>
      </c>
      <c r="O516" s="216">
        <v>120</v>
      </c>
      <c r="P516" s="218"/>
      <c r="Q516" s="216">
        <v>380</v>
      </c>
      <c r="R516" s="216">
        <v>3</v>
      </c>
      <c r="S516" s="216">
        <v>550</v>
      </c>
      <c r="T516" s="216" t="s">
        <v>6440</v>
      </c>
      <c r="U516" s="219" t="s">
        <v>6582</v>
      </c>
      <c r="V516" s="214">
        <v>43067</v>
      </c>
      <c r="W516" s="219"/>
      <c r="X516" s="216"/>
    </row>
    <row r="517" spans="1:24" s="220" customFormat="1" ht="30" x14ac:dyDescent="0.25">
      <c r="A517" s="169">
        <v>114</v>
      </c>
      <c r="B517" s="214">
        <v>43062</v>
      </c>
      <c r="C517" s="215" t="s">
        <v>16</v>
      </c>
      <c r="D517" s="215" t="s">
        <v>6736</v>
      </c>
      <c r="E517" s="214">
        <v>43068</v>
      </c>
      <c r="F517" s="216"/>
      <c r="G517" s="216"/>
      <c r="H517" s="216"/>
      <c r="I517" s="216"/>
      <c r="J517" s="216" t="s">
        <v>453</v>
      </c>
      <c r="K517" s="216">
        <v>4</v>
      </c>
      <c r="L517" s="216">
        <v>3</v>
      </c>
      <c r="M517" s="216">
        <v>7</v>
      </c>
      <c r="N517" s="216">
        <v>7</v>
      </c>
      <c r="O517" s="216">
        <v>7</v>
      </c>
      <c r="P517" s="218"/>
      <c r="Q517" s="216">
        <v>220</v>
      </c>
      <c r="R517" s="216">
        <v>3</v>
      </c>
      <c r="S517" s="216">
        <v>550</v>
      </c>
      <c r="T517" s="216" t="s">
        <v>6402</v>
      </c>
      <c r="U517" s="219" t="s">
        <v>6584</v>
      </c>
      <c r="V517" s="214">
        <v>43068</v>
      </c>
      <c r="W517" s="219"/>
      <c r="X517" s="216"/>
    </row>
    <row r="518" spans="1:24" s="220" customFormat="1" ht="30" x14ac:dyDescent="0.25">
      <c r="A518" s="169">
        <v>115</v>
      </c>
      <c r="B518" s="214">
        <v>43067</v>
      </c>
      <c r="C518" s="215" t="s">
        <v>16</v>
      </c>
      <c r="D518" s="215" t="s">
        <v>6736</v>
      </c>
      <c r="E518" s="214">
        <v>43070</v>
      </c>
      <c r="F518" s="216"/>
      <c r="G518" s="216"/>
      <c r="H518" s="216"/>
      <c r="I518" s="216"/>
      <c r="J518" s="216" t="s">
        <v>6610</v>
      </c>
      <c r="K518" s="217" t="s">
        <v>5329</v>
      </c>
      <c r="L518" s="216">
        <v>92.4</v>
      </c>
      <c r="M518" s="216">
        <v>92.4</v>
      </c>
      <c r="N518" s="216">
        <v>92.4</v>
      </c>
      <c r="O518" s="216">
        <v>92.4</v>
      </c>
      <c r="P518" s="218"/>
      <c r="Q518" s="216">
        <v>380</v>
      </c>
      <c r="R518" s="216">
        <v>2</v>
      </c>
      <c r="S518" s="216">
        <v>526875.77</v>
      </c>
      <c r="T518" s="216" t="s">
        <v>6427</v>
      </c>
      <c r="U518" s="219" t="s">
        <v>6585</v>
      </c>
      <c r="V518" s="214">
        <v>43070</v>
      </c>
      <c r="W518" s="219"/>
      <c r="X518" s="216"/>
    </row>
    <row r="519" spans="1:24" s="220" customFormat="1" ht="30" x14ac:dyDescent="0.25">
      <c r="A519" s="169">
        <v>116</v>
      </c>
      <c r="B519" s="170">
        <v>43070</v>
      </c>
      <c r="C519" s="172" t="s">
        <v>16</v>
      </c>
      <c r="D519" s="172" t="s">
        <v>100</v>
      </c>
      <c r="E519" s="170">
        <v>43075</v>
      </c>
      <c r="F519" s="170">
        <v>43077</v>
      </c>
      <c r="G519" s="170">
        <v>43080</v>
      </c>
      <c r="H519" s="170">
        <v>43080</v>
      </c>
      <c r="I519" s="170">
        <v>43080</v>
      </c>
      <c r="J519" s="169" t="s">
        <v>453</v>
      </c>
      <c r="K519" s="184">
        <v>4</v>
      </c>
      <c r="L519" s="169">
        <v>3</v>
      </c>
      <c r="M519" s="169">
        <v>7</v>
      </c>
      <c r="N519" s="169">
        <v>7</v>
      </c>
      <c r="O519" s="169">
        <v>7</v>
      </c>
      <c r="P519" s="221"/>
      <c r="Q519" s="169">
        <v>220</v>
      </c>
      <c r="R519" s="169">
        <v>3</v>
      </c>
      <c r="S519" s="169">
        <v>550</v>
      </c>
      <c r="T519" s="169" t="s">
        <v>6440</v>
      </c>
      <c r="U519" s="176" t="s">
        <v>6586</v>
      </c>
      <c r="V519" s="170">
        <v>43075</v>
      </c>
      <c r="W519" s="176" t="s">
        <v>6901</v>
      </c>
      <c r="X519" s="170">
        <v>43080</v>
      </c>
    </row>
    <row r="520" spans="1:24" ht="30" x14ac:dyDescent="0.25">
      <c r="A520" s="169">
        <v>117</v>
      </c>
      <c r="B520" s="170">
        <v>43070</v>
      </c>
      <c r="C520" s="172" t="s">
        <v>16</v>
      </c>
      <c r="D520" s="172" t="s">
        <v>6736</v>
      </c>
      <c r="E520" s="170">
        <v>43075</v>
      </c>
      <c r="F520" s="169"/>
      <c r="G520" s="169"/>
      <c r="H520" s="169"/>
      <c r="I520" s="169"/>
      <c r="J520" s="169" t="s">
        <v>5333</v>
      </c>
      <c r="K520" s="184" t="s">
        <v>5329</v>
      </c>
      <c r="L520" s="169">
        <v>7</v>
      </c>
      <c r="M520" s="169">
        <v>7</v>
      </c>
      <c r="N520" s="169">
        <v>7</v>
      </c>
      <c r="O520" s="169">
        <v>7</v>
      </c>
      <c r="P520" s="169">
        <v>7</v>
      </c>
      <c r="Q520" s="169">
        <v>6</v>
      </c>
      <c r="R520" s="169">
        <v>3</v>
      </c>
      <c r="S520" s="169">
        <v>550</v>
      </c>
      <c r="T520" s="169" t="s">
        <v>6669</v>
      </c>
      <c r="U520" s="176" t="s">
        <v>6587</v>
      </c>
      <c r="V520" s="170">
        <v>43075</v>
      </c>
      <c r="W520" s="221"/>
      <c r="X520" s="221"/>
    </row>
    <row r="521" spans="1:24" ht="30" x14ac:dyDescent="0.25">
      <c r="A521" s="169">
        <v>118</v>
      </c>
      <c r="B521" s="170">
        <v>43069</v>
      </c>
      <c r="C521" s="172" t="s">
        <v>16</v>
      </c>
      <c r="D521" s="172" t="s">
        <v>6736</v>
      </c>
      <c r="E521" s="170">
        <v>43082</v>
      </c>
      <c r="F521" s="169"/>
      <c r="G521" s="169"/>
      <c r="H521" s="169"/>
      <c r="I521" s="169"/>
      <c r="J521" s="169" t="s">
        <v>5334</v>
      </c>
      <c r="K521" s="184" t="s">
        <v>5329</v>
      </c>
      <c r="L521" s="169">
        <v>6</v>
      </c>
      <c r="M521" s="169">
        <v>6</v>
      </c>
      <c r="N521" s="169">
        <v>6</v>
      </c>
      <c r="O521" s="169">
        <v>6</v>
      </c>
      <c r="P521" s="221"/>
      <c r="Q521" s="169">
        <v>380</v>
      </c>
      <c r="R521" s="169">
        <v>3</v>
      </c>
      <c r="S521" s="169">
        <v>550</v>
      </c>
      <c r="T521" s="169" t="s">
        <v>6402</v>
      </c>
      <c r="U521" s="176" t="s">
        <v>6588</v>
      </c>
      <c r="V521" s="170">
        <v>43082</v>
      </c>
      <c r="W521" s="221"/>
      <c r="X521" s="221"/>
    </row>
    <row r="522" spans="1:24" ht="30" x14ac:dyDescent="0.25">
      <c r="A522" s="169">
        <v>119</v>
      </c>
      <c r="B522" s="170">
        <v>43076</v>
      </c>
      <c r="C522" s="172" t="s">
        <v>16</v>
      </c>
      <c r="D522" s="172" t="s">
        <v>6736</v>
      </c>
      <c r="E522" s="170">
        <v>43084</v>
      </c>
      <c r="F522" s="169"/>
      <c r="G522" s="169"/>
      <c r="H522" s="169"/>
      <c r="I522" s="169"/>
      <c r="J522" s="169" t="s">
        <v>5335</v>
      </c>
      <c r="K522" s="184" t="s">
        <v>5329</v>
      </c>
      <c r="L522" s="169">
        <v>10</v>
      </c>
      <c r="M522" s="169">
        <v>10</v>
      </c>
      <c r="N522" s="169">
        <v>10</v>
      </c>
      <c r="O522" s="169">
        <v>10</v>
      </c>
      <c r="P522" s="221"/>
      <c r="Q522" s="169">
        <v>220</v>
      </c>
      <c r="R522" s="169">
        <v>3</v>
      </c>
      <c r="S522" s="169">
        <v>550</v>
      </c>
      <c r="T522" s="169" t="s">
        <v>6402</v>
      </c>
      <c r="U522" s="176" t="s">
        <v>6590</v>
      </c>
      <c r="V522" s="170">
        <v>43084</v>
      </c>
      <c r="W522" s="221"/>
      <c r="X522" s="221"/>
    </row>
    <row r="523" spans="1:24" ht="30" x14ac:dyDescent="0.25">
      <c r="A523" s="169">
        <v>120</v>
      </c>
      <c r="B523" s="170">
        <v>43091</v>
      </c>
      <c r="C523" s="172" t="s">
        <v>16</v>
      </c>
      <c r="D523" s="172" t="s">
        <v>6736</v>
      </c>
      <c r="E523" s="170">
        <v>43094</v>
      </c>
      <c r="F523" s="169"/>
      <c r="G523" s="169"/>
      <c r="H523" s="169"/>
      <c r="I523" s="169"/>
      <c r="J523" s="169" t="s">
        <v>5333</v>
      </c>
      <c r="K523" s="184" t="s">
        <v>5329</v>
      </c>
      <c r="L523" s="169">
        <v>15</v>
      </c>
      <c r="M523" s="169">
        <v>15</v>
      </c>
      <c r="N523" s="169">
        <v>15</v>
      </c>
      <c r="O523" s="169">
        <v>15</v>
      </c>
      <c r="P523" s="221"/>
      <c r="Q523" s="169">
        <v>380</v>
      </c>
      <c r="R523" s="169">
        <v>3</v>
      </c>
      <c r="S523" s="169">
        <v>550</v>
      </c>
      <c r="T523" s="169" t="s">
        <v>6440</v>
      </c>
      <c r="U523" s="176" t="s">
        <v>6592</v>
      </c>
      <c r="V523" s="170">
        <v>43094</v>
      </c>
      <c r="W523" s="221"/>
      <c r="X523" s="221"/>
    </row>
    <row r="524" spans="1:24" ht="30" x14ac:dyDescent="0.25">
      <c r="A524" s="169">
        <v>121</v>
      </c>
      <c r="B524" s="170">
        <v>43092</v>
      </c>
      <c r="C524" s="172" t="s">
        <v>16</v>
      </c>
      <c r="D524" s="172" t="s">
        <v>6736</v>
      </c>
      <c r="E524" s="170">
        <v>43095</v>
      </c>
      <c r="F524" s="169"/>
      <c r="G524" s="169"/>
      <c r="H524" s="169"/>
      <c r="I524" s="169"/>
      <c r="J524" s="169" t="s">
        <v>5336</v>
      </c>
      <c r="K524" s="184" t="s">
        <v>5329</v>
      </c>
      <c r="L524" s="169">
        <v>10</v>
      </c>
      <c r="M524" s="169">
        <v>10</v>
      </c>
      <c r="N524" s="169">
        <v>10</v>
      </c>
      <c r="O524" s="169">
        <v>10</v>
      </c>
      <c r="P524" s="221"/>
      <c r="Q524" s="169">
        <v>380</v>
      </c>
      <c r="R524" s="169">
        <v>3</v>
      </c>
      <c r="S524" s="169">
        <v>550</v>
      </c>
      <c r="T524" s="169" t="s">
        <v>6418</v>
      </c>
      <c r="U524" s="176" t="s">
        <v>6594</v>
      </c>
      <c r="V524" s="170">
        <v>43095</v>
      </c>
      <c r="W524" s="221"/>
      <c r="X524" s="221"/>
    </row>
  </sheetData>
  <mergeCells count="16">
    <mergeCell ref="U403:V403"/>
    <mergeCell ref="A398:X398"/>
    <mergeCell ref="A1:X1"/>
    <mergeCell ref="U278:V280"/>
    <mergeCell ref="W278:X278"/>
    <mergeCell ref="U281:V281"/>
    <mergeCell ref="A276:X276"/>
    <mergeCell ref="U400:V402"/>
    <mergeCell ref="W400:X400"/>
    <mergeCell ref="U3:V5"/>
    <mergeCell ref="W3:X3"/>
    <mergeCell ref="U6:V6"/>
    <mergeCell ref="U148:V150"/>
    <mergeCell ref="W148:X148"/>
    <mergeCell ref="U151:V151"/>
    <mergeCell ref="A146:X146"/>
  </mergeCells>
  <dataValidations count="1">
    <dataValidation type="list" allowBlank="1" showInputMessage="1" showErrorMessage="1" sqref="Q23">
      <formula1>"220, 380"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заявки декабрь 17г АО ГЭС</vt:lpstr>
      <vt:lpstr>заявки дек-рь 17г. РГЭС ф-л </vt:lpstr>
      <vt:lpstr>заявки декабрь 17г ф-л ПЭС</vt:lpstr>
      <vt:lpstr>ДТП направленные 14-17г АО ГЭС</vt:lpstr>
      <vt:lpstr>ДТП направ-нные 14-17гг.ф РГГЭС</vt:lpstr>
      <vt:lpstr>закрытые ДТП 14-17 РГЭС</vt:lpstr>
      <vt:lpstr>ДТП направленные 14-17гг. ф-ПЭС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2017-12-29T07:47:27Z</dcterms:modified>
</cp:coreProperties>
</file>