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йт\Горэлектросеть\2018\Условия, на которых осуществляется поставка регулируемых товаров\"/>
    </mc:Choice>
  </mc:AlternateContent>
  <bookViews>
    <workbookView xWindow="0" yWindow="0" windowWidth="28800" windowHeight="12135"/>
  </bookViews>
  <sheets>
    <sheet name="3" sheetId="1" r:id="rId1"/>
  </sheets>
  <externalReferences>
    <externalReference r:id="rId2"/>
    <externalReference r:id="rId3"/>
  </externalReferences>
  <definedNames>
    <definedName name="_xlnm.Database">[1]ТобМЭС!$A$6:$D$1178</definedName>
    <definedName name="_xlnm.Print_Area" localSheetId="0">'3'!$A$1:$AI$345</definedName>
    <definedName name="ОБЛїРСЬ_МГХїСЖ">#REF!</definedName>
    <definedName name="ф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0" i="1" l="1"/>
  <c r="W362" i="1" s="1"/>
  <c r="V360" i="1"/>
  <c r="V362" i="1" s="1"/>
  <c r="U360" i="1"/>
  <c r="U362" i="1" s="1"/>
  <c r="T360" i="1"/>
  <c r="T362" i="1" s="1"/>
  <c r="S360" i="1"/>
  <c r="S362" i="1" s="1"/>
  <c r="R360" i="1"/>
  <c r="R362" i="1" s="1"/>
  <c r="Q360" i="1"/>
  <c r="Q362" i="1" s="1"/>
  <c r="P360" i="1"/>
  <c r="P362" i="1" s="1"/>
  <c r="O360" i="1"/>
  <c r="O362" i="1" s="1"/>
  <c r="N360" i="1"/>
  <c r="N362" i="1" s="1"/>
  <c r="M360" i="1"/>
  <c r="M362" i="1" s="1"/>
  <c r="L360" i="1"/>
  <c r="L362" i="1" s="1"/>
  <c r="AI333" i="1"/>
  <c r="AG333" i="1"/>
  <c r="AE333" i="1"/>
  <c r="AC333" i="1"/>
  <c r="AB333" i="1"/>
  <c r="Z333" i="1"/>
  <c r="X333" i="1"/>
  <c r="V333" i="1"/>
  <c r="T333" i="1"/>
  <c r="R333" i="1"/>
  <c r="P333" i="1"/>
  <c r="N333" i="1"/>
  <c r="K333" i="1"/>
  <c r="J333" i="1"/>
  <c r="I333" i="1"/>
  <c r="AI332" i="1"/>
  <c r="AG332" i="1"/>
  <c r="AE332" i="1"/>
  <c r="AC332" i="1"/>
  <c r="AB332" i="1"/>
  <c r="Z332" i="1"/>
  <c r="X332" i="1"/>
  <c r="V332" i="1"/>
  <c r="T332" i="1"/>
  <c r="R332" i="1"/>
  <c r="P332" i="1"/>
  <c r="N332" i="1"/>
  <c r="K332" i="1"/>
  <c r="J332" i="1"/>
  <c r="I332" i="1"/>
  <c r="AI331" i="1"/>
  <c r="AG331" i="1"/>
  <c r="AE331" i="1"/>
  <c r="AC331" i="1"/>
  <c r="AB331" i="1"/>
  <c r="Z331" i="1"/>
  <c r="X331" i="1"/>
  <c r="V331" i="1"/>
  <c r="T331" i="1"/>
  <c r="R331" i="1"/>
  <c r="P331" i="1"/>
  <c r="N331" i="1"/>
  <c r="K331" i="1"/>
  <c r="J331" i="1"/>
  <c r="I331" i="1"/>
  <c r="AI330" i="1"/>
  <c r="AG330" i="1"/>
  <c r="AE330" i="1"/>
  <c r="AC330" i="1"/>
  <c r="AB330" i="1"/>
  <c r="Z330" i="1"/>
  <c r="X330" i="1"/>
  <c r="V330" i="1"/>
  <c r="T330" i="1"/>
  <c r="R330" i="1"/>
  <c r="P330" i="1"/>
  <c r="N330" i="1"/>
  <c r="K330" i="1"/>
  <c r="J330" i="1"/>
  <c r="I330" i="1"/>
  <c r="AH329" i="1"/>
  <c r="AF329" i="1"/>
  <c r="K329" i="1" s="1"/>
  <c r="AD329" i="1"/>
  <c r="AI329" i="1" s="1"/>
  <c r="AB329" i="1"/>
  <c r="AA329" i="1"/>
  <c r="Y329" i="1"/>
  <c r="W329" i="1"/>
  <c r="U329" i="1"/>
  <c r="S329" i="1"/>
  <c r="Q329" i="1"/>
  <c r="V329" i="1" s="1"/>
  <c r="P329" i="1"/>
  <c r="O329" i="1"/>
  <c r="M329" i="1"/>
  <c r="L329" i="1"/>
  <c r="AI328" i="1"/>
  <c r="AG328" i="1"/>
  <c r="AE328" i="1"/>
  <c r="AC328" i="1"/>
  <c r="AB328" i="1"/>
  <c r="Z328" i="1"/>
  <c r="X328" i="1"/>
  <c r="V328" i="1"/>
  <c r="T328" i="1"/>
  <c r="R328" i="1"/>
  <c r="P328" i="1"/>
  <c r="N328" i="1"/>
  <c r="K328" i="1"/>
  <c r="J328" i="1"/>
  <c r="I328" i="1"/>
  <c r="AI327" i="1"/>
  <c r="AG327" i="1"/>
  <c r="AE327" i="1"/>
  <c r="AC327" i="1"/>
  <c r="AB327" i="1"/>
  <c r="Z327" i="1"/>
  <c r="X327" i="1"/>
  <c r="V327" i="1"/>
  <c r="T327" i="1"/>
  <c r="R327" i="1"/>
  <c r="P327" i="1"/>
  <c r="N327" i="1"/>
  <c r="K327" i="1"/>
  <c r="J327" i="1"/>
  <c r="I327" i="1"/>
  <c r="AI326" i="1"/>
  <c r="AG326" i="1"/>
  <c r="AE326" i="1"/>
  <c r="AC326" i="1"/>
  <c r="AB326" i="1"/>
  <c r="Z326" i="1"/>
  <c r="X326" i="1"/>
  <c r="V326" i="1"/>
  <c r="T326" i="1"/>
  <c r="R326" i="1"/>
  <c r="P326" i="1"/>
  <c r="N326" i="1"/>
  <c r="K326" i="1"/>
  <c r="J326" i="1"/>
  <c r="I326" i="1"/>
  <c r="AI325" i="1"/>
  <c r="AG325" i="1"/>
  <c r="AE325" i="1"/>
  <c r="AC325" i="1"/>
  <c r="AB325" i="1"/>
  <c r="Z325" i="1"/>
  <c r="X325" i="1"/>
  <c r="V325" i="1"/>
  <c r="T325" i="1"/>
  <c r="R325" i="1"/>
  <c r="P325" i="1"/>
  <c r="N325" i="1"/>
  <c r="K325" i="1"/>
  <c r="J325" i="1"/>
  <c r="I325" i="1"/>
  <c r="AI324" i="1"/>
  <c r="AH324" i="1"/>
  <c r="AF324" i="1"/>
  <c r="AD324" i="1"/>
  <c r="AA324" i="1"/>
  <c r="Y324" i="1"/>
  <c r="W324" i="1"/>
  <c r="AB324" i="1" s="1"/>
  <c r="U324" i="1"/>
  <c r="S324" i="1"/>
  <c r="Q324" i="1"/>
  <c r="O324" i="1"/>
  <c r="I324" i="1" s="1"/>
  <c r="M324" i="1"/>
  <c r="L324" i="1"/>
  <c r="AI322" i="1"/>
  <c r="AG322" i="1"/>
  <c r="AE322" i="1"/>
  <c r="AC322" i="1"/>
  <c r="AB322" i="1"/>
  <c r="Z322" i="1"/>
  <c r="X322" i="1"/>
  <c r="V322" i="1"/>
  <c r="T322" i="1"/>
  <c r="R322" i="1"/>
  <c r="P322" i="1"/>
  <c r="N322" i="1"/>
  <c r="K322" i="1"/>
  <c r="J322" i="1"/>
  <c r="I322" i="1"/>
  <c r="AI321" i="1"/>
  <c r="AG321" i="1"/>
  <c r="AE321" i="1"/>
  <c r="AC321" i="1"/>
  <c r="AB321" i="1"/>
  <c r="Z321" i="1"/>
  <c r="X321" i="1"/>
  <c r="V321" i="1"/>
  <c r="T321" i="1"/>
  <c r="R321" i="1"/>
  <c r="P321" i="1"/>
  <c r="N321" i="1"/>
  <c r="K321" i="1"/>
  <c r="J321" i="1"/>
  <c r="I321" i="1"/>
  <c r="AI320" i="1"/>
  <c r="AG320" i="1"/>
  <c r="AE320" i="1"/>
  <c r="AC320" i="1"/>
  <c r="AB320" i="1"/>
  <c r="Z320" i="1"/>
  <c r="X320" i="1"/>
  <c r="V320" i="1"/>
  <c r="T320" i="1"/>
  <c r="R320" i="1"/>
  <c r="P320" i="1"/>
  <c r="N320" i="1"/>
  <c r="K320" i="1"/>
  <c r="J320" i="1"/>
  <c r="I320" i="1"/>
  <c r="AI319" i="1"/>
  <c r="AG319" i="1"/>
  <c r="AE319" i="1"/>
  <c r="AC319" i="1"/>
  <c r="AB319" i="1"/>
  <c r="Z319" i="1"/>
  <c r="X319" i="1"/>
  <c r="V319" i="1"/>
  <c r="T319" i="1"/>
  <c r="R319" i="1"/>
  <c r="P319" i="1"/>
  <c r="N319" i="1"/>
  <c r="K319" i="1"/>
  <c r="J319" i="1"/>
  <c r="I319" i="1"/>
  <c r="AH318" i="1"/>
  <c r="AF318" i="1"/>
  <c r="AD318" i="1"/>
  <c r="AB318" i="1"/>
  <c r="AA318" i="1"/>
  <c r="Z318" i="1"/>
  <c r="Y318" i="1"/>
  <c r="W318" i="1"/>
  <c r="V318" i="1"/>
  <c r="U318" i="1"/>
  <c r="S318" i="1"/>
  <c r="R318" i="1"/>
  <c r="Q318" i="1"/>
  <c r="O318" i="1"/>
  <c r="N318" i="1"/>
  <c r="M318" i="1"/>
  <c r="L318" i="1"/>
  <c r="AG318" i="1" s="1"/>
  <c r="J318" i="1"/>
  <c r="AI317" i="1"/>
  <c r="AG317" i="1"/>
  <c r="AE317" i="1"/>
  <c r="AC317" i="1"/>
  <c r="AB317" i="1"/>
  <c r="Z317" i="1"/>
  <c r="X317" i="1"/>
  <c r="V317" i="1"/>
  <c r="T317" i="1"/>
  <c r="R317" i="1"/>
  <c r="P317" i="1"/>
  <c r="N317" i="1"/>
  <c r="K317" i="1"/>
  <c r="J317" i="1"/>
  <c r="I317" i="1"/>
  <c r="AI316" i="1"/>
  <c r="AG316" i="1"/>
  <c r="AE316" i="1"/>
  <c r="AC316" i="1"/>
  <c r="AB316" i="1"/>
  <c r="Z316" i="1"/>
  <c r="X316" i="1"/>
  <c r="V316" i="1"/>
  <c r="T316" i="1"/>
  <c r="R316" i="1"/>
  <c r="P316" i="1"/>
  <c r="N316" i="1"/>
  <c r="K316" i="1"/>
  <c r="J316" i="1"/>
  <c r="I316" i="1"/>
  <c r="AI315" i="1"/>
  <c r="AG315" i="1"/>
  <c r="AE315" i="1"/>
  <c r="AC315" i="1"/>
  <c r="AB315" i="1"/>
  <c r="Z315" i="1"/>
  <c r="X315" i="1"/>
  <c r="V315" i="1"/>
  <c r="T315" i="1"/>
  <c r="R315" i="1"/>
  <c r="P315" i="1"/>
  <c r="N315" i="1"/>
  <c r="K315" i="1"/>
  <c r="J315" i="1"/>
  <c r="I315" i="1"/>
  <c r="AI314" i="1"/>
  <c r="AG314" i="1"/>
  <c r="AE314" i="1"/>
  <c r="AC314" i="1"/>
  <c r="AB314" i="1"/>
  <c r="Z314" i="1"/>
  <c r="X314" i="1"/>
  <c r="V314" i="1"/>
  <c r="T314" i="1"/>
  <c r="R314" i="1"/>
  <c r="P314" i="1"/>
  <c r="N314" i="1"/>
  <c r="K314" i="1"/>
  <c r="J314" i="1"/>
  <c r="I314" i="1"/>
  <c r="AI313" i="1"/>
  <c r="AH313" i="1"/>
  <c r="AF313" i="1"/>
  <c r="AD313" i="1"/>
  <c r="AA313" i="1"/>
  <c r="Y313" i="1"/>
  <c r="K313" i="1" s="1"/>
  <c r="W313" i="1"/>
  <c r="U313" i="1"/>
  <c r="S313" i="1"/>
  <c r="Q313" i="1"/>
  <c r="O313" i="1"/>
  <c r="M313" i="1"/>
  <c r="L313" i="1"/>
  <c r="I313" i="1"/>
  <c r="AI309" i="1"/>
  <c r="AG309" i="1"/>
  <c r="AE309" i="1"/>
  <c r="AC309" i="1"/>
  <c r="AB309" i="1"/>
  <c r="Z309" i="1"/>
  <c r="X309" i="1"/>
  <c r="V309" i="1"/>
  <c r="T309" i="1"/>
  <c r="R309" i="1"/>
  <c r="P309" i="1"/>
  <c r="N309" i="1"/>
  <c r="K309" i="1"/>
  <c r="J309" i="1"/>
  <c r="I309" i="1"/>
  <c r="AI308" i="1"/>
  <c r="AG308" i="1"/>
  <c r="AE308" i="1"/>
  <c r="AC308" i="1"/>
  <c r="AB308" i="1"/>
  <c r="Z308" i="1"/>
  <c r="X308" i="1"/>
  <c r="V308" i="1"/>
  <c r="T308" i="1"/>
  <c r="R308" i="1"/>
  <c r="P308" i="1"/>
  <c r="N308" i="1"/>
  <c r="K308" i="1"/>
  <c r="J308" i="1"/>
  <c r="I308" i="1"/>
  <c r="AI307" i="1"/>
  <c r="AG307" i="1"/>
  <c r="AE307" i="1"/>
  <c r="AC307" i="1"/>
  <c r="AB307" i="1"/>
  <c r="Z307" i="1"/>
  <c r="X307" i="1"/>
  <c r="V307" i="1"/>
  <c r="T307" i="1"/>
  <c r="R307" i="1"/>
  <c r="P307" i="1"/>
  <c r="N307" i="1"/>
  <c r="K307" i="1"/>
  <c r="J307" i="1"/>
  <c r="I307" i="1"/>
  <c r="AI306" i="1"/>
  <c r="AG306" i="1"/>
  <c r="AE306" i="1"/>
  <c r="AC306" i="1"/>
  <c r="AB306" i="1"/>
  <c r="Z306" i="1"/>
  <c r="X306" i="1"/>
  <c r="V306" i="1"/>
  <c r="T306" i="1"/>
  <c r="R306" i="1"/>
  <c r="P306" i="1"/>
  <c r="N306" i="1"/>
  <c r="K306" i="1"/>
  <c r="J306" i="1"/>
  <c r="I306" i="1"/>
  <c r="AH305" i="1"/>
  <c r="AF305" i="1"/>
  <c r="K305" i="1" s="1"/>
  <c r="AD305" i="1"/>
  <c r="AI305" i="1" s="1"/>
  <c r="AB305" i="1"/>
  <c r="AA305" i="1"/>
  <c r="Y305" i="1"/>
  <c r="W305" i="1"/>
  <c r="U305" i="1"/>
  <c r="S305" i="1"/>
  <c r="V305" i="1" s="1"/>
  <c r="Q305" i="1"/>
  <c r="O305" i="1"/>
  <c r="M305" i="1"/>
  <c r="L305" i="1"/>
  <c r="AI304" i="1"/>
  <c r="AG304" i="1"/>
  <c r="AE304" i="1"/>
  <c r="AC304" i="1"/>
  <c r="AB304" i="1"/>
  <c r="Z304" i="1"/>
  <c r="X304" i="1"/>
  <c r="V304" i="1"/>
  <c r="T304" i="1"/>
  <c r="R304" i="1"/>
  <c r="P304" i="1"/>
  <c r="N304" i="1"/>
  <c r="K304" i="1"/>
  <c r="J304" i="1"/>
  <c r="I304" i="1"/>
  <c r="AI303" i="1"/>
  <c r="AG303" i="1"/>
  <c r="AE303" i="1"/>
  <c r="AC303" i="1"/>
  <c r="AB303" i="1"/>
  <c r="Z303" i="1"/>
  <c r="X303" i="1"/>
  <c r="V303" i="1"/>
  <c r="T303" i="1"/>
  <c r="R303" i="1"/>
  <c r="P303" i="1"/>
  <c r="N303" i="1"/>
  <c r="K303" i="1"/>
  <c r="J303" i="1"/>
  <c r="I303" i="1"/>
  <c r="AI302" i="1"/>
  <c r="AG302" i="1"/>
  <c r="AE302" i="1"/>
  <c r="AC302" i="1"/>
  <c r="AB302" i="1"/>
  <c r="Z302" i="1"/>
  <c r="X302" i="1"/>
  <c r="V302" i="1"/>
  <c r="T302" i="1"/>
  <c r="R302" i="1"/>
  <c r="P302" i="1"/>
  <c r="N302" i="1"/>
  <c r="K302" i="1"/>
  <c r="J302" i="1"/>
  <c r="I302" i="1"/>
  <c r="AI301" i="1"/>
  <c r="AG301" i="1"/>
  <c r="AE301" i="1"/>
  <c r="AC301" i="1"/>
  <c r="AB301" i="1"/>
  <c r="Z301" i="1"/>
  <c r="X301" i="1"/>
  <c r="V301" i="1"/>
  <c r="T301" i="1"/>
  <c r="R301" i="1"/>
  <c r="P301" i="1"/>
  <c r="N301" i="1"/>
  <c r="K301" i="1"/>
  <c r="J301" i="1"/>
  <c r="I301" i="1"/>
  <c r="AI300" i="1"/>
  <c r="AH300" i="1"/>
  <c r="AF300" i="1"/>
  <c r="AD300" i="1"/>
  <c r="AA300" i="1"/>
  <c r="Y300" i="1"/>
  <c r="W300" i="1"/>
  <c r="U300" i="1"/>
  <c r="S300" i="1"/>
  <c r="Q300" i="1"/>
  <c r="V300" i="1" s="1"/>
  <c r="O300" i="1"/>
  <c r="I300" i="1" s="1"/>
  <c r="M300" i="1"/>
  <c r="L300" i="1"/>
  <c r="AI299" i="1"/>
  <c r="AG299" i="1"/>
  <c r="AE299" i="1"/>
  <c r="AC299" i="1"/>
  <c r="AB299" i="1"/>
  <c r="Z299" i="1"/>
  <c r="X299" i="1"/>
  <c r="V299" i="1"/>
  <c r="T299" i="1"/>
  <c r="R299" i="1"/>
  <c r="P299" i="1"/>
  <c r="N299" i="1"/>
  <c r="K299" i="1"/>
  <c r="J299" i="1"/>
  <c r="I299" i="1"/>
  <c r="AI298" i="1"/>
  <c r="AG298" i="1"/>
  <c r="AE298" i="1"/>
  <c r="AC298" i="1"/>
  <c r="AB298" i="1"/>
  <c r="Z298" i="1"/>
  <c r="X298" i="1"/>
  <c r="V298" i="1"/>
  <c r="T298" i="1"/>
  <c r="R298" i="1"/>
  <c r="P298" i="1"/>
  <c r="N298" i="1"/>
  <c r="K298" i="1"/>
  <c r="J298" i="1"/>
  <c r="I298" i="1"/>
  <c r="AI297" i="1"/>
  <c r="AG297" i="1"/>
  <c r="AE297" i="1"/>
  <c r="AC297" i="1"/>
  <c r="AB297" i="1"/>
  <c r="Z297" i="1"/>
  <c r="X297" i="1"/>
  <c r="V297" i="1"/>
  <c r="T297" i="1"/>
  <c r="R297" i="1"/>
  <c r="P297" i="1"/>
  <c r="N297" i="1"/>
  <c r="K297" i="1"/>
  <c r="J297" i="1"/>
  <c r="I297" i="1"/>
  <c r="AI296" i="1"/>
  <c r="AG296" i="1"/>
  <c r="AE296" i="1"/>
  <c r="AC296" i="1"/>
  <c r="AB296" i="1"/>
  <c r="Z296" i="1"/>
  <c r="X296" i="1"/>
  <c r="V296" i="1"/>
  <c r="T296" i="1"/>
  <c r="R296" i="1"/>
  <c r="P296" i="1"/>
  <c r="N296" i="1"/>
  <c r="K296" i="1"/>
  <c r="J296" i="1"/>
  <c r="I296" i="1"/>
  <c r="AH295" i="1"/>
  <c r="AF295" i="1"/>
  <c r="AD295" i="1"/>
  <c r="AB295" i="1"/>
  <c r="AA295" i="1"/>
  <c r="Z295" i="1"/>
  <c r="Y295" i="1"/>
  <c r="W295" i="1"/>
  <c r="V295" i="1"/>
  <c r="U295" i="1"/>
  <c r="S295" i="1"/>
  <c r="R295" i="1"/>
  <c r="Q295" i="1"/>
  <c r="O295" i="1"/>
  <c r="N295" i="1"/>
  <c r="M295" i="1"/>
  <c r="L295" i="1"/>
  <c r="AG295" i="1" s="1"/>
  <c r="J295" i="1"/>
  <c r="AI294" i="1"/>
  <c r="AG294" i="1"/>
  <c r="AE294" i="1"/>
  <c r="AC294" i="1"/>
  <c r="AB294" i="1"/>
  <c r="Z294" i="1"/>
  <c r="X294" i="1"/>
  <c r="V294" i="1"/>
  <c r="T294" i="1"/>
  <c r="R294" i="1"/>
  <c r="P294" i="1"/>
  <c r="N294" i="1"/>
  <c r="K294" i="1"/>
  <c r="J294" i="1"/>
  <c r="I294" i="1"/>
  <c r="AI293" i="1"/>
  <c r="AG293" i="1"/>
  <c r="AE293" i="1"/>
  <c r="AC293" i="1"/>
  <c r="AB293" i="1"/>
  <c r="Z293" i="1"/>
  <c r="X293" i="1"/>
  <c r="V293" i="1"/>
  <c r="T293" i="1"/>
  <c r="R293" i="1"/>
  <c r="P293" i="1"/>
  <c r="N293" i="1"/>
  <c r="K293" i="1"/>
  <c r="J293" i="1"/>
  <c r="I293" i="1"/>
  <c r="AI292" i="1"/>
  <c r="AG292" i="1"/>
  <c r="AE292" i="1"/>
  <c r="AC292" i="1"/>
  <c r="AB292" i="1"/>
  <c r="Z292" i="1"/>
  <c r="X292" i="1"/>
  <c r="V292" i="1"/>
  <c r="T292" i="1"/>
  <c r="R292" i="1"/>
  <c r="P292" i="1"/>
  <c r="N292" i="1"/>
  <c r="K292" i="1"/>
  <c r="J292" i="1"/>
  <c r="I292" i="1"/>
  <c r="AI291" i="1"/>
  <c r="AG291" i="1"/>
  <c r="AE291" i="1"/>
  <c r="AC291" i="1"/>
  <c r="AB291" i="1"/>
  <c r="Z291" i="1"/>
  <c r="X291" i="1"/>
  <c r="V291" i="1"/>
  <c r="T291" i="1"/>
  <c r="R291" i="1"/>
  <c r="P291" i="1"/>
  <c r="N291" i="1"/>
  <c r="K291" i="1"/>
  <c r="J291" i="1"/>
  <c r="I291" i="1"/>
  <c r="AI290" i="1"/>
  <c r="AH290" i="1"/>
  <c r="AG290" i="1"/>
  <c r="AF290" i="1"/>
  <c r="AD290" i="1"/>
  <c r="AA290" i="1"/>
  <c r="Y290" i="1"/>
  <c r="K290" i="1" s="1"/>
  <c r="W290" i="1"/>
  <c r="U290" i="1"/>
  <c r="S290" i="1"/>
  <c r="Q290" i="1"/>
  <c r="O290" i="1"/>
  <c r="M290" i="1"/>
  <c r="AE290" i="1" s="1"/>
  <c r="L290" i="1"/>
  <c r="X290" i="1" s="1"/>
  <c r="AH288" i="1"/>
  <c r="AF288" i="1"/>
  <c r="K288" i="1" s="1"/>
  <c r="AD288" i="1"/>
  <c r="AI288" i="1" s="1"/>
  <c r="AB288" i="1"/>
  <c r="AA288" i="1"/>
  <c r="Y288" i="1"/>
  <c r="X288" i="1"/>
  <c r="W288" i="1"/>
  <c r="V288" i="1"/>
  <c r="U288" i="1"/>
  <c r="T288" i="1"/>
  <c r="S288" i="1"/>
  <c r="Q288" i="1"/>
  <c r="P288" i="1"/>
  <c r="O288" i="1"/>
  <c r="M288" i="1"/>
  <c r="L288" i="1"/>
  <c r="AI287" i="1"/>
  <c r="AH287" i="1"/>
  <c r="AF287" i="1"/>
  <c r="AD287" i="1"/>
  <c r="AA287" i="1"/>
  <c r="Y287" i="1"/>
  <c r="W287" i="1"/>
  <c r="U287" i="1"/>
  <c r="S287" i="1"/>
  <c r="Q287" i="1"/>
  <c r="O287" i="1"/>
  <c r="M287" i="1"/>
  <c r="L287" i="1"/>
  <c r="Z287" i="1" s="1"/>
  <c r="AH286" i="1"/>
  <c r="AH284" i="1" s="1"/>
  <c r="AF286" i="1"/>
  <c r="AD286" i="1"/>
  <c r="AB286" i="1"/>
  <c r="AA286" i="1"/>
  <c r="Z286" i="1"/>
  <c r="Y286" i="1"/>
  <c r="W286" i="1"/>
  <c r="V286" i="1"/>
  <c r="U286" i="1"/>
  <c r="S286" i="1"/>
  <c r="R286" i="1"/>
  <c r="Q286" i="1"/>
  <c r="O286" i="1"/>
  <c r="N286" i="1"/>
  <c r="M286" i="1"/>
  <c r="L286" i="1"/>
  <c r="J286" i="1"/>
  <c r="AI285" i="1"/>
  <c r="AH285" i="1"/>
  <c r="AF285" i="1"/>
  <c r="AD285" i="1"/>
  <c r="AA285" i="1"/>
  <c r="Y285" i="1"/>
  <c r="W285" i="1"/>
  <c r="AB285" i="1" s="1"/>
  <c r="U285" i="1"/>
  <c r="U284" i="1" s="1"/>
  <c r="S285" i="1"/>
  <c r="Q285" i="1"/>
  <c r="O285" i="1"/>
  <c r="O284" i="1" s="1"/>
  <c r="M285" i="1"/>
  <c r="AG285" i="1" s="1"/>
  <c r="L285" i="1"/>
  <c r="I285" i="1"/>
  <c r="AF284" i="1"/>
  <c r="L284" i="1"/>
  <c r="AI283" i="1"/>
  <c r="AH283" i="1"/>
  <c r="AF283" i="1"/>
  <c r="AD283" i="1"/>
  <c r="AA283" i="1"/>
  <c r="AA279" i="1" s="1"/>
  <c r="Y283" i="1"/>
  <c r="W283" i="1"/>
  <c r="U283" i="1"/>
  <c r="S283" i="1"/>
  <c r="Q283" i="1"/>
  <c r="V283" i="1" s="1"/>
  <c r="O283" i="1"/>
  <c r="M283" i="1"/>
  <c r="L283" i="1"/>
  <c r="Z283" i="1" s="1"/>
  <c r="K283" i="1"/>
  <c r="AH282" i="1"/>
  <c r="AF282" i="1"/>
  <c r="AD282" i="1"/>
  <c r="AB282" i="1"/>
  <c r="AA282" i="1"/>
  <c r="Z282" i="1"/>
  <c r="Y282" i="1"/>
  <c r="W282" i="1"/>
  <c r="V282" i="1"/>
  <c r="U282" i="1"/>
  <c r="S282" i="1"/>
  <c r="R282" i="1"/>
  <c r="Q282" i="1"/>
  <c r="O282" i="1"/>
  <c r="N282" i="1"/>
  <c r="M282" i="1"/>
  <c r="L282" i="1"/>
  <c r="J282" i="1"/>
  <c r="AI281" i="1"/>
  <c r="AH281" i="1"/>
  <c r="AF281" i="1"/>
  <c r="AD281" i="1"/>
  <c r="AA281" i="1"/>
  <c r="Y281" i="1"/>
  <c r="W281" i="1"/>
  <c r="AB281" i="1" s="1"/>
  <c r="U281" i="1"/>
  <c r="U279" i="1" s="1"/>
  <c r="S281" i="1"/>
  <c r="Q281" i="1"/>
  <c r="O281" i="1"/>
  <c r="M281" i="1"/>
  <c r="L281" i="1"/>
  <c r="AH280" i="1"/>
  <c r="AH279" i="1" s="1"/>
  <c r="AF280" i="1"/>
  <c r="AF279" i="1" s="1"/>
  <c r="AD280" i="1"/>
  <c r="AB280" i="1"/>
  <c r="AA280" i="1"/>
  <c r="Y280" i="1"/>
  <c r="W280" i="1"/>
  <c r="V280" i="1"/>
  <c r="U280" i="1"/>
  <c r="S280" i="1"/>
  <c r="Q280" i="1"/>
  <c r="P280" i="1"/>
  <c r="O280" i="1"/>
  <c r="M280" i="1"/>
  <c r="L280" i="1"/>
  <c r="W279" i="1"/>
  <c r="S279" i="1"/>
  <c r="O279" i="1"/>
  <c r="AI275" i="1"/>
  <c r="AG275" i="1"/>
  <c r="AE275" i="1"/>
  <c r="AC275" i="1"/>
  <c r="AB275" i="1"/>
  <c r="Z275" i="1"/>
  <c r="X275" i="1"/>
  <c r="V275" i="1"/>
  <c r="T275" i="1"/>
  <c r="R275" i="1"/>
  <c r="P275" i="1"/>
  <c r="N275" i="1"/>
  <c r="K275" i="1"/>
  <c r="J275" i="1"/>
  <c r="I275" i="1"/>
  <c r="AI274" i="1"/>
  <c r="AG274" i="1"/>
  <c r="AE274" i="1"/>
  <c r="AC274" i="1"/>
  <c r="AB274" i="1"/>
  <c r="Z274" i="1"/>
  <c r="X274" i="1"/>
  <c r="V274" i="1"/>
  <c r="T274" i="1"/>
  <c r="R274" i="1"/>
  <c r="P274" i="1"/>
  <c r="N274" i="1"/>
  <c r="K274" i="1"/>
  <c r="J274" i="1"/>
  <c r="I274" i="1"/>
  <c r="AI273" i="1"/>
  <c r="AG273" i="1"/>
  <c r="AE273" i="1"/>
  <c r="AC273" i="1"/>
  <c r="AB273" i="1"/>
  <c r="Z273" i="1"/>
  <c r="X273" i="1"/>
  <c r="V273" i="1"/>
  <c r="T273" i="1"/>
  <c r="R273" i="1"/>
  <c r="P273" i="1"/>
  <c r="N273" i="1"/>
  <c r="K273" i="1"/>
  <c r="J273" i="1"/>
  <c r="I273" i="1"/>
  <c r="AI272" i="1"/>
  <c r="AG272" i="1"/>
  <c r="AE272" i="1"/>
  <c r="AC272" i="1"/>
  <c r="AB272" i="1"/>
  <c r="Z272" i="1"/>
  <c r="X272" i="1"/>
  <c r="V272" i="1"/>
  <c r="T272" i="1"/>
  <c r="R272" i="1"/>
  <c r="P272" i="1"/>
  <c r="N272" i="1"/>
  <c r="K272" i="1"/>
  <c r="J272" i="1"/>
  <c r="I272" i="1"/>
  <c r="AH271" i="1"/>
  <c r="AF271" i="1"/>
  <c r="AD271" i="1"/>
  <c r="AB271" i="1"/>
  <c r="AA271" i="1"/>
  <c r="Z271" i="1"/>
  <c r="Y271" i="1"/>
  <c r="W271" i="1"/>
  <c r="V271" i="1"/>
  <c r="U271" i="1"/>
  <c r="S271" i="1"/>
  <c r="R271" i="1"/>
  <c r="Q271" i="1"/>
  <c r="O271" i="1"/>
  <c r="N271" i="1"/>
  <c r="M271" i="1"/>
  <c r="L271" i="1"/>
  <c r="AG271" i="1" s="1"/>
  <c r="J271" i="1"/>
  <c r="AI270" i="1"/>
  <c r="AG270" i="1"/>
  <c r="AE270" i="1"/>
  <c r="AC270" i="1"/>
  <c r="AB270" i="1"/>
  <c r="Z270" i="1"/>
  <c r="X270" i="1"/>
  <c r="V270" i="1"/>
  <c r="T270" i="1"/>
  <c r="R270" i="1"/>
  <c r="P270" i="1"/>
  <c r="N270" i="1"/>
  <c r="K270" i="1"/>
  <c r="J270" i="1"/>
  <c r="I270" i="1"/>
  <c r="AI269" i="1"/>
  <c r="AG269" i="1"/>
  <c r="AE269" i="1"/>
  <c r="AC269" i="1"/>
  <c r="AB269" i="1"/>
  <c r="Z269" i="1"/>
  <c r="X269" i="1"/>
  <c r="V269" i="1"/>
  <c r="T269" i="1"/>
  <c r="R269" i="1"/>
  <c r="P269" i="1"/>
  <c r="N269" i="1"/>
  <c r="K269" i="1"/>
  <c r="J269" i="1"/>
  <c r="I269" i="1"/>
  <c r="AI268" i="1"/>
  <c r="AG268" i="1"/>
  <c r="AE268" i="1"/>
  <c r="AC268" i="1"/>
  <c r="AB268" i="1"/>
  <c r="Z268" i="1"/>
  <c r="X268" i="1"/>
  <c r="V268" i="1"/>
  <c r="T268" i="1"/>
  <c r="R268" i="1"/>
  <c r="P268" i="1"/>
  <c r="N268" i="1"/>
  <c r="K268" i="1"/>
  <c r="J268" i="1"/>
  <c r="I268" i="1"/>
  <c r="AI267" i="1"/>
  <c r="AG267" i="1"/>
  <c r="AE267" i="1"/>
  <c r="AC267" i="1"/>
  <c r="AB267" i="1"/>
  <c r="Z267" i="1"/>
  <c r="X267" i="1"/>
  <c r="V267" i="1"/>
  <c r="T267" i="1"/>
  <c r="R267" i="1"/>
  <c r="P267" i="1"/>
  <c r="N267" i="1"/>
  <c r="K267" i="1"/>
  <c r="J267" i="1"/>
  <c r="I267" i="1"/>
  <c r="AI266" i="1"/>
  <c r="AH266" i="1"/>
  <c r="AF266" i="1"/>
  <c r="AD266" i="1"/>
  <c r="AA266" i="1"/>
  <c r="Y266" i="1"/>
  <c r="K266" i="1" s="1"/>
  <c r="W266" i="1"/>
  <c r="U266" i="1"/>
  <c r="S266" i="1"/>
  <c r="Q266" i="1"/>
  <c r="O266" i="1"/>
  <c r="M266" i="1"/>
  <c r="L266" i="1"/>
  <c r="I266" i="1"/>
  <c r="AI265" i="1"/>
  <c r="AG265" i="1"/>
  <c r="AE265" i="1"/>
  <c r="AC265" i="1"/>
  <c r="AB265" i="1"/>
  <c r="Z265" i="1"/>
  <c r="X265" i="1"/>
  <c r="V265" i="1"/>
  <c r="T265" i="1"/>
  <c r="R265" i="1"/>
  <c r="P265" i="1"/>
  <c r="N265" i="1"/>
  <c r="K265" i="1"/>
  <c r="J265" i="1"/>
  <c r="I265" i="1"/>
  <c r="AI264" i="1"/>
  <c r="AG264" i="1"/>
  <c r="AE264" i="1"/>
  <c r="AC264" i="1"/>
  <c r="AB264" i="1"/>
  <c r="Z264" i="1"/>
  <c r="X264" i="1"/>
  <c r="V264" i="1"/>
  <c r="T264" i="1"/>
  <c r="R264" i="1"/>
  <c r="P264" i="1"/>
  <c r="N264" i="1"/>
  <c r="K264" i="1"/>
  <c r="J264" i="1"/>
  <c r="I264" i="1"/>
  <c r="AI263" i="1"/>
  <c r="AG263" i="1"/>
  <c r="AE263" i="1"/>
  <c r="AC263" i="1"/>
  <c r="AB263" i="1"/>
  <c r="Z263" i="1"/>
  <c r="X263" i="1"/>
  <c r="V263" i="1"/>
  <c r="T263" i="1"/>
  <c r="R263" i="1"/>
  <c r="P263" i="1"/>
  <c r="N263" i="1"/>
  <c r="K263" i="1"/>
  <c r="J263" i="1"/>
  <c r="I263" i="1"/>
  <c r="AI262" i="1"/>
  <c r="AG262" i="1"/>
  <c r="AE262" i="1"/>
  <c r="AC262" i="1"/>
  <c r="AB262" i="1"/>
  <c r="Z262" i="1"/>
  <c r="X262" i="1"/>
  <c r="V262" i="1"/>
  <c r="T262" i="1"/>
  <c r="R262" i="1"/>
  <c r="P262" i="1"/>
  <c r="N262" i="1"/>
  <c r="K262" i="1"/>
  <c r="J262" i="1"/>
  <c r="I262" i="1"/>
  <c r="AH261" i="1"/>
  <c r="AF261" i="1"/>
  <c r="AD261" i="1"/>
  <c r="AA261" i="1"/>
  <c r="Z261" i="1"/>
  <c r="Y261" i="1"/>
  <c r="W261" i="1"/>
  <c r="AB261" i="1" s="1"/>
  <c r="V261" i="1"/>
  <c r="U261" i="1"/>
  <c r="S261" i="1"/>
  <c r="R261" i="1"/>
  <c r="Q261" i="1"/>
  <c r="O261" i="1"/>
  <c r="N261" i="1"/>
  <c r="M261" i="1"/>
  <c r="AC261" i="1" s="1"/>
  <c r="L261" i="1"/>
  <c r="J261" i="1"/>
  <c r="AI260" i="1"/>
  <c r="AG260" i="1"/>
  <c r="AE260" i="1"/>
  <c r="AC260" i="1"/>
  <c r="AB260" i="1"/>
  <c r="Z260" i="1"/>
  <c r="X260" i="1"/>
  <c r="V260" i="1"/>
  <c r="T260" i="1"/>
  <c r="R260" i="1"/>
  <c r="P260" i="1"/>
  <c r="N260" i="1"/>
  <c r="K260" i="1"/>
  <c r="J260" i="1"/>
  <c r="I260" i="1"/>
  <c r="AI259" i="1"/>
  <c r="AG259" i="1"/>
  <c r="AE259" i="1"/>
  <c r="AC259" i="1"/>
  <c r="AB259" i="1"/>
  <c r="Z259" i="1"/>
  <c r="X259" i="1"/>
  <c r="V259" i="1"/>
  <c r="T259" i="1"/>
  <c r="R259" i="1"/>
  <c r="P259" i="1"/>
  <c r="N259" i="1"/>
  <c r="K259" i="1"/>
  <c r="J259" i="1"/>
  <c r="I259" i="1"/>
  <c r="AI258" i="1"/>
  <c r="AG258" i="1"/>
  <c r="AE258" i="1"/>
  <c r="AC258" i="1"/>
  <c r="AB258" i="1"/>
  <c r="Z258" i="1"/>
  <c r="X258" i="1"/>
  <c r="V258" i="1"/>
  <c r="T258" i="1"/>
  <c r="R258" i="1"/>
  <c r="P258" i="1"/>
  <c r="N258" i="1"/>
  <c r="K258" i="1"/>
  <c r="J258" i="1"/>
  <c r="I258" i="1"/>
  <c r="AI257" i="1"/>
  <c r="AG257" i="1"/>
  <c r="AE257" i="1"/>
  <c r="AC257" i="1"/>
  <c r="AB257" i="1"/>
  <c r="Z257" i="1"/>
  <c r="X257" i="1"/>
  <c r="V257" i="1"/>
  <c r="T257" i="1"/>
  <c r="R257" i="1"/>
  <c r="P257" i="1"/>
  <c r="N257" i="1"/>
  <c r="K257" i="1"/>
  <c r="J257" i="1"/>
  <c r="I257" i="1"/>
  <c r="AH256" i="1"/>
  <c r="AF256" i="1"/>
  <c r="AD256" i="1"/>
  <c r="AI256" i="1" s="1"/>
  <c r="AA256" i="1"/>
  <c r="Y256" i="1"/>
  <c r="W256" i="1"/>
  <c r="U256" i="1"/>
  <c r="S256" i="1"/>
  <c r="Q256" i="1"/>
  <c r="O256" i="1"/>
  <c r="M256" i="1"/>
  <c r="L256" i="1"/>
  <c r="I256" i="1"/>
  <c r="AH254" i="1"/>
  <c r="AF254" i="1"/>
  <c r="AI254" i="1" s="1"/>
  <c r="AD254" i="1"/>
  <c r="AB254" i="1"/>
  <c r="AA254" i="1"/>
  <c r="Y254" i="1"/>
  <c r="K254" i="1" s="1"/>
  <c r="W254" i="1"/>
  <c r="U254" i="1"/>
  <c r="S254" i="1"/>
  <c r="Q254" i="1"/>
  <c r="V254" i="1" s="1"/>
  <c r="O254" i="1"/>
  <c r="M254" i="1"/>
  <c r="L254" i="1"/>
  <c r="AI253" i="1"/>
  <c r="AH253" i="1"/>
  <c r="AF253" i="1"/>
  <c r="AD253" i="1"/>
  <c r="AA253" i="1"/>
  <c r="Y253" i="1"/>
  <c r="W253" i="1"/>
  <c r="U253" i="1"/>
  <c r="S253" i="1"/>
  <c r="V253" i="1" s="1"/>
  <c r="Q253" i="1"/>
  <c r="O253" i="1"/>
  <c r="AE253" i="1" s="1"/>
  <c r="M253" i="1"/>
  <c r="L253" i="1"/>
  <c r="AH252" i="1"/>
  <c r="AF252" i="1"/>
  <c r="AD252" i="1"/>
  <c r="AA252" i="1"/>
  <c r="AA250" i="1" s="1"/>
  <c r="Z252" i="1"/>
  <c r="Y252" i="1"/>
  <c r="W252" i="1"/>
  <c r="V252" i="1"/>
  <c r="U252" i="1"/>
  <c r="S252" i="1"/>
  <c r="S250" i="1" s="1"/>
  <c r="R252" i="1"/>
  <c r="Q252" i="1"/>
  <c r="O252" i="1"/>
  <c r="I252" i="1" s="1"/>
  <c r="N252" i="1"/>
  <c r="M252" i="1"/>
  <c r="AG252" i="1" s="1"/>
  <c r="L252" i="1"/>
  <c r="X252" i="1" s="1"/>
  <c r="J252" i="1"/>
  <c r="AH251" i="1"/>
  <c r="AF251" i="1"/>
  <c r="AD251" i="1"/>
  <c r="AI251" i="1" s="1"/>
  <c r="AA251" i="1"/>
  <c r="Y251" i="1"/>
  <c r="W251" i="1"/>
  <c r="U251" i="1"/>
  <c r="U250" i="1" s="1"/>
  <c r="S251" i="1"/>
  <c r="Q251" i="1"/>
  <c r="O251" i="1"/>
  <c r="M251" i="1"/>
  <c r="AG251" i="1" s="1"/>
  <c r="L251" i="1"/>
  <c r="I251" i="1"/>
  <c r="AF250" i="1"/>
  <c r="AI249" i="1"/>
  <c r="AH249" i="1"/>
  <c r="AF249" i="1"/>
  <c r="AD249" i="1"/>
  <c r="AA249" i="1"/>
  <c r="Y249" i="1"/>
  <c r="W249" i="1"/>
  <c r="U249" i="1"/>
  <c r="S249" i="1"/>
  <c r="V249" i="1" s="1"/>
  <c r="Q249" i="1"/>
  <c r="O249" i="1"/>
  <c r="AE249" i="1" s="1"/>
  <c r="M249" i="1"/>
  <c r="L249" i="1"/>
  <c r="Z249" i="1" s="1"/>
  <c r="K249" i="1"/>
  <c r="AH248" i="1"/>
  <c r="AF248" i="1"/>
  <c r="AD248" i="1"/>
  <c r="AA248" i="1"/>
  <c r="Z248" i="1"/>
  <c r="Y248" i="1"/>
  <c r="W248" i="1"/>
  <c r="AB248" i="1" s="1"/>
  <c r="V248" i="1"/>
  <c r="U248" i="1"/>
  <c r="S248" i="1"/>
  <c r="R248" i="1"/>
  <c r="Q248" i="1"/>
  <c r="O248" i="1"/>
  <c r="N248" i="1"/>
  <c r="M248" i="1"/>
  <c r="AG248" i="1" s="1"/>
  <c r="L248" i="1"/>
  <c r="X248" i="1" s="1"/>
  <c r="J248" i="1"/>
  <c r="AH247" i="1"/>
  <c r="AF247" i="1"/>
  <c r="AD247" i="1"/>
  <c r="AA247" i="1"/>
  <c r="Y247" i="1"/>
  <c r="W247" i="1"/>
  <c r="U247" i="1"/>
  <c r="S247" i="1"/>
  <c r="Q247" i="1"/>
  <c r="O247" i="1"/>
  <c r="M247" i="1"/>
  <c r="L247" i="1"/>
  <c r="I247" i="1"/>
  <c r="AH246" i="1"/>
  <c r="AF246" i="1"/>
  <c r="AD246" i="1"/>
  <c r="AB246" i="1"/>
  <c r="AA246" i="1"/>
  <c r="Y246" i="1"/>
  <c r="K246" i="1" s="1"/>
  <c r="W246" i="1"/>
  <c r="U246" i="1"/>
  <c r="U245" i="1" s="1"/>
  <c r="S246" i="1"/>
  <c r="Q246" i="1"/>
  <c r="V246" i="1" s="1"/>
  <c r="O246" i="1"/>
  <c r="M246" i="1"/>
  <c r="M245" i="1" s="1"/>
  <c r="L246" i="1"/>
  <c r="AA245" i="1"/>
  <c r="W245" i="1"/>
  <c r="O245" i="1"/>
  <c r="AI241" i="1"/>
  <c r="AG241" i="1"/>
  <c r="AE241" i="1"/>
  <c r="AC241" i="1"/>
  <c r="AB241" i="1"/>
  <c r="Z241" i="1"/>
  <c r="X241" i="1"/>
  <c r="V241" i="1"/>
  <c r="T241" i="1"/>
  <c r="R241" i="1"/>
  <c r="P241" i="1"/>
  <c r="N241" i="1"/>
  <c r="K241" i="1"/>
  <c r="J241" i="1"/>
  <c r="I241" i="1"/>
  <c r="AI240" i="1"/>
  <c r="AG240" i="1"/>
  <c r="AE240" i="1"/>
  <c r="AC240" i="1"/>
  <c r="AB240" i="1"/>
  <c r="Z240" i="1"/>
  <c r="X240" i="1"/>
  <c r="V240" i="1"/>
  <c r="T240" i="1"/>
  <c r="R240" i="1"/>
  <c r="P240" i="1"/>
  <c r="N240" i="1"/>
  <c r="K240" i="1"/>
  <c r="J240" i="1"/>
  <c r="I240" i="1"/>
  <c r="AI239" i="1"/>
  <c r="AG239" i="1"/>
  <c r="AE239" i="1"/>
  <c r="AC239" i="1"/>
  <c r="AB239" i="1"/>
  <c r="Z239" i="1"/>
  <c r="X239" i="1"/>
  <c r="V239" i="1"/>
  <c r="T239" i="1"/>
  <c r="R239" i="1"/>
  <c r="P239" i="1"/>
  <c r="N239" i="1"/>
  <c r="K239" i="1"/>
  <c r="J239" i="1"/>
  <c r="I239" i="1"/>
  <c r="AI238" i="1"/>
  <c r="AG238" i="1"/>
  <c r="AE238" i="1"/>
  <c r="AC238" i="1"/>
  <c r="AB238" i="1"/>
  <c r="Z238" i="1"/>
  <c r="X238" i="1"/>
  <c r="V238" i="1"/>
  <c r="T238" i="1"/>
  <c r="R238" i="1"/>
  <c r="P238" i="1"/>
  <c r="N238" i="1"/>
  <c r="K238" i="1"/>
  <c r="J238" i="1"/>
  <c r="I238" i="1"/>
  <c r="AH237" i="1"/>
  <c r="AF237" i="1"/>
  <c r="AD237" i="1"/>
  <c r="AA237" i="1"/>
  <c r="Z237" i="1"/>
  <c r="Y237" i="1"/>
  <c r="W237" i="1"/>
  <c r="AB237" i="1" s="1"/>
  <c r="V237" i="1"/>
  <c r="U237" i="1"/>
  <c r="S237" i="1"/>
  <c r="R237" i="1"/>
  <c r="Q237" i="1"/>
  <c r="O237" i="1"/>
  <c r="I237" i="1" s="1"/>
  <c r="N237" i="1"/>
  <c r="M237" i="1"/>
  <c r="AG237" i="1" s="1"/>
  <c r="L237" i="1"/>
  <c r="X237" i="1" s="1"/>
  <c r="J237" i="1"/>
  <c r="AI236" i="1"/>
  <c r="AG236" i="1"/>
  <c r="AE236" i="1"/>
  <c r="AC236" i="1"/>
  <c r="AB236" i="1"/>
  <c r="Z236" i="1"/>
  <c r="X236" i="1"/>
  <c r="V236" i="1"/>
  <c r="T236" i="1"/>
  <c r="R236" i="1"/>
  <c r="P236" i="1"/>
  <c r="N236" i="1"/>
  <c r="K236" i="1"/>
  <c r="J236" i="1"/>
  <c r="I236" i="1"/>
  <c r="AI235" i="1"/>
  <c r="AG235" i="1"/>
  <c r="AE235" i="1"/>
  <c r="AC235" i="1"/>
  <c r="AB235" i="1"/>
  <c r="Z235" i="1"/>
  <c r="X235" i="1"/>
  <c r="V235" i="1"/>
  <c r="T235" i="1"/>
  <c r="R235" i="1"/>
  <c r="P235" i="1"/>
  <c r="N235" i="1"/>
  <c r="K235" i="1"/>
  <c r="J235" i="1"/>
  <c r="I235" i="1"/>
  <c r="AI234" i="1"/>
  <c r="AG234" i="1"/>
  <c r="AE234" i="1"/>
  <c r="AC234" i="1"/>
  <c r="AB234" i="1"/>
  <c r="Z234" i="1"/>
  <c r="X234" i="1"/>
  <c r="V234" i="1"/>
  <c r="T234" i="1"/>
  <c r="R234" i="1"/>
  <c r="P234" i="1"/>
  <c r="N234" i="1"/>
  <c r="K234" i="1"/>
  <c r="J234" i="1"/>
  <c r="I234" i="1"/>
  <c r="AI233" i="1"/>
  <c r="AG233" i="1"/>
  <c r="AE233" i="1"/>
  <c r="AC233" i="1"/>
  <c r="AB233" i="1"/>
  <c r="Z233" i="1"/>
  <c r="X233" i="1"/>
  <c r="V233" i="1"/>
  <c r="T233" i="1"/>
  <c r="R233" i="1"/>
  <c r="P233" i="1"/>
  <c r="N233" i="1"/>
  <c r="K233" i="1"/>
  <c r="J233" i="1"/>
  <c r="I233" i="1"/>
  <c r="AH232" i="1"/>
  <c r="AF232" i="1"/>
  <c r="AD232" i="1"/>
  <c r="AI232" i="1" s="1"/>
  <c r="AA232" i="1"/>
  <c r="Y232" i="1"/>
  <c r="W232" i="1"/>
  <c r="U232" i="1"/>
  <c r="S232" i="1"/>
  <c r="Q232" i="1"/>
  <c r="V232" i="1" s="1"/>
  <c r="O232" i="1"/>
  <c r="M232" i="1"/>
  <c r="L232" i="1"/>
  <c r="J232" i="1"/>
  <c r="AI231" i="1"/>
  <c r="AG231" i="1"/>
  <c r="AE231" i="1"/>
  <c r="AC231" i="1"/>
  <c r="AB231" i="1"/>
  <c r="Z231" i="1"/>
  <c r="X231" i="1"/>
  <c r="V231" i="1"/>
  <c r="T231" i="1"/>
  <c r="R231" i="1"/>
  <c r="P231" i="1"/>
  <c r="N231" i="1"/>
  <c r="K231" i="1"/>
  <c r="J231" i="1"/>
  <c r="I231" i="1"/>
  <c r="AI230" i="1"/>
  <c r="AG230" i="1"/>
  <c r="AE230" i="1"/>
  <c r="AC230" i="1"/>
  <c r="AB230" i="1"/>
  <c r="Z230" i="1"/>
  <c r="X230" i="1"/>
  <c r="V230" i="1"/>
  <c r="T230" i="1"/>
  <c r="R230" i="1"/>
  <c r="P230" i="1"/>
  <c r="N230" i="1"/>
  <c r="K230" i="1"/>
  <c r="J230" i="1"/>
  <c r="I230" i="1"/>
  <c r="AI229" i="1"/>
  <c r="AG229" i="1"/>
  <c r="AE229" i="1"/>
  <c r="AC229" i="1"/>
  <c r="AB229" i="1"/>
  <c r="Z229" i="1"/>
  <c r="X229" i="1"/>
  <c r="V229" i="1"/>
  <c r="T229" i="1"/>
  <c r="R229" i="1"/>
  <c r="P229" i="1"/>
  <c r="N229" i="1"/>
  <c r="K229" i="1"/>
  <c r="J229" i="1"/>
  <c r="I229" i="1"/>
  <c r="AI228" i="1"/>
  <c r="AG228" i="1"/>
  <c r="AE228" i="1"/>
  <c r="AC228" i="1"/>
  <c r="AB228" i="1"/>
  <c r="Z228" i="1"/>
  <c r="X228" i="1"/>
  <c r="V228" i="1"/>
  <c r="T228" i="1"/>
  <c r="R228" i="1"/>
  <c r="P228" i="1"/>
  <c r="N228" i="1"/>
  <c r="K228" i="1"/>
  <c r="J228" i="1"/>
  <c r="I228" i="1"/>
  <c r="AH227" i="1"/>
  <c r="AF227" i="1"/>
  <c r="AI227" i="1" s="1"/>
  <c r="AD227" i="1"/>
  <c r="AA227" i="1"/>
  <c r="Y227" i="1"/>
  <c r="W227" i="1"/>
  <c r="AB227" i="1" s="1"/>
  <c r="U227" i="1"/>
  <c r="S227" i="1"/>
  <c r="Q227" i="1"/>
  <c r="O227" i="1"/>
  <c r="T227" i="1" s="1"/>
  <c r="M227" i="1"/>
  <c r="L227" i="1"/>
  <c r="K227" i="1"/>
  <c r="AI226" i="1"/>
  <c r="AG226" i="1"/>
  <c r="AE226" i="1"/>
  <c r="AC226" i="1"/>
  <c r="AB226" i="1"/>
  <c r="Z226" i="1"/>
  <c r="X226" i="1"/>
  <c r="V226" i="1"/>
  <c r="T226" i="1"/>
  <c r="R226" i="1"/>
  <c r="P226" i="1"/>
  <c r="N226" i="1"/>
  <c r="K226" i="1"/>
  <c r="J226" i="1"/>
  <c r="I226" i="1"/>
  <c r="AI225" i="1"/>
  <c r="AG225" i="1"/>
  <c r="AE225" i="1"/>
  <c r="AC225" i="1"/>
  <c r="AB225" i="1"/>
  <c r="Z225" i="1"/>
  <c r="X225" i="1"/>
  <c r="V225" i="1"/>
  <c r="T225" i="1"/>
  <c r="R225" i="1"/>
  <c r="P225" i="1"/>
  <c r="N225" i="1"/>
  <c r="K225" i="1"/>
  <c r="J225" i="1"/>
  <c r="I225" i="1"/>
  <c r="AI224" i="1"/>
  <c r="AG224" i="1"/>
  <c r="AE224" i="1"/>
  <c r="AC224" i="1"/>
  <c r="AB224" i="1"/>
  <c r="Z224" i="1"/>
  <c r="X224" i="1"/>
  <c r="V224" i="1"/>
  <c r="T224" i="1"/>
  <c r="R224" i="1"/>
  <c r="P224" i="1"/>
  <c r="N224" i="1"/>
  <c r="K224" i="1"/>
  <c r="J224" i="1"/>
  <c r="I224" i="1"/>
  <c r="AI223" i="1"/>
  <c r="AG223" i="1"/>
  <c r="AE223" i="1"/>
  <c r="AC223" i="1"/>
  <c r="AB223" i="1"/>
  <c r="Z223" i="1"/>
  <c r="X223" i="1"/>
  <c r="V223" i="1"/>
  <c r="T223" i="1"/>
  <c r="R223" i="1"/>
  <c r="P223" i="1"/>
  <c r="N223" i="1"/>
  <c r="K223" i="1"/>
  <c r="J223" i="1"/>
  <c r="I223" i="1"/>
  <c r="AH222" i="1"/>
  <c r="AF222" i="1"/>
  <c r="AD222" i="1"/>
  <c r="AI222" i="1" s="1"/>
  <c r="AA222" i="1"/>
  <c r="Y222" i="1"/>
  <c r="W222" i="1"/>
  <c r="V222" i="1"/>
  <c r="U222" i="1"/>
  <c r="S222" i="1"/>
  <c r="R222" i="1"/>
  <c r="Q222" i="1"/>
  <c r="O222" i="1"/>
  <c r="N222" i="1"/>
  <c r="M222" i="1"/>
  <c r="L222" i="1"/>
  <c r="AH220" i="1"/>
  <c r="AH216" i="1" s="1"/>
  <c r="AF220" i="1"/>
  <c r="AD220" i="1"/>
  <c r="AC220" i="1"/>
  <c r="AA220" i="1"/>
  <c r="Y220" i="1"/>
  <c r="W220" i="1"/>
  <c r="U220" i="1"/>
  <c r="S220" i="1"/>
  <c r="Q220" i="1"/>
  <c r="V220" i="1" s="1"/>
  <c r="O220" i="1"/>
  <c r="M220" i="1"/>
  <c r="R220" i="1" s="1"/>
  <c r="L220" i="1"/>
  <c r="AH219" i="1"/>
  <c r="AF219" i="1"/>
  <c r="AI219" i="1" s="1"/>
  <c r="AD219" i="1"/>
  <c r="AB219" i="1"/>
  <c r="AA219" i="1"/>
  <c r="Y219" i="1"/>
  <c r="W219" i="1"/>
  <c r="U219" i="1"/>
  <c r="U216" i="1" s="1"/>
  <c r="S219" i="1"/>
  <c r="Q219" i="1"/>
  <c r="Q216" i="1" s="1"/>
  <c r="O219" i="1"/>
  <c r="M219" i="1"/>
  <c r="L219" i="1"/>
  <c r="AH218" i="1"/>
  <c r="AF218" i="1"/>
  <c r="AI218" i="1" s="1"/>
  <c r="AD218" i="1"/>
  <c r="AA218" i="1"/>
  <c r="Y218" i="1"/>
  <c r="W218" i="1"/>
  <c r="U218" i="1"/>
  <c r="S218" i="1"/>
  <c r="V218" i="1" s="1"/>
  <c r="Q218" i="1"/>
  <c r="O218" i="1"/>
  <c r="M218" i="1"/>
  <c r="L218" i="1"/>
  <c r="AH217" i="1"/>
  <c r="AF217" i="1"/>
  <c r="AD217" i="1"/>
  <c r="AI217" i="1" s="1"/>
  <c r="AA217" i="1"/>
  <c r="Y217" i="1"/>
  <c r="W217" i="1"/>
  <c r="U217" i="1"/>
  <c r="S217" i="1"/>
  <c r="S216" i="1" s="1"/>
  <c r="Q217" i="1"/>
  <c r="O217" i="1"/>
  <c r="Z217" i="1" s="1"/>
  <c r="N217" i="1"/>
  <c r="M217" i="1"/>
  <c r="L217" i="1"/>
  <c r="K217" i="1"/>
  <c r="AD216" i="1"/>
  <c r="Y216" i="1"/>
  <c r="V216" i="1"/>
  <c r="AH215" i="1"/>
  <c r="AF215" i="1"/>
  <c r="AI215" i="1" s="1"/>
  <c r="AD215" i="1"/>
  <c r="AC215" i="1"/>
  <c r="AB215" i="1"/>
  <c r="AA215" i="1"/>
  <c r="Y215" i="1"/>
  <c r="X215" i="1"/>
  <c r="W215" i="1"/>
  <c r="U215" i="1"/>
  <c r="S215" i="1"/>
  <c r="Q215" i="1"/>
  <c r="O215" i="1"/>
  <c r="M215" i="1"/>
  <c r="L215" i="1"/>
  <c r="T215" i="1" s="1"/>
  <c r="AH214" i="1"/>
  <c r="AF214" i="1"/>
  <c r="AI214" i="1" s="1"/>
  <c r="AD214" i="1"/>
  <c r="AB214" i="1"/>
  <c r="AA214" i="1"/>
  <c r="Y214" i="1"/>
  <c r="W214" i="1"/>
  <c r="K214" i="1" s="1"/>
  <c r="U214" i="1"/>
  <c r="S214" i="1"/>
  <c r="V214" i="1" s="1"/>
  <c r="Q214" i="1"/>
  <c r="O214" i="1"/>
  <c r="M214" i="1"/>
  <c r="L214" i="1"/>
  <c r="AH213" i="1"/>
  <c r="AF213" i="1"/>
  <c r="AD213" i="1"/>
  <c r="AI213" i="1" s="1"/>
  <c r="AA213" i="1"/>
  <c r="Y213" i="1"/>
  <c r="W213" i="1"/>
  <c r="U213" i="1"/>
  <c r="S213" i="1"/>
  <c r="S211" i="1" s="1"/>
  <c r="Q213" i="1"/>
  <c r="O213" i="1"/>
  <c r="N213" i="1"/>
  <c r="M213" i="1"/>
  <c r="L213" i="1"/>
  <c r="K213" i="1"/>
  <c r="AH212" i="1"/>
  <c r="AH211" i="1" s="1"/>
  <c r="AF212" i="1"/>
  <c r="AD212" i="1"/>
  <c r="AA212" i="1"/>
  <c r="Y212" i="1"/>
  <c r="W212" i="1"/>
  <c r="U212" i="1"/>
  <c r="S212" i="1"/>
  <c r="Q212" i="1"/>
  <c r="O212" i="1"/>
  <c r="M212" i="1"/>
  <c r="N212" i="1" s="1"/>
  <c r="L212" i="1"/>
  <c r="Y211" i="1"/>
  <c r="Q211" i="1"/>
  <c r="M211" i="1"/>
  <c r="AI207" i="1"/>
  <c r="AG207" i="1"/>
  <c r="AE207" i="1"/>
  <c r="AC207" i="1"/>
  <c r="AB207" i="1"/>
  <c r="Z207" i="1"/>
  <c r="X207" i="1"/>
  <c r="V207" i="1"/>
  <c r="T207" i="1"/>
  <c r="R207" i="1"/>
  <c r="P207" i="1"/>
  <c r="N207" i="1"/>
  <c r="K207" i="1"/>
  <c r="J207" i="1"/>
  <c r="I207" i="1"/>
  <c r="AI206" i="1"/>
  <c r="AG206" i="1"/>
  <c r="AE206" i="1"/>
  <c r="AC206" i="1"/>
  <c r="AB206" i="1"/>
  <c r="Z206" i="1"/>
  <c r="X206" i="1"/>
  <c r="V206" i="1"/>
  <c r="T206" i="1"/>
  <c r="R206" i="1"/>
  <c r="P206" i="1"/>
  <c r="N206" i="1"/>
  <c r="K206" i="1"/>
  <c r="J206" i="1"/>
  <c r="I206" i="1"/>
  <c r="AI205" i="1"/>
  <c r="AG205" i="1"/>
  <c r="AE205" i="1"/>
  <c r="AC205" i="1"/>
  <c r="AB205" i="1"/>
  <c r="Z205" i="1"/>
  <c r="X205" i="1"/>
  <c r="V205" i="1"/>
  <c r="T205" i="1"/>
  <c r="R205" i="1"/>
  <c r="P205" i="1"/>
  <c r="N205" i="1"/>
  <c r="K205" i="1"/>
  <c r="J205" i="1"/>
  <c r="I205" i="1"/>
  <c r="AI204" i="1"/>
  <c r="AG204" i="1"/>
  <c r="AE204" i="1"/>
  <c r="AC204" i="1"/>
  <c r="AB204" i="1"/>
  <c r="Z204" i="1"/>
  <c r="X204" i="1"/>
  <c r="V204" i="1"/>
  <c r="T204" i="1"/>
  <c r="R204" i="1"/>
  <c r="P204" i="1"/>
  <c r="N204" i="1"/>
  <c r="K204" i="1"/>
  <c r="J204" i="1"/>
  <c r="I204" i="1"/>
  <c r="AH203" i="1"/>
  <c r="AF203" i="1"/>
  <c r="AI203" i="1" s="1"/>
  <c r="AD203" i="1"/>
  <c r="AB203" i="1"/>
  <c r="AA203" i="1"/>
  <c r="Y203" i="1"/>
  <c r="W203" i="1"/>
  <c r="K203" i="1" s="1"/>
  <c r="U203" i="1"/>
  <c r="S203" i="1"/>
  <c r="Q203" i="1"/>
  <c r="V203" i="1" s="1"/>
  <c r="O203" i="1"/>
  <c r="M203" i="1"/>
  <c r="L203" i="1"/>
  <c r="AI202" i="1"/>
  <c r="AG202" i="1"/>
  <c r="AE202" i="1"/>
  <c r="AC202" i="1"/>
  <c r="AB202" i="1"/>
  <c r="Z202" i="1"/>
  <c r="X202" i="1"/>
  <c r="V202" i="1"/>
  <c r="T202" i="1"/>
  <c r="R202" i="1"/>
  <c r="P202" i="1"/>
  <c r="N202" i="1"/>
  <c r="K202" i="1"/>
  <c r="J202" i="1"/>
  <c r="I202" i="1"/>
  <c r="AI201" i="1"/>
  <c r="AG201" i="1"/>
  <c r="AE201" i="1"/>
  <c r="AC201" i="1"/>
  <c r="AB201" i="1"/>
  <c r="Z201" i="1"/>
  <c r="X201" i="1"/>
  <c r="V201" i="1"/>
  <c r="T201" i="1"/>
  <c r="R201" i="1"/>
  <c r="P201" i="1"/>
  <c r="N201" i="1"/>
  <c r="K201" i="1"/>
  <c r="J201" i="1"/>
  <c r="I201" i="1"/>
  <c r="AI200" i="1"/>
  <c r="AG200" i="1"/>
  <c r="AE200" i="1"/>
  <c r="AC200" i="1"/>
  <c r="AB200" i="1"/>
  <c r="Z200" i="1"/>
  <c r="X200" i="1"/>
  <c r="V200" i="1"/>
  <c r="T200" i="1"/>
  <c r="R200" i="1"/>
  <c r="P200" i="1"/>
  <c r="N200" i="1"/>
  <c r="K200" i="1"/>
  <c r="J200" i="1"/>
  <c r="I200" i="1"/>
  <c r="AI199" i="1"/>
  <c r="AG199" i="1"/>
  <c r="AE199" i="1"/>
  <c r="AC199" i="1"/>
  <c r="AB199" i="1"/>
  <c r="Z199" i="1"/>
  <c r="X199" i="1"/>
  <c r="V199" i="1"/>
  <c r="T199" i="1"/>
  <c r="R199" i="1"/>
  <c r="P199" i="1"/>
  <c r="N199" i="1"/>
  <c r="K199" i="1"/>
  <c r="J199" i="1"/>
  <c r="I199" i="1"/>
  <c r="AH198" i="1"/>
  <c r="AF198" i="1"/>
  <c r="AD198" i="1"/>
  <c r="AI198" i="1" s="1"/>
  <c r="AA198" i="1"/>
  <c r="Y198" i="1"/>
  <c r="W198" i="1"/>
  <c r="AB198" i="1" s="1"/>
  <c r="V198" i="1"/>
  <c r="U198" i="1"/>
  <c r="S198" i="1"/>
  <c r="Q198" i="1"/>
  <c r="O198" i="1"/>
  <c r="N198" i="1"/>
  <c r="M198" i="1"/>
  <c r="L198" i="1"/>
  <c r="K198" i="1"/>
  <c r="AH193" i="1"/>
  <c r="AF193" i="1"/>
  <c r="AD193" i="1"/>
  <c r="AA193" i="1"/>
  <c r="Y193" i="1"/>
  <c r="W193" i="1"/>
  <c r="AB193" i="1" s="1"/>
  <c r="U193" i="1"/>
  <c r="S193" i="1"/>
  <c r="Q193" i="1"/>
  <c r="O193" i="1"/>
  <c r="M193" i="1"/>
  <c r="AG193" i="1" s="1"/>
  <c r="L193" i="1"/>
  <c r="AH192" i="1"/>
  <c r="AF192" i="1"/>
  <c r="AD192" i="1"/>
  <c r="AB192" i="1"/>
  <c r="AA192" i="1"/>
  <c r="Y192" i="1"/>
  <c r="W192" i="1"/>
  <c r="V192" i="1"/>
  <c r="U192" i="1"/>
  <c r="S192" i="1"/>
  <c r="R192" i="1"/>
  <c r="Q192" i="1"/>
  <c r="O192" i="1"/>
  <c r="N192" i="1"/>
  <c r="M192" i="1"/>
  <c r="L192" i="1"/>
  <c r="AH191" i="1"/>
  <c r="AF191" i="1"/>
  <c r="AI191" i="1" s="1"/>
  <c r="AD191" i="1"/>
  <c r="AB191" i="1"/>
  <c r="AA191" i="1"/>
  <c r="Y191" i="1"/>
  <c r="W191" i="1"/>
  <c r="U191" i="1"/>
  <c r="S191" i="1"/>
  <c r="R191" i="1"/>
  <c r="Q191" i="1"/>
  <c r="O191" i="1"/>
  <c r="N191" i="1"/>
  <c r="M191" i="1"/>
  <c r="L191" i="1"/>
  <c r="J191" i="1"/>
  <c r="AI190" i="1"/>
  <c r="AH190" i="1"/>
  <c r="AF190" i="1"/>
  <c r="AD190" i="1"/>
  <c r="AA190" i="1"/>
  <c r="AA189" i="1" s="1"/>
  <c r="Y190" i="1"/>
  <c r="W190" i="1"/>
  <c r="AB190" i="1" s="1"/>
  <c r="U190" i="1"/>
  <c r="S190" i="1"/>
  <c r="S189" i="1" s="1"/>
  <c r="Q190" i="1"/>
  <c r="O190" i="1"/>
  <c r="O189" i="1" s="1"/>
  <c r="M190" i="1"/>
  <c r="AG190" i="1" s="1"/>
  <c r="L190" i="1"/>
  <c r="AH189" i="1"/>
  <c r="AD189" i="1"/>
  <c r="L189" i="1"/>
  <c r="AI188" i="1"/>
  <c r="AH188" i="1"/>
  <c r="AF188" i="1"/>
  <c r="AD188" i="1"/>
  <c r="AA188" i="1"/>
  <c r="Y188" i="1"/>
  <c r="W188" i="1"/>
  <c r="U188" i="1"/>
  <c r="S188" i="1"/>
  <c r="S184" i="1" s="1"/>
  <c r="Q188" i="1"/>
  <c r="O188" i="1"/>
  <c r="M188" i="1"/>
  <c r="AG188" i="1" s="1"/>
  <c r="L188" i="1"/>
  <c r="Z188" i="1" s="1"/>
  <c r="AH187" i="1"/>
  <c r="AF187" i="1"/>
  <c r="AD187" i="1"/>
  <c r="AB187" i="1"/>
  <c r="AA187" i="1"/>
  <c r="Z187" i="1"/>
  <c r="Y187" i="1"/>
  <c r="W187" i="1"/>
  <c r="V187" i="1"/>
  <c r="U187" i="1"/>
  <c r="S187" i="1"/>
  <c r="R187" i="1"/>
  <c r="Q187" i="1"/>
  <c r="O187" i="1"/>
  <c r="N187" i="1"/>
  <c r="M187" i="1"/>
  <c r="L187" i="1"/>
  <c r="J187" i="1"/>
  <c r="AI186" i="1"/>
  <c r="AH186" i="1"/>
  <c r="AF186" i="1"/>
  <c r="AD186" i="1"/>
  <c r="AA186" i="1"/>
  <c r="Y186" i="1"/>
  <c r="W186" i="1"/>
  <c r="U186" i="1"/>
  <c r="U184" i="1" s="1"/>
  <c r="S186" i="1"/>
  <c r="Q186" i="1"/>
  <c r="O186" i="1"/>
  <c r="M186" i="1"/>
  <c r="L186" i="1"/>
  <c r="I186" i="1"/>
  <c r="AH185" i="1"/>
  <c r="AH184" i="1" s="1"/>
  <c r="AF185" i="1"/>
  <c r="AF184" i="1" s="1"/>
  <c r="AD185" i="1"/>
  <c r="AI185" i="1" s="1"/>
  <c r="AB185" i="1"/>
  <c r="AA185" i="1"/>
  <c r="Y185" i="1"/>
  <c r="K185" i="1" s="1"/>
  <c r="W185" i="1"/>
  <c r="V185" i="1"/>
  <c r="U185" i="1"/>
  <c r="S185" i="1"/>
  <c r="Q185" i="1"/>
  <c r="O185" i="1"/>
  <c r="M185" i="1"/>
  <c r="L185" i="1"/>
  <c r="P185" i="1" s="1"/>
  <c r="AA184" i="1"/>
  <c r="W184" i="1"/>
  <c r="O184" i="1"/>
  <c r="AH183" i="1"/>
  <c r="AH179" i="1" s="1"/>
  <c r="AF183" i="1"/>
  <c r="AD183" i="1"/>
  <c r="AB183" i="1"/>
  <c r="AA183" i="1"/>
  <c r="Z183" i="1"/>
  <c r="Y183" i="1"/>
  <c r="W183" i="1"/>
  <c r="V183" i="1"/>
  <c r="U183" i="1"/>
  <c r="S183" i="1"/>
  <c r="R183" i="1"/>
  <c r="Q183" i="1"/>
  <c r="O183" i="1"/>
  <c r="N183" i="1"/>
  <c r="M183" i="1"/>
  <c r="L183" i="1"/>
  <c r="AG183" i="1" s="1"/>
  <c r="J183" i="1"/>
  <c r="AI182" i="1"/>
  <c r="AH182" i="1"/>
  <c r="AF182" i="1"/>
  <c r="AD182" i="1"/>
  <c r="AA182" i="1"/>
  <c r="Y182" i="1"/>
  <c r="K182" i="1" s="1"/>
  <c r="W182" i="1"/>
  <c r="AB182" i="1" s="1"/>
  <c r="U182" i="1"/>
  <c r="S182" i="1"/>
  <c r="Q182" i="1"/>
  <c r="O182" i="1"/>
  <c r="M182" i="1"/>
  <c r="L182" i="1"/>
  <c r="AH181" i="1"/>
  <c r="AF181" i="1"/>
  <c r="AF179" i="1" s="1"/>
  <c r="AD181" i="1"/>
  <c r="AB181" i="1"/>
  <c r="AA181" i="1"/>
  <c r="Y181" i="1"/>
  <c r="K181" i="1" s="1"/>
  <c r="X181" i="1"/>
  <c r="W181" i="1"/>
  <c r="V181" i="1"/>
  <c r="U181" i="1"/>
  <c r="T181" i="1"/>
  <c r="S181" i="1"/>
  <c r="Q181" i="1"/>
  <c r="P181" i="1"/>
  <c r="O181" i="1"/>
  <c r="M181" i="1"/>
  <c r="L181" i="1"/>
  <c r="AI180" i="1"/>
  <c r="AH180" i="1"/>
  <c r="AF180" i="1"/>
  <c r="AD180" i="1"/>
  <c r="AA180" i="1"/>
  <c r="AA179" i="1" s="1"/>
  <c r="Y180" i="1"/>
  <c r="Y179" i="1" s="1"/>
  <c r="W180" i="1"/>
  <c r="U180" i="1"/>
  <c r="S180" i="1"/>
  <c r="S179" i="1" s="1"/>
  <c r="Q180" i="1"/>
  <c r="O180" i="1"/>
  <c r="M180" i="1"/>
  <c r="L180" i="1"/>
  <c r="Z180" i="1" s="1"/>
  <c r="AD179" i="1"/>
  <c r="AI178" i="1"/>
  <c r="AH178" i="1"/>
  <c r="AG178" i="1"/>
  <c r="AF178" i="1"/>
  <c r="AD178" i="1"/>
  <c r="AA178" i="1"/>
  <c r="Y178" i="1"/>
  <c r="K178" i="1" s="1"/>
  <c r="W178" i="1"/>
  <c r="U178" i="1"/>
  <c r="S178" i="1"/>
  <c r="Q178" i="1"/>
  <c r="V178" i="1" s="1"/>
  <c r="O178" i="1"/>
  <c r="M178" i="1"/>
  <c r="L178" i="1"/>
  <c r="X178" i="1" s="1"/>
  <c r="I178" i="1"/>
  <c r="AH177" i="1"/>
  <c r="AF177" i="1"/>
  <c r="AD177" i="1"/>
  <c r="AI177" i="1" s="1"/>
  <c r="AB177" i="1"/>
  <c r="AA177" i="1"/>
  <c r="Y177" i="1"/>
  <c r="K177" i="1" s="1"/>
  <c r="X177" i="1"/>
  <c r="W177" i="1"/>
  <c r="V177" i="1"/>
  <c r="U177" i="1"/>
  <c r="T177" i="1"/>
  <c r="S177" i="1"/>
  <c r="Q177" i="1"/>
  <c r="P177" i="1"/>
  <c r="O177" i="1"/>
  <c r="M177" i="1"/>
  <c r="L177" i="1"/>
  <c r="AI176" i="1"/>
  <c r="AH176" i="1"/>
  <c r="AF176" i="1"/>
  <c r="AD176" i="1"/>
  <c r="AA176" i="1"/>
  <c r="Y176" i="1"/>
  <c r="W176" i="1"/>
  <c r="U176" i="1"/>
  <c r="S176" i="1"/>
  <c r="S174" i="1" s="1"/>
  <c r="Q176" i="1"/>
  <c r="O176" i="1"/>
  <c r="M176" i="1"/>
  <c r="L176" i="1"/>
  <c r="Z176" i="1" s="1"/>
  <c r="AH175" i="1"/>
  <c r="AH174" i="1" s="1"/>
  <c r="AF175" i="1"/>
  <c r="AF174" i="1" s="1"/>
  <c r="AD175" i="1"/>
  <c r="AB175" i="1"/>
  <c r="AA175" i="1"/>
  <c r="Z175" i="1"/>
  <c r="Y175" i="1"/>
  <c r="W175" i="1"/>
  <c r="V175" i="1"/>
  <c r="U175" i="1"/>
  <c r="S175" i="1"/>
  <c r="R175" i="1"/>
  <c r="Q175" i="1"/>
  <c r="O175" i="1"/>
  <c r="N175" i="1"/>
  <c r="M175" i="1"/>
  <c r="L175" i="1"/>
  <c r="J175" i="1"/>
  <c r="U174" i="1"/>
  <c r="Q174" i="1"/>
  <c r="V174" i="1" s="1"/>
  <c r="M174" i="1"/>
  <c r="AH173" i="1"/>
  <c r="AF173" i="1"/>
  <c r="AF169" i="1" s="1"/>
  <c r="AD173" i="1"/>
  <c r="AB173" i="1"/>
  <c r="AA173" i="1"/>
  <c r="Y173" i="1"/>
  <c r="K173" i="1" s="1"/>
  <c r="X173" i="1"/>
  <c r="W173" i="1"/>
  <c r="V173" i="1"/>
  <c r="U173" i="1"/>
  <c r="T173" i="1"/>
  <c r="S173" i="1"/>
  <c r="Q173" i="1"/>
  <c r="P173" i="1"/>
  <c r="O173" i="1"/>
  <c r="M173" i="1"/>
  <c r="L173" i="1"/>
  <c r="AI172" i="1"/>
  <c r="AH172" i="1"/>
  <c r="AF172" i="1"/>
  <c r="AD172" i="1"/>
  <c r="AA172" i="1"/>
  <c r="Y172" i="1"/>
  <c r="W172" i="1"/>
  <c r="U172" i="1"/>
  <c r="S172" i="1"/>
  <c r="Q172" i="1"/>
  <c r="O172" i="1"/>
  <c r="M172" i="1"/>
  <c r="AG172" i="1" s="1"/>
  <c r="L172" i="1"/>
  <c r="Z172" i="1" s="1"/>
  <c r="AH171" i="1"/>
  <c r="AH169" i="1" s="1"/>
  <c r="AF171" i="1"/>
  <c r="AD171" i="1"/>
  <c r="AB171" i="1"/>
  <c r="AA171" i="1"/>
  <c r="Z171" i="1"/>
  <c r="Y171" i="1"/>
  <c r="W171" i="1"/>
  <c r="V171" i="1"/>
  <c r="U171" i="1"/>
  <c r="S171" i="1"/>
  <c r="R171" i="1"/>
  <c r="Q171" i="1"/>
  <c r="O171" i="1"/>
  <c r="N171" i="1"/>
  <c r="M171" i="1"/>
  <c r="L171" i="1"/>
  <c r="J171" i="1"/>
  <c r="AI170" i="1"/>
  <c r="AH170" i="1"/>
  <c r="AF170" i="1"/>
  <c r="AD170" i="1"/>
  <c r="AA170" i="1"/>
  <c r="Y170" i="1"/>
  <c r="W170" i="1"/>
  <c r="U170" i="1"/>
  <c r="U169" i="1" s="1"/>
  <c r="S170" i="1"/>
  <c r="Q170" i="1"/>
  <c r="O170" i="1"/>
  <c r="O169" i="1" s="1"/>
  <c r="M170" i="1"/>
  <c r="L170" i="1"/>
  <c r="I170" i="1"/>
  <c r="AI168" i="1"/>
  <c r="AH168" i="1"/>
  <c r="AF168" i="1"/>
  <c r="AE168" i="1"/>
  <c r="AD168" i="1"/>
  <c r="AA168" i="1"/>
  <c r="AA164" i="1" s="1"/>
  <c r="Y168" i="1"/>
  <c r="Y164" i="1" s="1"/>
  <c r="W168" i="1"/>
  <c r="U168" i="1"/>
  <c r="S168" i="1"/>
  <c r="S164" i="1" s="1"/>
  <c r="Q168" i="1"/>
  <c r="O168" i="1"/>
  <c r="M168" i="1"/>
  <c r="AG168" i="1" s="1"/>
  <c r="L168" i="1"/>
  <c r="K168" i="1"/>
  <c r="AH167" i="1"/>
  <c r="AF167" i="1"/>
  <c r="AD167" i="1"/>
  <c r="AB167" i="1"/>
  <c r="AA167" i="1"/>
  <c r="Y167" i="1"/>
  <c r="W167" i="1"/>
  <c r="V167" i="1"/>
  <c r="U167" i="1"/>
  <c r="S167" i="1"/>
  <c r="Q167" i="1"/>
  <c r="O167" i="1"/>
  <c r="M167" i="1"/>
  <c r="L167" i="1"/>
  <c r="J167" i="1" s="1"/>
  <c r="AI166" i="1"/>
  <c r="AH166" i="1"/>
  <c r="AF166" i="1"/>
  <c r="AD166" i="1"/>
  <c r="AA166" i="1"/>
  <c r="Y166" i="1"/>
  <c r="W166" i="1"/>
  <c r="W164" i="1" s="1"/>
  <c r="U166" i="1"/>
  <c r="S166" i="1"/>
  <c r="Q166" i="1"/>
  <c r="O166" i="1"/>
  <c r="I166" i="1" s="1"/>
  <c r="M166" i="1"/>
  <c r="L166" i="1"/>
  <c r="AH165" i="1"/>
  <c r="AH164" i="1" s="1"/>
  <c r="AF165" i="1"/>
  <c r="AD165" i="1"/>
  <c r="AB165" i="1"/>
  <c r="AA165" i="1"/>
  <c r="Y165" i="1"/>
  <c r="W165" i="1"/>
  <c r="V165" i="1"/>
  <c r="U165" i="1"/>
  <c r="S165" i="1"/>
  <c r="Q165" i="1"/>
  <c r="O165" i="1"/>
  <c r="M165" i="1"/>
  <c r="L165" i="1"/>
  <c r="U164" i="1"/>
  <c r="O164" i="1"/>
  <c r="M164" i="1"/>
  <c r="AI157" i="1"/>
  <c r="AG157" i="1"/>
  <c r="AE157" i="1"/>
  <c r="AC157" i="1"/>
  <c r="AB157" i="1"/>
  <c r="Z157" i="1"/>
  <c r="X157" i="1"/>
  <c r="V157" i="1"/>
  <c r="T157" i="1"/>
  <c r="R157" i="1"/>
  <c r="P157" i="1"/>
  <c r="N157" i="1"/>
  <c r="K157" i="1"/>
  <c r="J157" i="1"/>
  <c r="I157" i="1"/>
  <c r="AI156" i="1"/>
  <c r="AG156" i="1"/>
  <c r="AE156" i="1"/>
  <c r="AC156" i="1"/>
  <c r="AB156" i="1"/>
  <c r="Z156" i="1"/>
  <c r="X156" i="1"/>
  <c r="V156" i="1"/>
  <c r="T156" i="1"/>
  <c r="R156" i="1"/>
  <c r="P156" i="1"/>
  <c r="N156" i="1"/>
  <c r="K156" i="1"/>
  <c r="J156" i="1"/>
  <c r="I156" i="1"/>
  <c r="AI155" i="1"/>
  <c r="AG155" i="1"/>
  <c r="AE155" i="1"/>
  <c r="AC155" i="1"/>
  <c r="AB155" i="1"/>
  <c r="Z155" i="1"/>
  <c r="X155" i="1"/>
  <c r="V155" i="1"/>
  <c r="T155" i="1"/>
  <c r="R155" i="1"/>
  <c r="P155" i="1"/>
  <c r="N155" i="1"/>
  <c r="K155" i="1"/>
  <c r="J155" i="1"/>
  <c r="I155" i="1"/>
  <c r="AI154" i="1"/>
  <c r="AG154" i="1"/>
  <c r="AE154" i="1"/>
  <c r="AC154" i="1"/>
  <c r="AB154" i="1"/>
  <c r="Z154" i="1"/>
  <c r="X154" i="1"/>
  <c r="V154" i="1"/>
  <c r="T154" i="1"/>
  <c r="R154" i="1"/>
  <c r="P154" i="1"/>
  <c r="N154" i="1"/>
  <c r="K154" i="1"/>
  <c r="J154" i="1"/>
  <c r="I154" i="1"/>
  <c r="AH153" i="1"/>
  <c r="AF153" i="1"/>
  <c r="AD153" i="1"/>
  <c r="AB153" i="1"/>
  <c r="AA153" i="1"/>
  <c r="Z153" i="1"/>
  <c r="Y153" i="1"/>
  <c r="W153" i="1"/>
  <c r="V153" i="1"/>
  <c r="U153" i="1"/>
  <c r="S153" i="1"/>
  <c r="R153" i="1"/>
  <c r="Q153" i="1"/>
  <c r="O153" i="1"/>
  <c r="N153" i="1"/>
  <c r="M153" i="1"/>
  <c r="L153" i="1"/>
  <c r="J153" i="1"/>
  <c r="AI152" i="1"/>
  <c r="AG152" i="1"/>
  <c r="AE152" i="1"/>
  <c r="AC152" i="1"/>
  <c r="AB152" i="1"/>
  <c r="Z152" i="1"/>
  <c r="X152" i="1"/>
  <c r="V152" i="1"/>
  <c r="T152" i="1"/>
  <c r="R152" i="1"/>
  <c r="P152" i="1"/>
  <c r="N152" i="1"/>
  <c r="K152" i="1"/>
  <c r="J152" i="1"/>
  <c r="I152" i="1"/>
  <c r="AI151" i="1"/>
  <c r="AG151" i="1"/>
  <c r="AE151" i="1"/>
  <c r="AC151" i="1"/>
  <c r="AB151" i="1"/>
  <c r="Z151" i="1"/>
  <c r="X151" i="1"/>
  <c r="V151" i="1"/>
  <c r="T151" i="1"/>
  <c r="R151" i="1"/>
  <c r="P151" i="1"/>
  <c r="N151" i="1"/>
  <c r="K151" i="1"/>
  <c r="J151" i="1"/>
  <c r="I151" i="1"/>
  <c r="AI150" i="1"/>
  <c r="AG150" i="1"/>
  <c r="AE150" i="1"/>
  <c r="AC150" i="1"/>
  <c r="AB150" i="1"/>
  <c r="Z150" i="1"/>
  <c r="X150" i="1"/>
  <c r="V150" i="1"/>
  <c r="T150" i="1"/>
  <c r="R150" i="1"/>
  <c r="P150" i="1"/>
  <c r="N150" i="1"/>
  <c r="K150" i="1"/>
  <c r="J150" i="1"/>
  <c r="I150" i="1"/>
  <c r="AI149" i="1"/>
  <c r="AG149" i="1"/>
  <c r="AE149" i="1"/>
  <c r="AC149" i="1"/>
  <c r="AB149" i="1"/>
  <c r="Z149" i="1"/>
  <c r="X149" i="1"/>
  <c r="V149" i="1"/>
  <c r="T149" i="1"/>
  <c r="R149" i="1"/>
  <c r="P149" i="1"/>
  <c r="N149" i="1"/>
  <c r="K149" i="1"/>
  <c r="J149" i="1"/>
  <c r="I149" i="1"/>
  <c r="AI148" i="1"/>
  <c r="AH148" i="1"/>
  <c r="AF148" i="1"/>
  <c r="AD148" i="1"/>
  <c r="AA148" i="1"/>
  <c r="I148" i="1" s="1"/>
  <c r="Y148" i="1"/>
  <c r="W148" i="1"/>
  <c r="U148" i="1"/>
  <c r="S148" i="1"/>
  <c r="Q148" i="1"/>
  <c r="V148" i="1" s="1"/>
  <c r="O148" i="1"/>
  <c r="M148" i="1"/>
  <c r="L148" i="1"/>
  <c r="X148" i="1" s="1"/>
  <c r="AI147" i="1"/>
  <c r="AG147" i="1"/>
  <c r="AE147" i="1"/>
  <c r="AC147" i="1"/>
  <c r="AB147" i="1"/>
  <c r="Z147" i="1"/>
  <c r="X147" i="1"/>
  <c r="V147" i="1"/>
  <c r="T147" i="1"/>
  <c r="R147" i="1"/>
  <c r="P147" i="1"/>
  <c r="N147" i="1"/>
  <c r="K147" i="1"/>
  <c r="J147" i="1"/>
  <c r="I147" i="1"/>
  <c r="AI146" i="1"/>
  <c r="AG146" i="1"/>
  <c r="AE146" i="1"/>
  <c r="AC146" i="1"/>
  <c r="AB146" i="1"/>
  <c r="Z146" i="1"/>
  <c r="X146" i="1"/>
  <c r="V146" i="1"/>
  <c r="T146" i="1"/>
  <c r="R146" i="1"/>
  <c r="P146" i="1"/>
  <c r="N146" i="1"/>
  <c r="K146" i="1"/>
  <c r="J146" i="1"/>
  <c r="I146" i="1"/>
  <c r="AI145" i="1"/>
  <c r="AG145" i="1"/>
  <c r="AE145" i="1"/>
  <c r="AC145" i="1"/>
  <c r="AB145" i="1"/>
  <c r="Z145" i="1"/>
  <c r="X145" i="1"/>
  <c r="V145" i="1"/>
  <c r="T145" i="1"/>
  <c r="R145" i="1"/>
  <c r="P145" i="1"/>
  <c r="N145" i="1"/>
  <c r="K145" i="1"/>
  <c r="J145" i="1"/>
  <c r="I145" i="1"/>
  <c r="AI144" i="1"/>
  <c r="AG144" i="1"/>
  <c r="AE144" i="1"/>
  <c r="AC144" i="1"/>
  <c r="AB144" i="1"/>
  <c r="Z144" i="1"/>
  <c r="X144" i="1"/>
  <c r="V144" i="1"/>
  <c r="T144" i="1"/>
  <c r="R144" i="1"/>
  <c r="P144" i="1"/>
  <c r="N144" i="1"/>
  <c r="K144" i="1"/>
  <c r="J144" i="1"/>
  <c r="I144" i="1"/>
  <c r="AH143" i="1"/>
  <c r="AF143" i="1"/>
  <c r="AD143" i="1"/>
  <c r="AB143" i="1"/>
  <c r="AA143" i="1"/>
  <c r="Y143" i="1"/>
  <c r="X143" i="1"/>
  <c r="W143" i="1"/>
  <c r="U143" i="1"/>
  <c r="S143" i="1"/>
  <c r="Q143" i="1"/>
  <c r="V143" i="1" s="1"/>
  <c r="O143" i="1"/>
  <c r="M143" i="1"/>
  <c r="L143" i="1"/>
  <c r="P143" i="1" s="1"/>
  <c r="AI142" i="1"/>
  <c r="AG142" i="1"/>
  <c r="AE142" i="1"/>
  <c r="AC142" i="1"/>
  <c r="AB142" i="1"/>
  <c r="Z142" i="1"/>
  <c r="X142" i="1"/>
  <c r="V142" i="1"/>
  <c r="T142" i="1"/>
  <c r="R142" i="1"/>
  <c r="P142" i="1"/>
  <c r="N142" i="1"/>
  <c r="K142" i="1"/>
  <c r="J142" i="1"/>
  <c r="I142" i="1"/>
  <c r="AI141" i="1"/>
  <c r="AG141" i="1"/>
  <c r="AE141" i="1"/>
  <c r="AC141" i="1"/>
  <c r="AB141" i="1"/>
  <c r="Z141" i="1"/>
  <c r="X141" i="1"/>
  <c r="V141" i="1"/>
  <c r="T141" i="1"/>
  <c r="R141" i="1"/>
  <c r="P141" i="1"/>
  <c r="N141" i="1"/>
  <c r="K141" i="1"/>
  <c r="J141" i="1"/>
  <c r="I141" i="1"/>
  <c r="AI140" i="1"/>
  <c r="AG140" i="1"/>
  <c r="AE140" i="1"/>
  <c r="AC140" i="1"/>
  <c r="AB140" i="1"/>
  <c r="Z140" i="1"/>
  <c r="X140" i="1"/>
  <c r="V140" i="1"/>
  <c r="T140" i="1"/>
  <c r="R140" i="1"/>
  <c r="P140" i="1"/>
  <c r="N140" i="1"/>
  <c r="K140" i="1"/>
  <c r="J140" i="1"/>
  <c r="I140" i="1"/>
  <c r="AI139" i="1"/>
  <c r="AG139" i="1"/>
  <c r="AE139" i="1"/>
  <c r="AC139" i="1"/>
  <c r="AB139" i="1"/>
  <c r="Z139" i="1"/>
  <c r="X139" i="1"/>
  <c r="V139" i="1"/>
  <c r="T139" i="1"/>
  <c r="R139" i="1"/>
  <c r="P139" i="1"/>
  <c r="N139" i="1"/>
  <c r="K139" i="1"/>
  <c r="J139" i="1"/>
  <c r="I139" i="1"/>
  <c r="AI138" i="1"/>
  <c r="AH138" i="1"/>
  <c r="AF138" i="1"/>
  <c r="AD138" i="1"/>
  <c r="AA138" i="1"/>
  <c r="Y138" i="1"/>
  <c r="W138" i="1"/>
  <c r="AB138" i="1" s="1"/>
  <c r="U138" i="1"/>
  <c r="S138" i="1"/>
  <c r="V138" i="1" s="1"/>
  <c r="Q138" i="1"/>
  <c r="O138" i="1"/>
  <c r="N138" i="1"/>
  <c r="M138" i="1"/>
  <c r="L138" i="1"/>
  <c r="AG138" i="1" s="1"/>
  <c r="K138" i="1"/>
  <c r="AI137" i="1"/>
  <c r="AG137" i="1"/>
  <c r="AE137" i="1"/>
  <c r="AC137" i="1"/>
  <c r="AB137" i="1"/>
  <c r="Z137" i="1"/>
  <c r="X137" i="1"/>
  <c r="V137" i="1"/>
  <c r="T137" i="1"/>
  <c r="R137" i="1"/>
  <c r="P137" i="1"/>
  <c r="N137" i="1"/>
  <c r="K137" i="1"/>
  <c r="J137" i="1"/>
  <c r="I137" i="1"/>
  <c r="AI136" i="1"/>
  <c r="AG136" i="1"/>
  <c r="AE136" i="1"/>
  <c r="AC136" i="1"/>
  <c r="AB136" i="1"/>
  <c r="Z136" i="1"/>
  <c r="X136" i="1"/>
  <c r="V136" i="1"/>
  <c r="T136" i="1"/>
  <c r="R136" i="1"/>
  <c r="P136" i="1"/>
  <c r="N136" i="1"/>
  <c r="K136" i="1"/>
  <c r="J136" i="1"/>
  <c r="I136" i="1"/>
  <c r="AI135" i="1"/>
  <c r="AG135" i="1"/>
  <c r="AE135" i="1"/>
  <c r="AC135" i="1"/>
  <c r="AB135" i="1"/>
  <c r="Z135" i="1"/>
  <c r="X135" i="1"/>
  <c r="V135" i="1"/>
  <c r="T135" i="1"/>
  <c r="R135" i="1"/>
  <c r="P135" i="1"/>
  <c r="N135" i="1"/>
  <c r="K135" i="1"/>
  <c r="J135" i="1"/>
  <c r="I135" i="1"/>
  <c r="AI134" i="1"/>
  <c r="AG134" i="1"/>
  <c r="AE134" i="1"/>
  <c r="AC134" i="1"/>
  <c r="AB134" i="1"/>
  <c r="Z134" i="1"/>
  <c r="X134" i="1"/>
  <c r="V134" i="1"/>
  <c r="T134" i="1"/>
  <c r="R134" i="1"/>
  <c r="P134" i="1"/>
  <c r="N134" i="1"/>
  <c r="K134" i="1"/>
  <c r="J134" i="1"/>
  <c r="I134" i="1"/>
  <c r="AH133" i="1"/>
  <c r="AF133" i="1"/>
  <c r="AD133" i="1"/>
  <c r="AA133" i="1"/>
  <c r="Z133" i="1"/>
  <c r="Y133" i="1"/>
  <c r="W133" i="1"/>
  <c r="AB133" i="1" s="1"/>
  <c r="V133" i="1"/>
  <c r="U133" i="1"/>
  <c r="S133" i="1"/>
  <c r="R133" i="1"/>
  <c r="Q133" i="1"/>
  <c r="O133" i="1"/>
  <c r="N133" i="1"/>
  <c r="M133" i="1"/>
  <c r="AG133" i="1" s="1"/>
  <c r="L133" i="1"/>
  <c r="X133" i="1" s="1"/>
  <c r="J133" i="1"/>
  <c r="AI132" i="1"/>
  <c r="AG132" i="1"/>
  <c r="AE132" i="1"/>
  <c r="AC132" i="1"/>
  <c r="AB132" i="1"/>
  <c r="Z132" i="1"/>
  <c r="X132" i="1"/>
  <c r="V132" i="1"/>
  <c r="T132" i="1"/>
  <c r="R132" i="1"/>
  <c r="P132" i="1"/>
  <c r="N132" i="1"/>
  <c r="K132" i="1"/>
  <c r="J132" i="1"/>
  <c r="I132" i="1"/>
  <c r="AI131" i="1"/>
  <c r="AG131" i="1"/>
  <c r="AE131" i="1"/>
  <c r="AC131" i="1"/>
  <c r="AB131" i="1"/>
  <c r="Z131" i="1"/>
  <c r="X131" i="1"/>
  <c r="V131" i="1"/>
  <c r="T131" i="1"/>
  <c r="R131" i="1"/>
  <c r="P131" i="1"/>
  <c r="N131" i="1"/>
  <c r="K131" i="1"/>
  <c r="J131" i="1"/>
  <c r="I131" i="1"/>
  <c r="AI130" i="1"/>
  <c r="AG130" i="1"/>
  <c r="AE130" i="1"/>
  <c r="AC130" i="1"/>
  <c r="AB130" i="1"/>
  <c r="Z130" i="1"/>
  <c r="X130" i="1"/>
  <c r="V130" i="1"/>
  <c r="T130" i="1"/>
  <c r="R130" i="1"/>
  <c r="P130" i="1"/>
  <c r="N130" i="1"/>
  <c r="K130" i="1"/>
  <c r="J130" i="1"/>
  <c r="I130" i="1"/>
  <c r="AI129" i="1"/>
  <c r="AG129" i="1"/>
  <c r="AE129" i="1"/>
  <c r="AC129" i="1"/>
  <c r="AB129" i="1"/>
  <c r="Z129" i="1"/>
  <c r="X129" i="1"/>
  <c r="V129" i="1"/>
  <c r="T129" i="1"/>
  <c r="R129" i="1"/>
  <c r="P129" i="1"/>
  <c r="N129" i="1"/>
  <c r="K129" i="1"/>
  <c r="J129" i="1"/>
  <c r="I129" i="1"/>
  <c r="AH128" i="1"/>
  <c r="AG128" i="1"/>
  <c r="AF128" i="1"/>
  <c r="AD128" i="1"/>
  <c r="AI128" i="1" s="1"/>
  <c r="AA128" i="1"/>
  <c r="Y128" i="1"/>
  <c r="W128" i="1"/>
  <c r="U128" i="1"/>
  <c r="S128" i="1"/>
  <c r="Q128" i="1"/>
  <c r="V128" i="1" s="1"/>
  <c r="O128" i="1"/>
  <c r="M128" i="1"/>
  <c r="AC128" i="1" s="1"/>
  <c r="L128" i="1"/>
  <c r="X128" i="1" s="1"/>
  <c r="I128" i="1"/>
  <c r="AI127" i="1"/>
  <c r="AG127" i="1"/>
  <c r="AE127" i="1"/>
  <c r="AC127" i="1"/>
  <c r="AB127" i="1"/>
  <c r="Z127" i="1"/>
  <c r="X127" i="1"/>
  <c r="V127" i="1"/>
  <c r="T127" i="1"/>
  <c r="R127" i="1"/>
  <c r="P127" i="1"/>
  <c r="N127" i="1"/>
  <c r="K127" i="1"/>
  <c r="J127" i="1"/>
  <c r="I127" i="1"/>
  <c r="AI126" i="1"/>
  <c r="AG126" i="1"/>
  <c r="AE126" i="1"/>
  <c r="AC126" i="1"/>
  <c r="AB126" i="1"/>
  <c r="Z126" i="1"/>
  <c r="X126" i="1"/>
  <c r="V126" i="1"/>
  <c r="T126" i="1"/>
  <c r="R126" i="1"/>
  <c r="P126" i="1"/>
  <c r="N126" i="1"/>
  <c r="K126" i="1"/>
  <c r="J126" i="1"/>
  <c r="I126" i="1"/>
  <c r="AI125" i="1"/>
  <c r="AG125" i="1"/>
  <c r="AE125" i="1"/>
  <c r="AC125" i="1"/>
  <c r="AB125" i="1"/>
  <c r="Z125" i="1"/>
  <c r="X125" i="1"/>
  <c r="V125" i="1"/>
  <c r="T125" i="1"/>
  <c r="R125" i="1"/>
  <c r="P125" i="1"/>
  <c r="N125" i="1"/>
  <c r="K125" i="1"/>
  <c r="J125" i="1"/>
  <c r="I125" i="1"/>
  <c r="AI124" i="1"/>
  <c r="AG124" i="1"/>
  <c r="AE124" i="1"/>
  <c r="AC124" i="1"/>
  <c r="AB124" i="1"/>
  <c r="Z124" i="1"/>
  <c r="X124" i="1"/>
  <c r="V124" i="1"/>
  <c r="T124" i="1"/>
  <c r="R124" i="1"/>
  <c r="P124" i="1"/>
  <c r="N124" i="1"/>
  <c r="K124" i="1"/>
  <c r="J124" i="1"/>
  <c r="I124" i="1"/>
  <c r="AH123" i="1"/>
  <c r="AF123" i="1"/>
  <c r="AD123" i="1"/>
  <c r="AB123" i="1"/>
  <c r="AA123" i="1"/>
  <c r="Y123" i="1"/>
  <c r="X123" i="1"/>
  <c r="W123" i="1"/>
  <c r="U123" i="1"/>
  <c r="S123" i="1"/>
  <c r="Q123" i="1"/>
  <c r="V123" i="1" s="1"/>
  <c r="O123" i="1"/>
  <c r="M123" i="1"/>
  <c r="L123" i="1"/>
  <c r="P123" i="1" s="1"/>
  <c r="AI122" i="1"/>
  <c r="AG122" i="1"/>
  <c r="AE122" i="1"/>
  <c r="AC122" i="1"/>
  <c r="AB122" i="1"/>
  <c r="Z122" i="1"/>
  <c r="X122" i="1"/>
  <c r="V122" i="1"/>
  <c r="T122" i="1"/>
  <c r="R122" i="1"/>
  <c r="P122" i="1"/>
  <c r="N122" i="1"/>
  <c r="K122" i="1"/>
  <c r="J122" i="1"/>
  <c r="I122" i="1"/>
  <c r="AI121" i="1"/>
  <c r="AG121" i="1"/>
  <c r="AE121" i="1"/>
  <c r="AC121" i="1"/>
  <c r="AB121" i="1"/>
  <c r="Z121" i="1"/>
  <c r="X121" i="1"/>
  <c r="V121" i="1"/>
  <c r="T121" i="1"/>
  <c r="R121" i="1"/>
  <c r="P121" i="1"/>
  <c r="N121" i="1"/>
  <c r="K121" i="1"/>
  <c r="J121" i="1"/>
  <c r="I121" i="1"/>
  <c r="AI120" i="1"/>
  <c r="AG120" i="1"/>
  <c r="AE120" i="1"/>
  <c r="AC120" i="1"/>
  <c r="AB120" i="1"/>
  <c r="Z120" i="1"/>
  <c r="X120" i="1"/>
  <c r="V120" i="1"/>
  <c r="T120" i="1"/>
  <c r="R120" i="1"/>
  <c r="P120" i="1"/>
  <c r="N120" i="1"/>
  <c r="K120" i="1"/>
  <c r="J120" i="1"/>
  <c r="I120" i="1"/>
  <c r="AI119" i="1"/>
  <c r="AG119" i="1"/>
  <c r="AE119" i="1"/>
  <c r="AC119" i="1"/>
  <c r="AB119" i="1"/>
  <c r="Z119" i="1"/>
  <c r="X119" i="1"/>
  <c r="V119" i="1"/>
  <c r="T119" i="1"/>
  <c r="R119" i="1"/>
  <c r="P119" i="1"/>
  <c r="N119" i="1"/>
  <c r="K119" i="1"/>
  <c r="J119" i="1"/>
  <c r="I119" i="1"/>
  <c r="AI118" i="1"/>
  <c r="AH118" i="1"/>
  <c r="AF118" i="1"/>
  <c r="AD118" i="1"/>
  <c r="AA118" i="1"/>
  <c r="Y118" i="1"/>
  <c r="W118" i="1"/>
  <c r="AB118" i="1" s="1"/>
  <c r="U118" i="1"/>
  <c r="S118" i="1"/>
  <c r="V118" i="1" s="1"/>
  <c r="Q118" i="1"/>
  <c r="O118" i="1"/>
  <c r="N118" i="1"/>
  <c r="M118" i="1"/>
  <c r="L118" i="1"/>
  <c r="AG118" i="1" s="1"/>
  <c r="K118" i="1"/>
  <c r="AI117" i="1"/>
  <c r="AG117" i="1"/>
  <c r="AE117" i="1"/>
  <c r="AC117" i="1"/>
  <c r="AB117" i="1"/>
  <c r="Z117" i="1"/>
  <c r="X117" i="1"/>
  <c r="V117" i="1"/>
  <c r="T117" i="1"/>
  <c r="R117" i="1"/>
  <c r="P117" i="1"/>
  <c r="N117" i="1"/>
  <c r="K117" i="1"/>
  <c r="J117" i="1"/>
  <c r="I117" i="1"/>
  <c r="AI116" i="1"/>
  <c r="AG116" i="1"/>
  <c r="AE116" i="1"/>
  <c r="AC116" i="1"/>
  <c r="AB116" i="1"/>
  <c r="Z116" i="1"/>
  <c r="X116" i="1"/>
  <c r="V116" i="1"/>
  <c r="T116" i="1"/>
  <c r="R116" i="1"/>
  <c r="P116" i="1"/>
  <c r="N116" i="1"/>
  <c r="K116" i="1"/>
  <c r="J116" i="1"/>
  <c r="I116" i="1"/>
  <c r="AI115" i="1"/>
  <c r="AG115" i="1"/>
  <c r="AE115" i="1"/>
  <c r="AC115" i="1"/>
  <c r="AB115" i="1"/>
  <c r="Z115" i="1"/>
  <c r="X115" i="1"/>
  <c r="V115" i="1"/>
  <c r="T115" i="1"/>
  <c r="R115" i="1"/>
  <c r="P115" i="1"/>
  <c r="N115" i="1"/>
  <c r="K115" i="1"/>
  <c r="J115" i="1"/>
  <c r="I115" i="1"/>
  <c r="AI114" i="1"/>
  <c r="AG114" i="1"/>
  <c r="AE114" i="1"/>
  <c r="AC114" i="1"/>
  <c r="AB114" i="1"/>
  <c r="Z114" i="1"/>
  <c r="X114" i="1"/>
  <c r="V114" i="1"/>
  <c r="T114" i="1"/>
  <c r="R114" i="1"/>
  <c r="P114" i="1"/>
  <c r="N114" i="1"/>
  <c r="K114" i="1"/>
  <c r="J114" i="1"/>
  <c r="I114" i="1"/>
  <c r="AH113" i="1"/>
  <c r="AF113" i="1"/>
  <c r="AD113" i="1"/>
  <c r="AA113" i="1"/>
  <c r="Z113" i="1"/>
  <c r="Y113" i="1"/>
  <c r="W113" i="1"/>
  <c r="AB113" i="1" s="1"/>
  <c r="V113" i="1"/>
  <c r="U113" i="1"/>
  <c r="S113" i="1"/>
  <c r="R113" i="1"/>
  <c r="Q113" i="1"/>
  <c r="O113" i="1"/>
  <c r="N113" i="1"/>
  <c r="M113" i="1"/>
  <c r="AG113" i="1" s="1"/>
  <c r="L113" i="1"/>
  <c r="X113" i="1" s="1"/>
  <c r="J113" i="1"/>
  <c r="AI112" i="1"/>
  <c r="AG112" i="1"/>
  <c r="AE112" i="1"/>
  <c r="AC112" i="1"/>
  <c r="AB112" i="1"/>
  <c r="Z112" i="1"/>
  <c r="X112" i="1"/>
  <c r="V112" i="1"/>
  <c r="T112" i="1"/>
  <c r="R112" i="1"/>
  <c r="P112" i="1"/>
  <c r="N112" i="1"/>
  <c r="K112" i="1"/>
  <c r="J112" i="1"/>
  <c r="I112" i="1"/>
  <c r="AI111" i="1"/>
  <c r="AG111" i="1"/>
  <c r="AE111" i="1"/>
  <c r="AC111" i="1"/>
  <c r="AB111" i="1"/>
  <c r="Z111" i="1"/>
  <c r="X111" i="1"/>
  <c r="V111" i="1"/>
  <c r="T111" i="1"/>
  <c r="R111" i="1"/>
  <c r="P111" i="1"/>
  <c r="N111" i="1"/>
  <c r="K111" i="1"/>
  <c r="J111" i="1"/>
  <c r="I111" i="1"/>
  <c r="AI110" i="1"/>
  <c r="AG110" i="1"/>
  <c r="AE110" i="1"/>
  <c r="AC110" i="1"/>
  <c r="AB110" i="1"/>
  <c r="Z110" i="1"/>
  <c r="X110" i="1"/>
  <c r="V110" i="1"/>
  <c r="T110" i="1"/>
  <c r="R110" i="1"/>
  <c r="P110" i="1"/>
  <c r="N110" i="1"/>
  <c r="K110" i="1"/>
  <c r="J110" i="1"/>
  <c r="I110" i="1"/>
  <c r="AI109" i="1"/>
  <c r="AG109" i="1"/>
  <c r="AE109" i="1"/>
  <c r="AC109" i="1"/>
  <c r="AB109" i="1"/>
  <c r="Z109" i="1"/>
  <c r="X109" i="1"/>
  <c r="V109" i="1"/>
  <c r="T109" i="1"/>
  <c r="R109" i="1"/>
  <c r="P109" i="1"/>
  <c r="N109" i="1"/>
  <c r="K109" i="1"/>
  <c r="J109" i="1"/>
  <c r="I109" i="1"/>
  <c r="AH108" i="1"/>
  <c r="AG108" i="1"/>
  <c r="AF108" i="1"/>
  <c r="AD108" i="1"/>
  <c r="AI108" i="1" s="1"/>
  <c r="AA108" i="1"/>
  <c r="Y108" i="1"/>
  <c r="W108" i="1"/>
  <c r="U108" i="1"/>
  <c r="S108" i="1"/>
  <c r="Q108" i="1"/>
  <c r="O108" i="1"/>
  <c r="M108" i="1"/>
  <c r="I108" i="1" s="1"/>
  <c r="L108" i="1"/>
  <c r="X108" i="1" s="1"/>
  <c r="AI102" i="1"/>
  <c r="AG102" i="1"/>
  <c r="AE102" i="1"/>
  <c r="AC102" i="1"/>
  <c r="AB102" i="1"/>
  <c r="Z102" i="1"/>
  <c r="X102" i="1"/>
  <c r="V102" i="1"/>
  <c r="T102" i="1"/>
  <c r="R102" i="1"/>
  <c r="P102" i="1"/>
  <c r="N102" i="1"/>
  <c r="K102" i="1"/>
  <c r="J102" i="1"/>
  <c r="I102" i="1"/>
  <c r="AI101" i="1"/>
  <c r="AG101" i="1"/>
  <c r="AE101" i="1"/>
  <c r="AC101" i="1"/>
  <c r="AB101" i="1"/>
  <c r="Z101" i="1"/>
  <c r="X101" i="1"/>
  <c r="V101" i="1"/>
  <c r="T101" i="1"/>
  <c r="R101" i="1"/>
  <c r="P101" i="1"/>
  <c r="N101" i="1"/>
  <c r="K101" i="1"/>
  <c r="J101" i="1"/>
  <c r="I101" i="1"/>
  <c r="AI100" i="1"/>
  <c r="AG100" i="1"/>
  <c r="AE100" i="1"/>
  <c r="AC100" i="1"/>
  <c r="AB100" i="1"/>
  <c r="Z100" i="1"/>
  <c r="X100" i="1"/>
  <c r="V100" i="1"/>
  <c r="T100" i="1"/>
  <c r="R100" i="1"/>
  <c r="P100" i="1"/>
  <c r="N100" i="1"/>
  <c r="K100" i="1"/>
  <c r="J100" i="1"/>
  <c r="I100" i="1"/>
  <c r="AI99" i="1"/>
  <c r="AG99" i="1"/>
  <c r="AE99" i="1"/>
  <c r="AC99" i="1"/>
  <c r="AB99" i="1"/>
  <c r="Z99" i="1"/>
  <c r="X99" i="1"/>
  <c r="V99" i="1"/>
  <c r="T99" i="1"/>
  <c r="R99" i="1"/>
  <c r="P99" i="1"/>
  <c r="N99" i="1"/>
  <c r="K99" i="1"/>
  <c r="J99" i="1"/>
  <c r="I99" i="1"/>
  <c r="AH98" i="1"/>
  <c r="AF98" i="1"/>
  <c r="AD98" i="1"/>
  <c r="AB98" i="1"/>
  <c r="AA98" i="1"/>
  <c r="Y98" i="1"/>
  <c r="X98" i="1"/>
  <c r="W98" i="1"/>
  <c r="U98" i="1"/>
  <c r="T98" i="1"/>
  <c r="S98" i="1"/>
  <c r="Q98" i="1"/>
  <c r="V98" i="1" s="1"/>
  <c r="O98" i="1"/>
  <c r="M98" i="1"/>
  <c r="L98" i="1"/>
  <c r="P98" i="1" s="1"/>
  <c r="AI97" i="1"/>
  <c r="AG97" i="1"/>
  <c r="AE97" i="1"/>
  <c r="AC97" i="1"/>
  <c r="AB97" i="1"/>
  <c r="Z97" i="1"/>
  <c r="X97" i="1"/>
  <c r="V97" i="1"/>
  <c r="T97" i="1"/>
  <c r="R97" i="1"/>
  <c r="P97" i="1"/>
  <c r="N97" i="1"/>
  <c r="K97" i="1"/>
  <c r="J97" i="1"/>
  <c r="I97" i="1"/>
  <c r="AI96" i="1"/>
  <c r="AG96" i="1"/>
  <c r="AE96" i="1"/>
  <c r="AC96" i="1"/>
  <c r="AB96" i="1"/>
  <c r="Z96" i="1"/>
  <c r="X96" i="1"/>
  <c r="V96" i="1"/>
  <c r="T96" i="1"/>
  <c r="R96" i="1"/>
  <c r="P96" i="1"/>
  <c r="N96" i="1"/>
  <c r="K96" i="1"/>
  <c r="J96" i="1"/>
  <c r="I96" i="1"/>
  <c r="AI95" i="1"/>
  <c r="AG95" i="1"/>
  <c r="AE95" i="1"/>
  <c r="AC95" i="1"/>
  <c r="AB95" i="1"/>
  <c r="Z95" i="1"/>
  <c r="X95" i="1"/>
  <c r="V95" i="1"/>
  <c r="T95" i="1"/>
  <c r="R95" i="1"/>
  <c r="P95" i="1"/>
  <c r="N95" i="1"/>
  <c r="K95" i="1"/>
  <c r="J95" i="1"/>
  <c r="I95" i="1"/>
  <c r="AI94" i="1"/>
  <c r="AG94" i="1"/>
  <c r="AE94" i="1"/>
  <c r="AC94" i="1"/>
  <c r="AB94" i="1"/>
  <c r="Z94" i="1"/>
  <c r="X94" i="1"/>
  <c r="V94" i="1"/>
  <c r="T94" i="1"/>
  <c r="R94" i="1"/>
  <c r="P94" i="1"/>
  <c r="N94" i="1"/>
  <c r="K94" i="1"/>
  <c r="J94" i="1"/>
  <c r="I94" i="1"/>
  <c r="AI93" i="1"/>
  <c r="AH93" i="1"/>
  <c r="AF93" i="1"/>
  <c r="AD93" i="1"/>
  <c r="AA93" i="1"/>
  <c r="K93" i="1" s="1"/>
  <c r="Y93" i="1"/>
  <c r="W93" i="1"/>
  <c r="U93" i="1"/>
  <c r="S93" i="1"/>
  <c r="V93" i="1" s="1"/>
  <c r="Q93" i="1"/>
  <c r="O93" i="1"/>
  <c r="N93" i="1"/>
  <c r="M93" i="1"/>
  <c r="L93" i="1"/>
  <c r="AG93" i="1" s="1"/>
  <c r="AI89" i="1"/>
  <c r="AG89" i="1"/>
  <c r="AE89" i="1"/>
  <c r="AC89" i="1"/>
  <c r="AB89" i="1"/>
  <c r="Z89" i="1"/>
  <c r="X89" i="1"/>
  <c r="V89" i="1"/>
  <c r="T89" i="1"/>
  <c r="R89" i="1"/>
  <c r="P89" i="1"/>
  <c r="N89" i="1"/>
  <c r="K89" i="1"/>
  <c r="J89" i="1"/>
  <c r="I89" i="1"/>
  <c r="AI88" i="1"/>
  <c r="AG88" i="1"/>
  <c r="AE88" i="1"/>
  <c r="AC88" i="1"/>
  <c r="AB88" i="1"/>
  <c r="Z88" i="1"/>
  <c r="X88" i="1"/>
  <c r="V88" i="1"/>
  <c r="T88" i="1"/>
  <c r="R88" i="1"/>
  <c r="P88" i="1"/>
  <c r="N88" i="1"/>
  <c r="K88" i="1"/>
  <c r="J88" i="1"/>
  <c r="I88" i="1"/>
  <c r="AI87" i="1"/>
  <c r="AG87" i="1"/>
  <c r="AE87" i="1"/>
  <c r="AC87" i="1"/>
  <c r="AB87" i="1"/>
  <c r="Z87" i="1"/>
  <c r="X87" i="1"/>
  <c r="V87" i="1"/>
  <c r="T87" i="1"/>
  <c r="R87" i="1"/>
  <c r="P87" i="1"/>
  <c r="N87" i="1"/>
  <c r="K87" i="1"/>
  <c r="J87" i="1"/>
  <c r="I87" i="1"/>
  <c r="AI86" i="1"/>
  <c r="AG86" i="1"/>
  <c r="AE86" i="1"/>
  <c r="AC86" i="1"/>
  <c r="AB86" i="1"/>
  <c r="Z86" i="1"/>
  <c r="X86" i="1"/>
  <c r="V86" i="1"/>
  <c r="T86" i="1"/>
  <c r="R86" i="1"/>
  <c r="P86" i="1"/>
  <c r="N86" i="1"/>
  <c r="K86" i="1"/>
  <c r="J86" i="1"/>
  <c r="I86" i="1"/>
  <c r="AH85" i="1"/>
  <c r="AF85" i="1"/>
  <c r="AD85" i="1"/>
  <c r="AA85" i="1"/>
  <c r="Z85" i="1"/>
  <c r="Y85" i="1"/>
  <c r="W85" i="1"/>
  <c r="AB85" i="1" s="1"/>
  <c r="V85" i="1"/>
  <c r="U85" i="1"/>
  <c r="S85" i="1"/>
  <c r="R85" i="1"/>
  <c r="Q85" i="1"/>
  <c r="O85" i="1"/>
  <c r="N85" i="1"/>
  <c r="M85" i="1"/>
  <c r="AG85" i="1" s="1"/>
  <c r="L85" i="1"/>
  <c r="X85" i="1" s="1"/>
  <c r="J85" i="1"/>
  <c r="AI84" i="1"/>
  <c r="AG84" i="1"/>
  <c r="AE84" i="1"/>
  <c r="AC84" i="1"/>
  <c r="AB84" i="1"/>
  <c r="Z84" i="1"/>
  <c r="X84" i="1"/>
  <c r="V84" i="1"/>
  <c r="T84" i="1"/>
  <c r="R84" i="1"/>
  <c r="P84" i="1"/>
  <c r="N84" i="1"/>
  <c r="K84" i="1"/>
  <c r="J84" i="1"/>
  <c r="I84" i="1"/>
  <c r="AI83" i="1"/>
  <c r="AG83" i="1"/>
  <c r="AE83" i="1"/>
  <c r="AC83" i="1"/>
  <c r="AB83" i="1"/>
  <c r="Z83" i="1"/>
  <c r="X83" i="1"/>
  <c r="V83" i="1"/>
  <c r="T83" i="1"/>
  <c r="R83" i="1"/>
  <c r="P83" i="1"/>
  <c r="N83" i="1"/>
  <c r="K83" i="1"/>
  <c r="J83" i="1"/>
  <c r="I83" i="1"/>
  <c r="AI82" i="1"/>
  <c r="AG82" i="1"/>
  <c r="AE82" i="1"/>
  <c r="AC82" i="1"/>
  <c r="AB82" i="1"/>
  <c r="Z82" i="1"/>
  <c r="X82" i="1"/>
  <c r="V82" i="1"/>
  <c r="T82" i="1"/>
  <c r="R82" i="1"/>
  <c r="P82" i="1"/>
  <c r="N82" i="1"/>
  <c r="K82" i="1"/>
  <c r="J82" i="1"/>
  <c r="I82" i="1"/>
  <c r="AI81" i="1"/>
  <c r="AG81" i="1"/>
  <c r="AE81" i="1"/>
  <c r="AC81" i="1"/>
  <c r="AB81" i="1"/>
  <c r="Z81" i="1"/>
  <c r="X81" i="1"/>
  <c r="V81" i="1"/>
  <c r="T81" i="1"/>
  <c r="R81" i="1"/>
  <c r="P81" i="1"/>
  <c r="N81" i="1"/>
  <c r="K81" i="1"/>
  <c r="J81" i="1"/>
  <c r="I81" i="1"/>
  <c r="AH80" i="1"/>
  <c r="AG80" i="1"/>
  <c r="AF80" i="1"/>
  <c r="AD80" i="1"/>
  <c r="AI80" i="1" s="1"/>
  <c r="AA80" i="1"/>
  <c r="Y80" i="1"/>
  <c r="W80" i="1"/>
  <c r="U80" i="1"/>
  <c r="S80" i="1"/>
  <c r="Q80" i="1"/>
  <c r="O80" i="1"/>
  <c r="M80" i="1"/>
  <c r="I80" i="1" s="1"/>
  <c r="L80" i="1"/>
  <c r="X80" i="1" s="1"/>
  <c r="AI79" i="1"/>
  <c r="AG79" i="1"/>
  <c r="AE79" i="1"/>
  <c r="AC79" i="1"/>
  <c r="AB79" i="1"/>
  <c r="Z79" i="1"/>
  <c r="X79" i="1"/>
  <c r="V79" i="1"/>
  <c r="T79" i="1"/>
  <c r="R79" i="1"/>
  <c r="P79" i="1"/>
  <c r="N79" i="1"/>
  <c r="K79" i="1"/>
  <c r="J79" i="1"/>
  <c r="I79" i="1"/>
  <c r="AI78" i="1"/>
  <c r="AG78" i="1"/>
  <c r="AE78" i="1"/>
  <c r="AC78" i="1"/>
  <c r="AB78" i="1"/>
  <c r="Z78" i="1"/>
  <c r="X78" i="1"/>
  <c r="V78" i="1"/>
  <c r="T78" i="1"/>
  <c r="R78" i="1"/>
  <c r="P78" i="1"/>
  <c r="N78" i="1"/>
  <c r="K78" i="1"/>
  <c r="J78" i="1"/>
  <c r="I78" i="1"/>
  <c r="AI77" i="1"/>
  <c r="AG77" i="1"/>
  <c r="AE77" i="1"/>
  <c r="AC77" i="1"/>
  <c r="AB77" i="1"/>
  <c r="Z77" i="1"/>
  <c r="X77" i="1"/>
  <c r="V77" i="1"/>
  <c r="T77" i="1"/>
  <c r="R77" i="1"/>
  <c r="P77" i="1"/>
  <c r="N77" i="1"/>
  <c r="K77" i="1"/>
  <c r="J77" i="1"/>
  <c r="I77" i="1"/>
  <c r="AI76" i="1"/>
  <c r="AG76" i="1"/>
  <c r="AE76" i="1"/>
  <c r="AC76" i="1"/>
  <c r="AB76" i="1"/>
  <c r="Z76" i="1"/>
  <c r="X76" i="1"/>
  <c r="V76" i="1"/>
  <c r="T76" i="1"/>
  <c r="R76" i="1"/>
  <c r="P76" i="1"/>
  <c r="N76" i="1"/>
  <c r="K76" i="1"/>
  <c r="J76" i="1"/>
  <c r="I76" i="1"/>
  <c r="AH75" i="1"/>
  <c r="AF75" i="1"/>
  <c r="AD75" i="1"/>
  <c r="AI75" i="1" s="1"/>
  <c r="AB75" i="1"/>
  <c r="AA75" i="1"/>
  <c r="Y75" i="1"/>
  <c r="X75" i="1"/>
  <c r="W75" i="1"/>
  <c r="V75" i="1"/>
  <c r="U75" i="1"/>
  <c r="T75" i="1"/>
  <c r="S75" i="1"/>
  <c r="Q75" i="1"/>
  <c r="P75" i="1"/>
  <c r="O75" i="1"/>
  <c r="M75" i="1"/>
  <c r="L75" i="1"/>
  <c r="AI74" i="1"/>
  <c r="AG74" i="1"/>
  <c r="AE74" i="1"/>
  <c r="AC74" i="1"/>
  <c r="AB74" i="1"/>
  <c r="Z74" i="1"/>
  <c r="X74" i="1"/>
  <c r="V74" i="1"/>
  <c r="T74" i="1"/>
  <c r="R74" i="1"/>
  <c r="P74" i="1"/>
  <c r="N74" i="1"/>
  <c r="K74" i="1"/>
  <c r="J74" i="1"/>
  <c r="I74" i="1"/>
  <c r="AI73" i="1"/>
  <c r="AG73" i="1"/>
  <c r="AE73" i="1"/>
  <c r="AC73" i="1"/>
  <c r="AB73" i="1"/>
  <c r="Z73" i="1"/>
  <c r="X73" i="1"/>
  <c r="V73" i="1"/>
  <c r="T73" i="1"/>
  <c r="R73" i="1"/>
  <c r="P73" i="1"/>
  <c r="N73" i="1"/>
  <c r="K73" i="1"/>
  <c r="J73" i="1"/>
  <c r="I73" i="1"/>
  <c r="AI72" i="1"/>
  <c r="AG72" i="1"/>
  <c r="AE72" i="1"/>
  <c r="AC72" i="1"/>
  <c r="AB72" i="1"/>
  <c r="Z72" i="1"/>
  <c r="X72" i="1"/>
  <c r="V72" i="1"/>
  <c r="T72" i="1"/>
  <c r="R72" i="1"/>
  <c r="P72" i="1"/>
  <c r="N72" i="1"/>
  <c r="K72" i="1"/>
  <c r="J72" i="1"/>
  <c r="I72" i="1"/>
  <c r="AI71" i="1"/>
  <c r="AG71" i="1"/>
  <c r="AE71" i="1"/>
  <c r="AC71" i="1"/>
  <c r="AB71" i="1"/>
  <c r="Z71" i="1"/>
  <c r="X71" i="1"/>
  <c r="V71" i="1"/>
  <c r="T71" i="1"/>
  <c r="R71" i="1"/>
  <c r="P71" i="1"/>
  <c r="N71" i="1"/>
  <c r="K71" i="1"/>
  <c r="J71" i="1"/>
  <c r="I71" i="1"/>
  <c r="AI70" i="1"/>
  <c r="AH70" i="1"/>
  <c r="AF70" i="1"/>
  <c r="AD70" i="1"/>
  <c r="AA70" i="1"/>
  <c r="K70" i="1" s="1"/>
  <c r="Y70" i="1"/>
  <c r="W70" i="1"/>
  <c r="U70" i="1"/>
  <c r="S70" i="1"/>
  <c r="Q70" i="1"/>
  <c r="O70" i="1"/>
  <c r="M70" i="1"/>
  <c r="L70" i="1"/>
  <c r="X70" i="1" s="1"/>
  <c r="AI69" i="1"/>
  <c r="AG69" i="1"/>
  <c r="AE69" i="1"/>
  <c r="AC69" i="1"/>
  <c r="AB69" i="1"/>
  <c r="Z69" i="1"/>
  <c r="X69" i="1"/>
  <c r="V69" i="1"/>
  <c r="T69" i="1"/>
  <c r="R69" i="1"/>
  <c r="P69" i="1"/>
  <c r="N69" i="1"/>
  <c r="K69" i="1"/>
  <c r="J69" i="1"/>
  <c r="I69" i="1"/>
  <c r="AI68" i="1"/>
  <c r="AG68" i="1"/>
  <c r="AE68" i="1"/>
  <c r="AC68" i="1"/>
  <c r="AB68" i="1"/>
  <c r="Z68" i="1"/>
  <c r="X68" i="1"/>
  <c r="V68" i="1"/>
  <c r="T68" i="1"/>
  <c r="R68" i="1"/>
  <c r="P68" i="1"/>
  <c r="N68" i="1"/>
  <c r="K68" i="1"/>
  <c r="J68" i="1"/>
  <c r="I68" i="1"/>
  <c r="AI67" i="1"/>
  <c r="AG67" i="1"/>
  <c r="AE67" i="1"/>
  <c r="AC67" i="1"/>
  <c r="AB67" i="1"/>
  <c r="Z67" i="1"/>
  <c r="X67" i="1"/>
  <c r="V67" i="1"/>
  <c r="T67" i="1"/>
  <c r="R67" i="1"/>
  <c r="P67" i="1"/>
  <c r="N67" i="1"/>
  <c r="K67" i="1"/>
  <c r="J67" i="1"/>
  <c r="I67" i="1"/>
  <c r="AI66" i="1"/>
  <c r="AG66" i="1"/>
  <c r="AE66" i="1"/>
  <c r="AC66" i="1"/>
  <c r="AB66" i="1"/>
  <c r="Z66" i="1"/>
  <c r="X66" i="1"/>
  <c r="V66" i="1"/>
  <c r="T66" i="1"/>
  <c r="R66" i="1"/>
  <c r="P66" i="1"/>
  <c r="N66" i="1"/>
  <c r="K66" i="1"/>
  <c r="J66" i="1"/>
  <c r="I66" i="1"/>
  <c r="AH65" i="1"/>
  <c r="AF65" i="1"/>
  <c r="AD65" i="1"/>
  <c r="AI65" i="1" s="1"/>
  <c r="AB65" i="1"/>
  <c r="AA65" i="1"/>
  <c r="Z65" i="1"/>
  <c r="Y65" i="1"/>
  <c r="K65" i="1" s="1"/>
  <c r="W65" i="1"/>
  <c r="V65" i="1"/>
  <c r="U65" i="1"/>
  <c r="S65" i="1"/>
  <c r="R65" i="1"/>
  <c r="Q65" i="1"/>
  <c r="O65" i="1"/>
  <c r="N65" i="1"/>
  <c r="M65" i="1"/>
  <c r="L65" i="1"/>
  <c r="J65" i="1"/>
  <c r="AI64" i="1"/>
  <c r="AG64" i="1"/>
  <c r="AE64" i="1"/>
  <c r="AC64" i="1"/>
  <c r="AB64" i="1"/>
  <c r="Z64" i="1"/>
  <c r="X64" i="1"/>
  <c r="V64" i="1"/>
  <c r="T64" i="1"/>
  <c r="R64" i="1"/>
  <c r="P64" i="1"/>
  <c r="N64" i="1"/>
  <c r="K64" i="1"/>
  <c r="J64" i="1"/>
  <c r="I64" i="1"/>
  <c r="AI63" i="1"/>
  <c r="AG63" i="1"/>
  <c r="AE63" i="1"/>
  <c r="AC63" i="1"/>
  <c r="AB63" i="1"/>
  <c r="Z63" i="1"/>
  <c r="X63" i="1"/>
  <c r="V63" i="1"/>
  <c r="T63" i="1"/>
  <c r="R63" i="1"/>
  <c r="P63" i="1"/>
  <c r="N63" i="1"/>
  <c r="K63" i="1"/>
  <c r="J63" i="1"/>
  <c r="I63" i="1"/>
  <c r="AI62" i="1"/>
  <c r="AG62" i="1"/>
  <c r="AE62" i="1"/>
  <c r="AC62" i="1"/>
  <c r="AB62" i="1"/>
  <c r="Z62" i="1"/>
  <c r="X62" i="1"/>
  <c r="V62" i="1"/>
  <c r="T62" i="1"/>
  <c r="R62" i="1"/>
  <c r="P62" i="1"/>
  <c r="N62" i="1"/>
  <c r="K62" i="1"/>
  <c r="J62" i="1"/>
  <c r="I62" i="1"/>
  <c r="AI61" i="1"/>
  <c r="AG61" i="1"/>
  <c r="AE61" i="1"/>
  <c r="AC61" i="1"/>
  <c r="AB61" i="1"/>
  <c r="Z61" i="1"/>
  <c r="X61" i="1"/>
  <c r="V61" i="1"/>
  <c r="T61" i="1"/>
  <c r="R61" i="1"/>
  <c r="P61" i="1"/>
  <c r="N61" i="1"/>
  <c r="K61" i="1"/>
  <c r="J61" i="1"/>
  <c r="I61" i="1"/>
  <c r="AI60" i="1"/>
  <c r="AH60" i="1"/>
  <c r="AF60" i="1"/>
  <c r="AD60" i="1"/>
  <c r="AA60" i="1"/>
  <c r="Y60" i="1"/>
  <c r="K60" i="1" s="1"/>
  <c r="W60" i="1"/>
  <c r="AB60" i="1" s="1"/>
  <c r="U60" i="1"/>
  <c r="S60" i="1"/>
  <c r="Q60" i="1"/>
  <c r="V60" i="1" s="1"/>
  <c r="O60" i="1"/>
  <c r="M60" i="1"/>
  <c r="AG60" i="1" s="1"/>
  <c r="L60" i="1"/>
  <c r="I60" i="1"/>
  <c r="AI59" i="1"/>
  <c r="AG59" i="1"/>
  <c r="AE59" i="1"/>
  <c r="AC59" i="1"/>
  <c r="AB59" i="1"/>
  <c r="Z59" i="1"/>
  <c r="X59" i="1"/>
  <c r="V59" i="1"/>
  <c r="T59" i="1"/>
  <c r="R59" i="1"/>
  <c r="P59" i="1"/>
  <c r="N59" i="1"/>
  <c r="K59" i="1"/>
  <c r="J59" i="1"/>
  <c r="I59" i="1"/>
  <c r="AI58" i="1"/>
  <c r="AG58" i="1"/>
  <c r="AE58" i="1"/>
  <c r="AC58" i="1"/>
  <c r="AB58" i="1"/>
  <c r="Z58" i="1"/>
  <c r="X58" i="1"/>
  <c r="V58" i="1"/>
  <c r="T58" i="1"/>
  <c r="R58" i="1"/>
  <c r="P58" i="1"/>
  <c r="N58" i="1"/>
  <c r="K58" i="1"/>
  <c r="J58" i="1"/>
  <c r="I58" i="1"/>
  <c r="AI57" i="1"/>
  <c r="AG57" i="1"/>
  <c r="AE57" i="1"/>
  <c r="AC57" i="1"/>
  <c r="AB57" i="1"/>
  <c r="Z57" i="1"/>
  <c r="X57" i="1"/>
  <c r="V57" i="1"/>
  <c r="T57" i="1"/>
  <c r="R57" i="1"/>
  <c r="P57" i="1"/>
  <c r="N57" i="1"/>
  <c r="K57" i="1"/>
  <c r="J57" i="1"/>
  <c r="I57" i="1"/>
  <c r="AI56" i="1"/>
  <c r="AG56" i="1"/>
  <c r="AE56" i="1"/>
  <c r="AC56" i="1"/>
  <c r="AB56" i="1"/>
  <c r="Z56" i="1"/>
  <c r="X56" i="1"/>
  <c r="V56" i="1"/>
  <c r="T56" i="1"/>
  <c r="R56" i="1"/>
  <c r="P56" i="1"/>
  <c r="N56" i="1"/>
  <c r="K56" i="1"/>
  <c r="J56" i="1"/>
  <c r="I56" i="1"/>
  <c r="AH55" i="1"/>
  <c r="AF55" i="1"/>
  <c r="AD55" i="1"/>
  <c r="AB55" i="1"/>
  <c r="AA55" i="1"/>
  <c r="Y55" i="1"/>
  <c r="W55" i="1"/>
  <c r="V55" i="1"/>
  <c r="U55" i="1"/>
  <c r="S55" i="1"/>
  <c r="Q55" i="1"/>
  <c r="O55" i="1"/>
  <c r="M55" i="1"/>
  <c r="L55" i="1"/>
  <c r="X55" i="1" s="1"/>
  <c r="AI54" i="1"/>
  <c r="AG54" i="1"/>
  <c r="AE54" i="1"/>
  <c r="AC54" i="1"/>
  <c r="AB54" i="1"/>
  <c r="Z54" i="1"/>
  <c r="X54" i="1"/>
  <c r="V54" i="1"/>
  <c r="T54" i="1"/>
  <c r="R54" i="1"/>
  <c r="P54" i="1"/>
  <c r="N54" i="1"/>
  <c r="K54" i="1"/>
  <c r="J54" i="1"/>
  <c r="I54" i="1"/>
  <c r="AI53" i="1"/>
  <c r="AG53" i="1"/>
  <c r="AE53" i="1"/>
  <c r="AC53" i="1"/>
  <c r="AB53" i="1"/>
  <c r="Z53" i="1"/>
  <c r="X53" i="1"/>
  <c r="V53" i="1"/>
  <c r="T53" i="1"/>
  <c r="R53" i="1"/>
  <c r="P53" i="1"/>
  <c r="N53" i="1"/>
  <c r="K53" i="1"/>
  <c r="J53" i="1"/>
  <c r="I53" i="1"/>
  <c r="AI52" i="1"/>
  <c r="AG52" i="1"/>
  <c r="AE52" i="1"/>
  <c r="AC52" i="1"/>
  <c r="AB52" i="1"/>
  <c r="Z52" i="1"/>
  <c r="X52" i="1"/>
  <c r="V52" i="1"/>
  <c r="T52" i="1"/>
  <c r="R52" i="1"/>
  <c r="P52" i="1"/>
  <c r="N52" i="1"/>
  <c r="K52" i="1"/>
  <c r="J52" i="1"/>
  <c r="I52" i="1"/>
  <c r="AI51" i="1"/>
  <c r="AG51" i="1"/>
  <c r="AE51" i="1"/>
  <c r="AC51" i="1"/>
  <c r="AB51" i="1"/>
  <c r="Z51" i="1"/>
  <c r="X51" i="1"/>
  <c r="V51" i="1"/>
  <c r="T51" i="1"/>
  <c r="R51" i="1"/>
  <c r="P51" i="1"/>
  <c r="N51" i="1"/>
  <c r="K51" i="1"/>
  <c r="J51" i="1"/>
  <c r="I51" i="1"/>
  <c r="AI50" i="1"/>
  <c r="AH50" i="1"/>
  <c r="AF50" i="1"/>
  <c r="AE50" i="1"/>
  <c r="AD50" i="1"/>
  <c r="AA50" i="1"/>
  <c r="Y50" i="1"/>
  <c r="W50" i="1"/>
  <c r="AB50" i="1" s="1"/>
  <c r="U50" i="1"/>
  <c r="S50" i="1"/>
  <c r="Q50" i="1"/>
  <c r="V50" i="1" s="1"/>
  <c r="O50" i="1"/>
  <c r="I50" i="1" s="1"/>
  <c r="M50" i="1"/>
  <c r="L50" i="1"/>
  <c r="AI49" i="1"/>
  <c r="AG49" i="1"/>
  <c r="AE49" i="1"/>
  <c r="AC49" i="1"/>
  <c r="AB49" i="1"/>
  <c r="Z49" i="1"/>
  <c r="X49" i="1"/>
  <c r="V49" i="1"/>
  <c r="T49" i="1"/>
  <c r="R49" i="1"/>
  <c r="P49" i="1"/>
  <c r="N49" i="1"/>
  <c r="K49" i="1"/>
  <c r="J49" i="1"/>
  <c r="I49" i="1"/>
  <c r="AI48" i="1"/>
  <c r="AG48" i="1"/>
  <c r="AE48" i="1"/>
  <c r="AC48" i="1"/>
  <c r="AB48" i="1"/>
  <c r="Z48" i="1"/>
  <c r="X48" i="1"/>
  <c r="V48" i="1"/>
  <c r="T48" i="1"/>
  <c r="R48" i="1"/>
  <c r="P48" i="1"/>
  <c r="N48" i="1"/>
  <c r="K48" i="1"/>
  <c r="J48" i="1"/>
  <c r="I48" i="1"/>
  <c r="AI47" i="1"/>
  <c r="AG47" i="1"/>
  <c r="AE47" i="1"/>
  <c r="AC47" i="1"/>
  <c r="AB47" i="1"/>
  <c r="Z47" i="1"/>
  <c r="X47" i="1"/>
  <c r="V47" i="1"/>
  <c r="T47" i="1"/>
  <c r="R47" i="1"/>
  <c r="P47" i="1"/>
  <c r="N47" i="1"/>
  <c r="K47" i="1"/>
  <c r="J47" i="1"/>
  <c r="I47" i="1"/>
  <c r="AI46" i="1"/>
  <c r="AG46" i="1"/>
  <c r="AE46" i="1"/>
  <c r="AC46" i="1"/>
  <c r="AB46" i="1"/>
  <c r="Z46" i="1"/>
  <c r="X46" i="1"/>
  <c r="V46" i="1"/>
  <c r="T46" i="1"/>
  <c r="R46" i="1"/>
  <c r="P46" i="1"/>
  <c r="N46" i="1"/>
  <c r="K46" i="1"/>
  <c r="J46" i="1"/>
  <c r="I46" i="1"/>
  <c r="AH45" i="1"/>
  <c r="AF45" i="1"/>
  <c r="AD45" i="1"/>
  <c r="AB45" i="1"/>
  <c r="AA45" i="1"/>
  <c r="Z45" i="1"/>
  <c r="Y45" i="1"/>
  <c r="W45" i="1"/>
  <c r="V45" i="1"/>
  <c r="U45" i="1"/>
  <c r="S45" i="1"/>
  <c r="R45" i="1"/>
  <c r="Q45" i="1"/>
  <c r="O45" i="1"/>
  <c r="N45" i="1"/>
  <c r="M45" i="1"/>
  <c r="L45" i="1"/>
  <c r="AG45" i="1" s="1"/>
  <c r="J45" i="1"/>
  <c r="AI44" i="1"/>
  <c r="AG44" i="1"/>
  <c r="AE44" i="1"/>
  <c r="AC44" i="1"/>
  <c r="AB44" i="1"/>
  <c r="Z44" i="1"/>
  <c r="X44" i="1"/>
  <c r="V44" i="1"/>
  <c r="T44" i="1"/>
  <c r="R44" i="1"/>
  <c r="P44" i="1"/>
  <c r="N44" i="1"/>
  <c r="K44" i="1"/>
  <c r="J44" i="1"/>
  <c r="I44" i="1"/>
  <c r="AI43" i="1"/>
  <c r="AG43" i="1"/>
  <c r="AE43" i="1"/>
  <c r="AC43" i="1"/>
  <c r="AB43" i="1"/>
  <c r="Z43" i="1"/>
  <c r="X43" i="1"/>
  <c r="V43" i="1"/>
  <c r="T43" i="1"/>
  <c r="R43" i="1"/>
  <c r="P43" i="1"/>
  <c r="N43" i="1"/>
  <c r="K43" i="1"/>
  <c r="J43" i="1"/>
  <c r="I43" i="1"/>
  <c r="AI42" i="1"/>
  <c r="AG42" i="1"/>
  <c r="AE42" i="1"/>
  <c r="AC42" i="1"/>
  <c r="AB42" i="1"/>
  <c r="Z42" i="1"/>
  <c r="X42" i="1"/>
  <c r="V42" i="1"/>
  <c r="T42" i="1"/>
  <c r="R42" i="1"/>
  <c r="P42" i="1"/>
  <c r="N42" i="1"/>
  <c r="K42" i="1"/>
  <c r="J42" i="1"/>
  <c r="I42" i="1"/>
  <c r="AI41" i="1"/>
  <c r="AG41" i="1"/>
  <c r="AE41" i="1"/>
  <c r="AC41" i="1"/>
  <c r="AB41" i="1"/>
  <c r="Z41" i="1"/>
  <c r="X41" i="1"/>
  <c r="V41" i="1"/>
  <c r="T41" i="1"/>
  <c r="R41" i="1"/>
  <c r="P41" i="1"/>
  <c r="N41" i="1"/>
  <c r="K41" i="1"/>
  <c r="J41" i="1"/>
  <c r="I41" i="1"/>
  <c r="AI40" i="1"/>
  <c r="AH40" i="1"/>
  <c r="AG40" i="1"/>
  <c r="AF40" i="1"/>
  <c r="AD40" i="1"/>
  <c r="AA40" i="1"/>
  <c r="Y40" i="1"/>
  <c r="K40" i="1" s="1"/>
  <c r="W40" i="1"/>
  <c r="U40" i="1"/>
  <c r="S40" i="1"/>
  <c r="Q40" i="1"/>
  <c r="O40" i="1"/>
  <c r="M40" i="1"/>
  <c r="AE40" i="1" s="1"/>
  <c r="L40" i="1"/>
  <c r="X40" i="1" s="1"/>
  <c r="AI34" i="1"/>
  <c r="AG34" i="1"/>
  <c r="AE34" i="1"/>
  <c r="AC34" i="1"/>
  <c r="AB34" i="1"/>
  <c r="Z34" i="1"/>
  <c r="X34" i="1"/>
  <c r="V34" i="1"/>
  <c r="T34" i="1"/>
  <c r="R34" i="1"/>
  <c r="P34" i="1"/>
  <c r="N34" i="1"/>
  <c r="K34" i="1"/>
  <c r="J34" i="1"/>
  <c r="I34" i="1"/>
  <c r="AI33" i="1"/>
  <c r="AH33" i="1"/>
  <c r="AF33" i="1"/>
  <c r="AD33" i="1"/>
  <c r="AA33" i="1"/>
  <c r="Y33" i="1"/>
  <c r="Y30" i="1" s="1"/>
  <c r="W33" i="1"/>
  <c r="K33" i="1" s="1"/>
  <c r="U33" i="1"/>
  <c r="U30" i="1" s="1"/>
  <c r="S33" i="1"/>
  <c r="Q33" i="1"/>
  <c r="V33" i="1" s="1"/>
  <c r="O33" i="1"/>
  <c r="AE33" i="1" s="1"/>
  <c r="M33" i="1"/>
  <c r="L33" i="1"/>
  <c r="AI32" i="1"/>
  <c r="AG32" i="1"/>
  <c r="AE32" i="1"/>
  <c r="AC32" i="1"/>
  <c r="AB32" i="1"/>
  <c r="Z32" i="1"/>
  <c r="X32" i="1"/>
  <c r="V32" i="1"/>
  <c r="T32" i="1"/>
  <c r="R32" i="1"/>
  <c r="P32" i="1"/>
  <c r="N32" i="1"/>
  <c r="K32" i="1"/>
  <c r="J32" i="1"/>
  <c r="I32" i="1"/>
  <c r="AI31" i="1"/>
  <c r="AG31" i="1"/>
  <c r="AE31" i="1"/>
  <c r="AC31" i="1"/>
  <c r="AB31" i="1"/>
  <c r="Z31" i="1"/>
  <c r="X31" i="1"/>
  <c r="V31" i="1"/>
  <c r="T31" i="1"/>
  <c r="R31" i="1"/>
  <c r="P31" i="1"/>
  <c r="N31" i="1"/>
  <c r="K31" i="1"/>
  <c r="J31" i="1"/>
  <c r="I31" i="1"/>
  <c r="AH30" i="1"/>
  <c r="AF30" i="1"/>
  <c r="AD30" i="1"/>
  <c r="AI30" i="1" s="1"/>
  <c r="L30" i="1"/>
  <c r="AI29" i="1"/>
  <c r="AG29" i="1"/>
  <c r="AE29" i="1"/>
  <c r="AC29" i="1"/>
  <c r="AB29" i="1"/>
  <c r="Z29" i="1"/>
  <c r="X29" i="1"/>
  <c r="V29" i="1"/>
  <c r="T29" i="1"/>
  <c r="R29" i="1"/>
  <c r="P29" i="1"/>
  <c r="N29" i="1"/>
  <c r="K29" i="1"/>
  <c r="J29" i="1"/>
  <c r="I29" i="1"/>
  <c r="AH28" i="1"/>
  <c r="AH25" i="1" s="1"/>
  <c r="AF28" i="1"/>
  <c r="AF25" i="1" s="1"/>
  <c r="AD28" i="1"/>
  <c r="AB28" i="1"/>
  <c r="AA28" i="1"/>
  <c r="Z28" i="1"/>
  <c r="Y28" i="1"/>
  <c r="K28" i="1" s="1"/>
  <c r="W28" i="1"/>
  <c r="V28" i="1"/>
  <c r="U28" i="1"/>
  <c r="S28" i="1"/>
  <c r="R28" i="1"/>
  <c r="Q28" i="1"/>
  <c r="O28" i="1"/>
  <c r="N28" i="1"/>
  <c r="M28" i="1"/>
  <c r="L28" i="1"/>
  <c r="J28" i="1"/>
  <c r="AI27" i="1"/>
  <c r="AG27" i="1"/>
  <c r="AE27" i="1"/>
  <c r="AC27" i="1"/>
  <c r="AB27" i="1"/>
  <c r="Z27" i="1"/>
  <c r="X27" i="1"/>
  <c r="V27" i="1"/>
  <c r="T27" i="1"/>
  <c r="R27" i="1"/>
  <c r="P27" i="1"/>
  <c r="N27" i="1"/>
  <c r="K27" i="1"/>
  <c r="J27" i="1"/>
  <c r="I27" i="1"/>
  <c r="AI26" i="1"/>
  <c r="AG26" i="1"/>
  <c r="AE26" i="1"/>
  <c r="AC26" i="1"/>
  <c r="AB26" i="1"/>
  <c r="Z26" i="1"/>
  <c r="X26" i="1"/>
  <c r="V26" i="1"/>
  <c r="T26" i="1"/>
  <c r="R26" i="1"/>
  <c r="P26" i="1"/>
  <c r="N26" i="1"/>
  <c r="K26" i="1"/>
  <c r="J26" i="1"/>
  <c r="I26" i="1"/>
  <c r="AA25" i="1"/>
  <c r="Y25" i="1"/>
  <c r="W25" i="1"/>
  <c r="U25" i="1"/>
  <c r="S25" i="1"/>
  <c r="Q25" i="1"/>
  <c r="V25" i="1" s="1"/>
  <c r="O25" i="1"/>
  <c r="M25" i="1"/>
  <c r="AH21" i="1"/>
  <c r="AH17" i="1" s="1"/>
  <c r="AF21" i="1"/>
  <c r="AD21" i="1"/>
  <c r="AB21" i="1"/>
  <c r="AA21" i="1"/>
  <c r="Z21" i="1"/>
  <c r="Y21" i="1"/>
  <c r="W21" i="1"/>
  <c r="V21" i="1"/>
  <c r="U21" i="1"/>
  <c r="S21" i="1"/>
  <c r="R21" i="1"/>
  <c r="Q21" i="1"/>
  <c r="O21" i="1"/>
  <c r="N21" i="1"/>
  <c r="M21" i="1"/>
  <c r="L21" i="1"/>
  <c r="AG21" i="1" s="1"/>
  <c r="J21" i="1"/>
  <c r="AI20" i="1"/>
  <c r="AH20" i="1"/>
  <c r="AF20" i="1"/>
  <c r="AD20" i="1"/>
  <c r="Y20" i="1"/>
  <c r="U20" i="1"/>
  <c r="Q20" i="1"/>
  <c r="M20" i="1"/>
  <c r="L20" i="1"/>
  <c r="AH19" i="1"/>
  <c r="AF19" i="1"/>
  <c r="AD19" i="1"/>
  <c r="AI19" i="1" s="1"/>
  <c r="AB19" i="1"/>
  <c r="AA19" i="1"/>
  <c r="Y19" i="1"/>
  <c r="X19" i="1"/>
  <c r="W19" i="1"/>
  <c r="V19" i="1"/>
  <c r="U19" i="1"/>
  <c r="T19" i="1"/>
  <c r="S19" i="1"/>
  <c r="Q19" i="1"/>
  <c r="P19" i="1"/>
  <c r="O19" i="1"/>
  <c r="M19" i="1"/>
  <c r="L19" i="1"/>
  <c r="AI18" i="1"/>
  <c r="AH18" i="1"/>
  <c r="AF18" i="1"/>
  <c r="AD18" i="1"/>
  <c r="AA18" i="1"/>
  <c r="Y18" i="1"/>
  <c r="W18" i="1"/>
  <c r="U18" i="1"/>
  <c r="U17" i="1" s="1"/>
  <c r="S18" i="1"/>
  <c r="Q18" i="1"/>
  <c r="O18" i="1"/>
  <c r="M18" i="1"/>
  <c r="L18" i="1"/>
  <c r="X18" i="1" s="1"/>
  <c r="AF17" i="1"/>
  <c r="AD17" i="1"/>
  <c r="L17" i="1"/>
  <c r="AI16" i="1"/>
  <c r="AH16" i="1"/>
  <c r="AF16" i="1"/>
  <c r="AD16" i="1"/>
  <c r="AA16" i="1"/>
  <c r="Y16" i="1"/>
  <c r="W16" i="1"/>
  <c r="AB16" i="1" s="1"/>
  <c r="U16" i="1"/>
  <c r="S16" i="1"/>
  <c r="Q16" i="1"/>
  <c r="V16" i="1" s="1"/>
  <c r="O16" i="1"/>
  <c r="AE16" i="1" s="1"/>
  <c r="M16" i="1"/>
  <c r="AG16" i="1" s="1"/>
  <c r="L16" i="1"/>
  <c r="I16" i="1"/>
  <c r="AH15" i="1"/>
  <c r="AF15" i="1"/>
  <c r="AD15" i="1"/>
  <c r="AB15" i="1"/>
  <c r="AA15" i="1"/>
  <c r="Y15" i="1"/>
  <c r="W15" i="1"/>
  <c r="V15" i="1"/>
  <c r="U15" i="1"/>
  <c r="S15" i="1"/>
  <c r="Q15" i="1"/>
  <c r="O15" i="1"/>
  <c r="M15" i="1"/>
  <c r="L15" i="1"/>
  <c r="X15" i="1" s="1"/>
  <c r="AI14" i="1"/>
  <c r="AH14" i="1"/>
  <c r="AF14" i="1"/>
  <c r="AD14" i="1"/>
  <c r="AA14" i="1"/>
  <c r="Y14" i="1"/>
  <c r="W14" i="1"/>
  <c r="AB14" i="1" s="1"/>
  <c r="U14" i="1"/>
  <c r="U12" i="1" s="1"/>
  <c r="S14" i="1"/>
  <c r="Q14" i="1"/>
  <c r="O14" i="1"/>
  <c r="M14" i="1"/>
  <c r="J14" i="1" s="1"/>
  <c r="L14" i="1"/>
  <c r="I14" i="1"/>
  <c r="AH13" i="1"/>
  <c r="AH12" i="1" s="1"/>
  <c r="AF13" i="1"/>
  <c r="AD13" i="1"/>
  <c r="AA13" i="1"/>
  <c r="Z13" i="1"/>
  <c r="Y13" i="1"/>
  <c r="AB13" i="1" s="1"/>
  <c r="W13" i="1"/>
  <c r="V13" i="1"/>
  <c r="U13" i="1"/>
  <c r="S13" i="1"/>
  <c r="R13" i="1"/>
  <c r="Q13" i="1"/>
  <c r="Q12" i="1" s="1"/>
  <c r="O13" i="1"/>
  <c r="N13" i="1"/>
  <c r="M13" i="1"/>
  <c r="AC13" i="1" s="1"/>
  <c r="L13" i="1"/>
  <c r="J13" i="1"/>
  <c r="I13" i="1"/>
  <c r="AF12" i="1"/>
  <c r="AA12" i="1"/>
  <c r="Y12" i="1"/>
  <c r="S12" i="1"/>
  <c r="O12" i="1"/>
  <c r="V12" i="1" l="1"/>
  <c r="AB164" i="1"/>
  <c r="AI13" i="1"/>
  <c r="AD12" i="1"/>
  <c r="AI12" i="1" s="1"/>
  <c r="AC14" i="1"/>
  <c r="P15" i="1"/>
  <c r="AI17" i="1"/>
  <c r="X20" i="1"/>
  <c r="I113" i="1"/>
  <c r="AI113" i="1"/>
  <c r="I133" i="1"/>
  <c r="AI133" i="1"/>
  <c r="Q184" i="1"/>
  <c r="V184" i="1" s="1"/>
  <c r="V186" i="1"/>
  <c r="AG186" i="1"/>
  <c r="AF189" i="1"/>
  <c r="AI189" i="1" s="1"/>
  <c r="I192" i="1"/>
  <c r="AB300" i="1"/>
  <c r="K300" i="1"/>
  <c r="AE305" i="1"/>
  <c r="Z305" i="1"/>
  <c r="R305" i="1"/>
  <c r="N305" i="1"/>
  <c r="J305" i="1"/>
  <c r="AG305" i="1"/>
  <c r="AC305" i="1"/>
  <c r="I305" i="1"/>
  <c r="P305" i="1"/>
  <c r="T305" i="1"/>
  <c r="X305" i="1"/>
  <c r="AI15" i="1"/>
  <c r="K15" i="1"/>
  <c r="K16" i="1"/>
  <c r="Z18" i="1"/>
  <c r="AD25" i="1"/>
  <c r="AI28" i="1"/>
  <c r="AC40" i="1"/>
  <c r="K50" i="1"/>
  <c r="Z70" i="1"/>
  <c r="AC80" i="1"/>
  <c r="K85" i="1"/>
  <c r="AI98" i="1"/>
  <c r="K98" i="1"/>
  <c r="AC108" i="1"/>
  <c r="K113" i="1"/>
  <c r="T123" i="1"/>
  <c r="AI123" i="1"/>
  <c r="K123" i="1"/>
  <c r="K133" i="1"/>
  <c r="T143" i="1"/>
  <c r="AI143" i="1"/>
  <c r="K143" i="1"/>
  <c r="V168" i="1"/>
  <c r="I168" i="1"/>
  <c r="Q164" i="1"/>
  <c r="V164" i="1" s="1"/>
  <c r="V170" i="1"/>
  <c r="Q169" i="1"/>
  <c r="AG170" i="1"/>
  <c r="K170" i="1"/>
  <c r="Y169" i="1"/>
  <c r="AA174" i="1"/>
  <c r="K176" i="1"/>
  <c r="M179" i="1"/>
  <c r="U179" i="1"/>
  <c r="Z203" i="1"/>
  <c r="R203" i="1"/>
  <c r="N203" i="1"/>
  <c r="J203" i="1"/>
  <c r="AG203" i="1"/>
  <c r="AC203" i="1"/>
  <c r="I203" i="1"/>
  <c r="P203" i="1"/>
  <c r="AE203" i="1"/>
  <c r="T203" i="1"/>
  <c r="X203" i="1"/>
  <c r="I213" i="1"/>
  <c r="O211" i="1"/>
  <c r="AE213" i="1"/>
  <c r="J213" i="1"/>
  <c r="R213" i="1"/>
  <c r="Z213" i="1"/>
  <c r="M216" i="1"/>
  <c r="P219" i="1"/>
  <c r="I219" i="1"/>
  <c r="AC219" i="1"/>
  <c r="X219" i="1"/>
  <c r="Z14" i="1"/>
  <c r="R14" i="1"/>
  <c r="N14" i="1"/>
  <c r="AE15" i="1"/>
  <c r="AG15" i="1"/>
  <c r="AC15" i="1"/>
  <c r="I15" i="1"/>
  <c r="S17" i="1"/>
  <c r="O30" i="1"/>
  <c r="I33" i="1"/>
  <c r="O20" i="1"/>
  <c r="I85" i="1"/>
  <c r="AI85" i="1"/>
  <c r="AE165" i="1"/>
  <c r="AG165" i="1"/>
  <c r="AC165" i="1"/>
  <c r="I165" i="1"/>
  <c r="L164" i="1"/>
  <c r="J165" i="1"/>
  <c r="Z165" i="1"/>
  <c r="R165" i="1"/>
  <c r="N165" i="1"/>
  <c r="K186" i="1"/>
  <c r="Y184" i="1"/>
  <c r="K184" i="1" s="1"/>
  <c r="AA284" i="1"/>
  <c r="K287" i="1"/>
  <c r="AE300" i="1"/>
  <c r="L12" i="1"/>
  <c r="W12" i="1"/>
  <c r="AE13" i="1"/>
  <c r="P13" i="1"/>
  <c r="T13" i="1"/>
  <c r="X13" i="1"/>
  <c r="AG13" i="1"/>
  <c r="K14" i="1"/>
  <c r="V14" i="1"/>
  <c r="AE14" i="1"/>
  <c r="N15" i="1"/>
  <c r="R15" i="1"/>
  <c r="Z15" i="1"/>
  <c r="X16" i="1"/>
  <c r="I18" i="1"/>
  <c r="O17" i="1"/>
  <c r="AB18" i="1"/>
  <c r="AE18" i="1"/>
  <c r="AE19" i="1"/>
  <c r="Z19" i="1"/>
  <c r="R19" i="1"/>
  <c r="N19" i="1"/>
  <c r="J19" i="1"/>
  <c r="AG19" i="1"/>
  <c r="AC19" i="1"/>
  <c r="I19" i="1"/>
  <c r="V20" i="1"/>
  <c r="K21" i="1"/>
  <c r="AI21" i="1"/>
  <c r="X33" i="1"/>
  <c r="S30" i="1"/>
  <c r="S20" i="1"/>
  <c r="AA30" i="1"/>
  <c r="AA20" i="1"/>
  <c r="AA17" i="1" s="1"/>
  <c r="AB40" i="1"/>
  <c r="K45" i="1"/>
  <c r="AI45" i="1"/>
  <c r="X50" i="1"/>
  <c r="T55" i="1"/>
  <c r="AI55" i="1"/>
  <c r="X60" i="1"/>
  <c r="AG65" i="1"/>
  <c r="I70" i="1"/>
  <c r="AB70" i="1"/>
  <c r="AE70" i="1"/>
  <c r="AE75" i="1"/>
  <c r="Z75" i="1"/>
  <c r="R75" i="1"/>
  <c r="N75" i="1"/>
  <c r="J75" i="1"/>
  <c r="AG75" i="1"/>
  <c r="AC75" i="1"/>
  <c r="I75" i="1"/>
  <c r="T165" i="1"/>
  <c r="X165" i="1"/>
  <c r="AI167" i="1"/>
  <c r="K167" i="1"/>
  <c r="AI175" i="1"/>
  <c r="K175" i="1"/>
  <c r="AD174" i="1"/>
  <c r="AI174" i="1" s="1"/>
  <c r="AE198" i="1"/>
  <c r="J198" i="1"/>
  <c r="R198" i="1"/>
  <c r="Z198" i="1"/>
  <c r="Z212" i="1"/>
  <c r="U211" i="1"/>
  <c r="V211" i="1" s="1"/>
  <c r="J212" i="1"/>
  <c r="K218" i="1"/>
  <c r="AB218" i="1"/>
  <c r="AG14" i="1"/>
  <c r="T15" i="1"/>
  <c r="W30" i="1"/>
  <c r="W20" i="1"/>
  <c r="AB33" i="1"/>
  <c r="AE55" i="1"/>
  <c r="Z55" i="1"/>
  <c r="R55" i="1"/>
  <c r="N55" i="1"/>
  <c r="J55" i="1"/>
  <c r="AG55" i="1"/>
  <c r="AC55" i="1"/>
  <c r="I55" i="1"/>
  <c r="AB166" i="1"/>
  <c r="K166" i="1"/>
  <c r="M12" i="1"/>
  <c r="K13" i="1"/>
  <c r="X14" i="1"/>
  <c r="J15" i="1"/>
  <c r="AC16" i="1"/>
  <c r="T17" i="1"/>
  <c r="K18" i="1"/>
  <c r="V18" i="1"/>
  <c r="Y17" i="1"/>
  <c r="I20" i="1"/>
  <c r="AB25" i="1"/>
  <c r="AG28" i="1"/>
  <c r="Z33" i="1"/>
  <c r="I40" i="1"/>
  <c r="V40" i="1"/>
  <c r="Z50" i="1"/>
  <c r="P55" i="1"/>
  <c r="AE60" i="1"/>
  <c r="AC60" i="1"/>
  <c r="V70" i="1"/>
  <c r="V80" i="1"/>
  <c r="AB80" i="1"/>
  <c r="K80" i="1"/>
  <c r="Z93" i="1"/>
  <c r="R93" i="1"/>
  <c r="J93" i="1"/>
  <c r="AB93" i="1"/>
  <c r="AE93" i="1"/>
  <c r="AE98" i="1"/>
  <c r="Z98" i="1"/>
  <c r="R98" i="1"/>
  <c r="N98" i="1"/>
  <c r="J98" i="1"/>
  <c r="AG98" i="1"/>
  <c r="AC98" i="1"/>
  <c r="I98" i="1"/>
  <c r="V108" i="1"/>
  <c r="AB108" i="1"/>
  <c r="K108" i="1"/>
  <c r="Z118" i="1"/>
  <c r="R118" i="1"/>
  <c r="J118" i="1"/>
  <c r="AE118" i="1"/>
  <c r="AE123" i="1"/>
  <c r="Z123" i="1"/>
  <c r="R123" i="1"/>
  <c r="N123" i="1"/>
  <c r="J123" i="1"/>
  <c r="AG123" i="1"/>
  <c r="AC123" i="1"/>
  <c r="I123" i="1"/>
  <c r="AB128" i="1"/>
  <c r="K128" i="1"/>
  <c r="Z138" i="1"/>
  <c r="R138" i="1"/>
  <c r="J138" i="1"/>
  <c r="AE138" i="1"/>
  <c r="AE143" i="1"/>
  <c r="Z143" i="1"/>
  <c r="R143" i="1"/>
  <c r="N143" i="1"/>
  <c r="J143" i="1"/>
  <c r="AG143" i="1"/>
  <c r="AC143" i="1"/>
  <c r="I143" i="1"/>
  <c r="P165" i="1"/>
  <c r="AE166" i="1"/>
  <c r="AI179" i="1"/>
  <c r="AE182" i="1"/>
  <c r="Z182" i="1"/>
  <c r="R182" i="1"/>
  <c r="N182" i="1"/>
  <c r="J182" i="1"/>
  <c r="AG182" i="1"/>
  <c r="I182" i="1"/>
  <c r="AC182" i="1"/>
  <c r="Z193" i="1"/>
  <c r="J193" i="1"/>
  <c r="P14" i="1"/>
  <c r="T14" i="1"/>
  <c r="J16" i="1"/>
  <c r="N16" i="1"/>
  <c r="R16" i="1"/>
  <c r="Z16" i="1"/>
  <c r="P18" i="1"/>
  <c r="T18" i="1"/>
  <c r="J20" i="1"/>
  <c r="N20" i="1"/>
  <c r="R20" i="1"/>
  <c r="Z20" i="1"/>
  <c r="AE21" i="1"/>
  <c r="L25" i="1"/>
  <c r="AE28" i="1"/>
  <c r="M30" i="1"/>
  <c r="X30" i="1" s="1"/>
  <c r="Q30" i="1"/>
  <c r="V30" i="1" s="1"/>
  <c r="P33" i="1"/>
  <c r="T33" i="1"/>
  <c r="J40" i="1"/>
  <c r="N40" i="1"/>
  <c r="R40" i="1"/>
  <c r="Z40" i="1"/>
  <c r="AE45" i="1"/>
  <c r="P50" i="1"/>
  <c r="T50" i="1"/>
  <c r="J60" i="1"/>
  <c r="N60" i="1"/>
  <c r="R60" i="1"/>
  <c r="Z60" i="1"/>
  <c r="AE65" i="1"/>
  <c r="P70" i="1"/>
  <c r="T70" i="1"/>
  <c r="J80" i="1"/>
  <c r="N80" i="1"/>
  <c r="R80" i="1"/>
  <c r="Z80" i="1"/>
  <c r="AE85" i="1"/>
  <c r="P93" i="1"/>
  <c r="T93" i="1"/>
  <c r="X93" i="1"/>
  <c r="J108" i="1"/>
  <c r="N108" i="1"/>
  <c r="R108" i="1"/>
  <c r="Z108" i="1"/>
  <c r="AE113" i="1"/>
  <c r="P118" i="1"/>
  <c r="T118" i="1"/>
  <c r="X118" i="1"/>
  <c r="J128" i="1"/>
  <c r="N128" i="1"/>
  <c r="R128" i="1"/>
  <c r="Z128" i="1"/>
  <c r="AE133" i="1"/>
  <c r="P138" i="1"/>
  <c r="T138" i="1"/>
  <c r="X138" i="1"/>
  <c r="J148" i="1"/>
  <c r="N148" i="1"/>
  <c r="R148" i="1"/>
  <c r="AB148" i="1"/>
  <c r="AC148" i="1"/>
  <c r="AG148" i="1"/>
  <c r="AG153" i="1"/>
  <c r="AC153" i="1"/>
  <c r="I153" i="1"/>
  <c r="AE153" i="1"/>
  <c r="P153" i="1"/>
  <c r="T153" i="1"/>
  <c r="X153" i="1"/>
  <c r="K165" i="1"/>
  <c r="AI165" i="1"/>
  <c r="AD164" i="1"/>
  <c r="V166" i="1"/>
  <c r="N167" i="1"/>
  <c r="R167" i="1"/>
  <c r="Z167" i="1"/>
  <c r="Z168" i="1"/>
  <c r="X170" i="1"/>
  <c r="S169" i="1"/>
  <c r="AA169" i="1"/>
  <c r="AG171" i="1"/>
  <c r="I172" i="1"/>
  <c r="AB172" i="1"/>
  <c r="AE172" i="1"/>
  <c r="AE173" i="1"/>
  <c r="Z173" i="1"/>
  <c r="R173" i="1"/>
  <c r="N173" i="1"/>
  <c r="J173" i="1"/>
  <c r="AG173" i="1"/>
  <c r="AC173" i="1"/>
  <c r="I173" i="1"/>
  <c r="AG176" i="1"/>
  <c r="AE178" i="1"/>
  <c r="Z178" i="1"/>
  <c r="R178" i="1"/>
  <c r="N178" i="1"/>
  <c r="J178" i="1"/>
  <c r="AC178" i="1"/>
  <c r="I180" i="1"/>
  <c r="O179" i="1"/>
  <c r="AB180" i="1"/>
  <c r="W179" i="1"/>
  <c r="AE180" i="1"/>
  <c r="AE181" i="1"/>
  <c r="Z181" i="1"/>
  <c r="R181" i="1"/>
  <c r="N181" i="1"/>
  <c r="J181" i="1"/>
  <c r="L179" i="1"/>
  <c r="AG181" i="1"/>
  <c r="AC181" i="1"/>
  <c r="I181" i="1"/>
  <c r="AI183" i="1"/>
  <c r="K183" i="1"/>
  <c r="T185" i="1"/>
  <c r="X185" i="1"/>
  <c r="X186" i="1"/>
  <c r="AG187" i="1"/>
  <c r="I188" i="1"/>
  <c r="AB188" i="1"/>
  <c r="AE188" i="1"/>
  <c r="J189" i="1"/>
  <c r="I190" i="1"/>
  <c r="V190" i="1"/>
  <c r="Q189" i="1"/>
  <c r="K190" i="1"/>
  <c r="Y189" i="1"/>
  <c r="AE189" i="1" s="1"/>
  <c r="P215" i="1"/>
  <c r="I215" i="1"/>
  <c r="AG222" i="1"/>
  <c r="AB222" i="1"/>
  <c r="K222" i="1"/>
  <c r="AG227" i="1"/>
  <c r="V256" i="1"/>
  <c r="AG256" i="1"/>
  <c r="AB256" i="1"/>
  <c r="K256" i="1"/>
  <c r="AC18" i="1"/>
  <c r="AG18" i="1"/>
  <c r="P21" i="1"/>
  <c r="T21" i="1"/>
  <c r="X21" i="1"/>
  <c r="P28" i="1"/>
  <c r="T28" i="1"/>
  <c r="X28" i="1"/>
  <c r="AC33" i="1"/>
  <c r="AG33" i="1"/>
  <c r="P45" i="1"/>
  <c r="T45" i="1"/>
  <c r="X45" i="1"/>
  <c r="AC50" i="1"/>
  <c r="AG50" i="1"/>
  <c r="P65" i="1"/>
  <c r="T65" i="1"/>
  <c r="X65" i="1"/>
  <c r="AC70" i="1"/>
  <c r="AG70" i="1"/>
  <c r="AE80" i="1"/>
  <c r="P85" i="1"/>
  <c r="T85" i="1"/>
  <c r="I93" i="1"/>
  <c r="AC93" i="1"/>
  <c r="AE108" i="1"/>
  <c r="P113" i="1"/>
  <c r="T113" i="1"/>
  <c r="I118" i="1"/>
  <c r="AC118" i="1"/>
  <c r="AE128" i="1"/>
  <c r="P133" i="1"/>
  <c r="T133" i="1"/>
  <c r="I138" i="1"/>
  <c r="AC138" i="1"/>
  <c r="K148" i="1"/>
  <c r="AI153" i="1"/>
  <c r="K153" i="1"/>
  <c r="AF164" i="1"/>
  <c r="X166" i="1"/>
  <c r="AC168" i="1"/>
  <c r="L169" i="1"/>
  <c r="AE170" i="1"/>
  <c r="Z170" i="1"/>
  <c r="R170" i="1"/>
  <c r="N170" i="1"/>
  <c r="J170" i="1"/>
  <c r="M169" i="1"/>
  <c r="AC170" i="1"/>
  <c r="K172" i="1"/>
  <c r="V172" i="1"/>
  <c r="Y174" i="1"/>
  <c r="AG175" i="1"/>
  <c r="I176" i="1"/>
  <c r="O174" i="1"/>
  <c r="W174" i="1"/>
  <c r="AB176" i="1"/>
  <c r="AE176" i="1"/>
  <c r="AE177" i="1"/>
  <c r="Z177" i="1"/>
  <c r="R177" i="1"/>
  <c r="N177" i="1"/>
  <c r="J177" i="1"/>
  <c r="AG177" i="1"/>
  <c r="AC177" i="1"/>
  <c r="I177" i="1"/>
  <c r="AB178" i="1"/>
  <c r="K180" i="1"/>
  <c r="V180" i="1"/>
  <c r="V182" i="1"/>
  <c r="AE186" i="1"/>
  <c r="M184" i="1"/>
  <c r="Z186" i="1"/>
  <c r="R186" i="1"/>
  <c r="N186" i="1"/>
  <c r="J186" i="1"/>
  <c r="AC186" i="1"/>
  <c r="K188" i="1"/>
  <c r="V188" i="1"/>
  <c r="X190" i="1"/>
  <c r="AG191" i="1"/>
  <c r="K191" i="1"/>
  <c r="AG192" i="1"/>
  <c r="V193" i="1"/>
  <c r="V212" i="1"/>
  <c r="Z218" i="1"/>
  <c r="R218" i="1"/>
  <c r="N218" i="1"/>
  <c r="J218" i="1"/>
  <c r="L216" i="1"/>
  <c r="AG218" i="1"/>
  <c r="AC218" i="1"/>
  <c r="I218" i="1"/>
  <c r="P218" i="1"/>
  <c r="AE218" i="1"/>
  <c r="T218" i="1"/>
  <c r="X218" i="1"/>
  <c r="P16" i="1"/>
  <c r="T16" i="1"/>
  <c r="M17" i="1"/>
  <c r="J17" i="1" s="1"/>
  <c r="Q17" i="1"/>
  <c r="J18" i="1"/>
  <c r="N18" i="1"/>
  <c r="R18" i="1"/>
  <c r="K19" i="1"/>
  <c r="P20" i="1"/>
  <c r="T20" i="1"/>
  <c r="I21" i="1"/>
  <c r="AC21" i="1"/>
  <c r="I28" i="1"/>
  <c r="AC28" i="1"/>
  <c r="J33" i="1"/>
  <c r="N33" i="1"/>
  <c r="R33" i="1"/>
  <c r="P40" i="1"/>
  <c r="T40" i="1"/>
  <c r="I45" i="1"/>
  <c r="AC45" i="1"/>
  <c r="J50" i="1"/>
  <c r="N50" i="1"/>
  <c r="R50" i="1"/>
  <c r="K55" i="1"/>
  <c r="P60" i="1"/>
  <c r="T60" i="1"/>
  <c r="I65" i="1"/>
  <c r="AC65" i="1"/>
  <c r="J70" i="1"/>
  <c r="N70" i="1"/>
  <c r="R70" i="1"/>
  <c r="K75" i="1"/>
  <c r="P80" i="1"/>
  <c r="T80" i="1"/>
  <c r="AC85" i="1"/>
  <c r="P108" i="1"/>
  <c r="T108" i="1"/>
  <c r="AC113" i="1"/>
  <c r="P128" i="1"/>
  <c r="T128" i="1"/>
  <c r="AC133" i="1"/>
  <c r="Z148" i="1"/>
  <c r="P148" i="1"/>
  <c r="T148" i="1"/>
  <c r="AE148" i="1"/>
  <c r="Z166" i="1"/>
  <c r="R166" i="1"/>
  <c r="N166" i="1"/>
  <c r="J166" i="1"/>
  <c r="AC166" i="1"/>
  <c r="AG166" i="1"/>
  <c r="AG167" i="1"/>
  <c r="AC167" i="1"/>
  <c r="I167" i="1"/>
  <c r="AE167" i="1"/>
  <c r="P167" i="1"/>
  <c r="T167" i="1"/>
  <c r="X167" i="1"/>
  <c r="AB168" i="1"/>
  <c r="AB170" i="1"/>
  <c r="AD169" i="1"/>
  <c r="AI169" i="1" s="1"/>
  <c r="AI171" i="1"/>
  <c r="K171" i="1"/>
  <c r="AI173" i="1"/>
  <c r="V176" i="1"/>
  <c r="AI181" i="1"/>
  <c r="X182" i="1"/>
  <c r="AE185" i="1"/>
  <c r="Z185" i="1"/>
  <c r="R185" i="1"/>
  <c r="N185" i="1"/>
  <c r="J185" i="1"/>
  <c r="AG185" i="1"/>
  <c r="AC185" i="1"/>
  <c r="I185" i="1"/>
  <c r="L184" i="1"/>
  <c r="AB186" i="1"/>
  <c r="AI187" i="1"/>
  <c r="K187" i="1"/>
  <c r="AE190" i="1"/>
  <c r="Z190" i="1"/>
  <c r="R190" i="1"/>
  <c r="N190" i="1"/>
  <c r="J190" i="1"/>
  <c r="M189" i="1"/>
  <c r="R189" i="1" s="1"/>
  <c r="U189" i="1"/>
  <c r="AC190" i="1"/>
  <c r="Z214" i="1"/>
  <c r="R214" i="1"/>
  <c r="N214" i="1"/>
  <c r="J214" i="1"/>
  <c r="AG214" i="1"/>
  <c r="AC214" i="1"/>
  <c r="I214" i="1"/>
  <c r="P214" i="1"/>
  <c r="L211" i="1"/>
  <c r="AE214" i="1"/>
  <c r="T214" i="1"/>
  <c r="X214" i="1"/>
  <c r="I217" i="1"/>
  <c r="O216" i="1"/>
  <c r="AE217" i="1"/>
  <c r="J217" i="1"/>
  <c r="R217" i="1"/>
  <c r="T219" i="1"/>
  <c r="AG220" i="1"/>
  <c r="Z220" i="1"/>
  <c r="J220" i="1"/>
  <c r="N220" i="1"/>
  <c r="I220" i="1"/>
  <c r="AE222" i="1"/>
  <c r="AE246" i="1"/>
  <c r="Z246" i="1"/>
  <c r="R246" i="1"/>
  <c r="N246" i="1"/>
  <c r="J246" i="1"/>
  <c r="AG246" i="1"/>
  <c r="AC246" i="1"/>
  <c r="I246" i="1"/>
  <c r="L245" i="1"/>
  <c r="P246" i="1"/>
  <c r="T246" i="1"/>
  <c r="X246" i="1"/>
  <c r="P168" i="1"/>
  <c r="T168" i="1"/>
  <c r="X168" i="1"/>
  <c r="AE171" i="1"/>
  <c r="P172" i="1"/>
  <c r="T172" i="1"/>
  <c r="X172" i="1"/>
  <c r="AE175" i="1"/>
  <c r="P176" i="1"/>
  <c r="T176" i="1"/>
  <c r="X176" i="1"/>
  <c r="P180" i="1"/>
  <c r="T180" i="1"/>
  <c r="X180" i="1"/>
  <c r="AE183" i="1"/>
  <c r="AE187" i="1"/>
  <c r="P188" i="1"/>
  <c r="T188" i="1"/>
  <c r="X188" i="1"/>
  <c r="X191" i="1"/>
  <c r="AC191" i="1"/>
  <c r="J192" i="1"/>
  <c r="X193" i="1"/>
  <c r="AG198" i="1"/>
  <c r="AF211" i="1"/>
  <c r="X212" i="1"/>
  <c r="AG212" i="1"/>
  <c r="X213" i="1"/>
  <c r="V213" i="1"/>
  <c r="AA211" i="1"/>
  <c r="K215" i="1"/>
  <c r="X217" i="1"/>
  <c r="V217" i="1"/>
  <c r="AA216" i="1"/>
  <c r="K219" i="1"/>
  <c r="AB220" i="1"/>
  <c r="K220" i="1"/>
  <c r="AI220" i="1"/>
  <c r="J222" i="1"/>
  <c r="P227" i="1"/>
  <c r="V247" i="1"/>
  <c r="AG247" i="1"/>
  <c r="AB247" i="1"/>
  <c r="K247" i="1"/>
  <c r="AE281" i="1"/>
  <c r="M279" i="1"/>
  <c r="J281" i="1"/>
  <c r="AG281" i="1"/>
  <c r="I281" i="1"/>
  <c r="AC281" i="1"/>
  <c r="P171" i="1"/>
  <c r="T171" i="1"/>
  <c r="X171" i="1"/>
  <c r="AC172" i="1"/>
  <c r="P175" i="1"/>
  <c r="T175" i="1"/>
  <c r="X175" i="1"/>
  <c r="AC176" i="1"/>
  <c r="AC180" i="1"/>
  <c r="AG180" i="1"/>
  <c r="P183" i="1"/>
  <c r="T183" i="1"/>
  <c r="X183" i="1"/>
  <c r="P187" i="1"/>
  <c r="T187" i="1"/>
  <c r="X187" i="1"/>
  <c r="AC188" i="1"/>
  <c r="Z191" i="1"/>
  <c r="P191" i="1"/>
  <c r="T191" i="1"/>
  <c r="AE192" i="1"/>
  <c r="Z192" i="1"/>
  <c r="P192" i="1"/>
  <c r="T192" i="1"/>
  <c r="X192" i="1"/>
  <c r="AC192" i="1"/>
  <c r="AE193" i="1"/>
  <c r="R193" i="1"/>
  <c r="AC193" i="1"/>
  <c r="R212" i="1"/>
  <c r="AC212" i="1"/>
  <c r="AG213" i="1"/>
  <c r="W211" i="1"/>
  <c r="AB213" i="1"/>
  <c r="AG217" i="1"/>
  <c r="AB217" i="1"/>
  <c r="W216" i="1"/>
  <c r="I222" i="1"/>
  <c r="Z222" i="1"/>
  <c r="Z227" i="1"/>
  <c r="R227" i="1"/>
  <c r="N227" i="1"/>
  <c r="J227" i="1"/>
  <c r="AE227" i="1"/>
  <c r="I227" i="1"/>
  <c r="AC227" i="1"/>
  <c r="V266" i="1"/>
  <c r="AG266" i="1"/>
  <c r="P166" i="1"/>
  <c r="T166" i="1"/>
  <c r="J168" i="1"/>
  <c r="N168" i="1"/>
  <c r="R168" i="1"/>
  <c r="W169" i="1"/>
  <c r="P170" i="1"/>
  <c r="T170" i="1"/>
  <c r="I171" i="1"/>
  <c r="AC171" i="1"/>
  <c r="J172" i="1"/>
  <c r="N172" i="1"/>
  <c r="R172" i="1"/>
  <c r="L174" i="1"/>
  <c r="I175" i="1"/>
  <c r="AC175" i="1"/>
  <c r="J176" i="1"/>
  <c r="N176" i="1"/>
  <c r="R176" i="1"/>
  <c r="P178" i="1"/>
  <c r="T178" i="1"/>
  <c r="Q179" i="1"/>
  <c r="V179" i="1" s="1"/>
  <c r="J180" i="1"/>
  <c r="N180" i="1"/>
  <c r="R180" i="1"/>
  <c r="P182" i="1"/>
  <c r="T182" i="1"/>
  <c r="I183" i="1"/>
  <c r="AC183" i="1"/>
  <c r="AD184" i="1"/>
  <c r="AI184" i="1" s="1"/>
  <c r="P186" i="1"/>
  <c r="T186" i="1"/>
  <c r="I187" i="1"/>
  <c r="AC187" i="1"/>
  <c r="J188" i="1"/>
  <c r="N188" i="1"/>
  <c r="R188" i="1"/>
  <c r="W189" i="1"/>
  <c r="P190" i="1"/>
  <c r="T190" i="1"/>
  <c r="I191" i="1"/>
  <c r="V191" i="1"/>
  <c r="AE191" i="1"/>
  <c r="K192" i="1"/>
  <c r="AI192" i="1"/>
  <c r="I193" i="1"/>
  <c r="N193" i="1"/>
  <c r="K193" i="1"/>
  <c r="AI193" i="1"/>
  <c r="I212" i="1"/>
  <c r="AB212" i="1"/>
  <c r="K212" i="1"/>
  <c r="AI212" i="1"/>
  <c r="AD211" i="1"/>
  <c r="AE215" i="1"/>
  <c r="Z215" i="1"/>
  <c r="R215" i="1"/>
  <c r="N215" i="1"/>
  <c r="J215" i="1"/>
  <c r="V215" i="1"/>
  <c r="AG215" i="1"/>
  <c r="AF216" i="1"/>
  <c r="AI216" i="1" s="1"/>
  <c r="AE219" i="1"/>
  <c r="Z219" i="1"/>
  <c r="R219" i="1"/>
  <c r="N219" i="1"/>
  <c r="J219" i="1"/>
  <c r="V219" i="1"/>
  <c r="AG219" i="1"/>
  <c r="X220" i="1"/>
  <c r="X222" i="1"/>
  <c r="X227" i="1"/>
  <c r="AB232" i="1"/>
  <c r="K232" i="1"/>
  <c r="AB253" i="1"/>
  <c r="K253" i="1"/>
  <c r="AE254" i="1"/>
  <c r="Z254" i="1"/>
  <c r="R254" i="1"/>
  <c r="N254" i="1"/>
  <c r="J254" i="1"/>
  <c r="AG254" i="1"/>
  <c r="AC254" i="1"/>
  <c r="I254" i="1"/>
  <c r="P254" i="1"/>
  <c r="L250" i="1"/>
  <c r="T254" i="1"/>
  <c r="X254" i="1"/>
  <c r="X232" i="1"/>
  <c r="T232" i="1"/>
  <c r="AE232" i="1"/>
  <c r="P232" i="1"/>
  <c r="Z232" i="1"/>
  <c r="X247" i="1"/>
  <c r="AI248" i="1"/>
  <c r="K248" i="1"/>
  <c r="V251" i="1"/>
  <c r="Q250" i="1"/>
  <c r="V250" i="1" s="1"/>
  <c r="AB251" i="1"/>
  <c r="K251" i="1"/>
  <c r="Y250" i="1"/>
  <c r="X256" i="1"/>
  <c r="AI261" i="1"/>
  <c r="K261" i="1"/>
  <c r="AD284" i="1"/>
  <c r="AI284" i="1" s="1"/>
  <c r="AI286" i="1"/>
  <c r="K286" i="1"/>
  <c r="V313" i="1"/>
  <c r="AG313" i="1"/>
  <c r="P198" i="1"/>
  <c r="T198" i="1"/>
  <c r="X198" i="1"/>
  <c r="AE212" i="1"/>
  <c r="P213" i="1"/>
  <c r="T213" i="1"/>
  <c r="P217" i="1"/>
  <c r="T217" i="1"/>
  <c r="AE220" i="1"/>
  <c r="P222" i="1"/>
  <c r="T222" i="1"/>
  <c r="V227" i="1"/>
  <c r="AG232" i="1"/>
  <c r="AI237" i="1"/>
  <c r="K237" i="1"/>
  <c r="AI246" i="1"/>
  <c r="AF245" i="1"/>
  <c r="Z247" i="1"/>
  <c r="R247" i="1"/>
  <c r="N247" i="1"/>
  <c r="J247" i="1"/>
  <c r="AC247" i="1"/>
  <c r="AH245" i="1"/>
  <c r="X251" i="1"/>
  <c r="W250" i="1"/>
  <c r="AI252" i="1"/>
  <c r="K252" i="1"/>
  <c r="Z253" i="1"/>
  <c r="Z256" i="1"/>
  <c r="R256" i="1"/>
  <c r="N256" i="1"/>
  <c r="J256" i="1"/>
  <c r="AC256" i="1"/>
  <c r="P193" i="1"/>
  <c r="T193" i="1"/>
  <c r="I198" i="1"/>
  <c r="AC198" i="1"/>
  <c r="P212" i="1"/>
  <c r="T212" i="1"/>
  <c r="AC213" i="1"/>
  <c r="AC217" i="1"/>
  <c r="P220" i="1"/>
  <c r="T220" i="1"/>
  <c r="AC222" i="1"/>
  <c r="I232" i="1"/>
  <c r="N232" i="1"/>
  <c r="R232" i="1"/>
  <c r="AC232" i="1"/>
  <c r="S245" i="1"/>
  <c r="AD245" i="1"/>
  <c r="AI245" i="1" s="1"/>
  <c r="I248" i="1"/>
  <c r="AB249" i="1"/>
  <c r="Z251" i="1"/>
  <c r="R251" i="1"/>
  <c r="N251" i="1"/>
  <c r="J251" i="1"/>
  <c r="M250" i="1"/>
  <c r="AC251" i="1"/>
  <c r="AH250" i="1"/>
  <c r="I261" i="1"/>
  <c r="AE237" i="1"/>
  <c r="AE248" i="1"/>
  <c r="P249" i="1"/>
  <c r="T249" i="1"/>
  <c r="X249" i="1"/>
  <c r="AE252" i="1"/>
  <c r="P253" i="1"/>
  <c r="T253" i="1"/>
  <c r="X253" i="1"/>
  <c r="AE261" i="1"/>
  <c r="X266" i="1"/>
  <c r="AE280" i="1"/>
  <c r="Z280" i="1"/>
  <c r="R280" i="1"/>
  <c r="N280" i="1"/>
  <c r="J280" i="1"/>
  <c r="AG280" i="1"/>
  <c r="AC280" i="1"/>
  <c r="I280" i="1"/>
  <c r="L279" i="1"/>
  <c r="AI282" i="1"/>
  <c r="K282" i="1"/>
  <c r="V285" i="1"/>
  <c r="Q284" i="1"/>
  <c r="V284" i="1" s="1"/>
  <c r="K285" i="1"/>
  <c r="Y284" i="1"/>
  <c r="AC290" i="1"/>
  <c r="X313" i="1"/>
  <c r="AE324" i="1"/>
  <c r="AE329" i="1"/>
  <c r="Z329" i="1"/>
  <c r="R329" i="1"/>
  <c r="N329" i="1"/>
  <c r="J329" i="1"/>
  <c r="AG329" i="1"/>
  <c r="AC329" i="1"/>
  <c r="I329" i="1"/>
  <c r="P237" i="1"/>
  <c r="T237" i="1"/>
  <c r="Q245" i="1"/>
  <c r="V245" i="1" s="1"/>
  <c r="Y245" i="1"/>
  <c r="AB245" i="1" s="1"/>
  <c r="AE247" i="1"/>
  <c r="AI247" i="1"/>
  <c r="P248" i="1"/>
  <c r="T248" i="1"/>
  <c r="I249" i="1"/>
  <c r="AC249" i="1"/>
  <c r="AG249" i="1"/>
  <c r="AD250" i="1"/>
  <c r="AI250" i="1" s="1"/>
  <c r="AE251" i="1"/>
  <c r="P252" i="1"/>
  <c r="T252" i="1"/>
  <c r="AB252" i="1"/>
  <c r="I253" i="1"/>
  <c r="AC253" i="1"/>
  <c r="AG253" i="1"/>
  <c r="AE256" i="1"/>
  <c r="AG261" i="1"/>
  <c r="P261" i="1"/>
  <c r="T261" i="1"/>
  <c r="X261" i="1"/>
  <c r="AE266" i="1"/>
  <c r="AC266" i="1"/>
  <c r="Q279" i="1"/>
  <c r="V279" i="1" s="1"/>
  <c r="V281" i="1"/>
  <c r="K281" i="1"/>
  <c r="Y279" i="1"/>
  <c r="AB279" i="1" s="1"/>
  <c r="AG283" i="1"/>
  <c r="X285" i="1"/>
  <c r="S284" i="1"/>
  <c r="AG286" i="1"/>
  <c r="I287" i="1"/>
  <c r="AB287" i="1"/>
  <c r="AE287" i="1"/>
  <c r="AE288" i="1"/>
  <c r="Z288" i="1"/>
  <c r="R288" i="1"/>
  <c r="N288" i="1"/>
  <c r="J288" i="1"/>
  <c r="AG288" i="1"/>
  <c r="AC288" i="1"/>
  <c r="I288" i="1"/>
  <c r="AB290" i="1"/>
  <c r="AI295" i="1"/>
  <c r="K295" i="1"/>
  <c r="X300" i="1"/>
  <c r="AE313" i="1"/>
  <c r="J313" i="1"/>
  <c r="AC313" i="1"/>
  <c r="K324" i="1"/>
  <c r="V324" i="1"/>
  <c r="X329" i="1"/>
  <c r="AC237" i="1"/>
  <c r="P247" i="1"/>
  <c r="T247" i="1"/>
  <c r="AC248" i="1"/>
  <c r="J249" i="1"/>
  <c r="N249" i="1"/>
  <c r="R249" i="1"/>
  <c r="O250" i="1"/>
  <c r="P251" i="1"/>
  <c r="T251" i="1"/>
  <c r="AC252" i="1"/>
  <c r="J253" i="1"/>
  <c r="N253" i="1"/>
  <c r="R253" i="1"/>
  <c r="P256" i="1"/>
  <c r="T256" i="1"/>
  <c r="AB266" i="1"/>
  <c r="AI271" i="1"/>
  <c r="K271" i="1"/>
  <c r="T280" i="1"/>
  <c r="X280" i="1"/>
  <c r="AI280" i="1"/>
  <c r="X281" i="1"/>
  <c r="AG282" i="1"/>
  <c r="I283" i="1"/>
  <c r="AB283" i="1"/>
  <c r="AE283" i="1"/>
  <c r="AE284" i="1"/>
  <c r="J284" i="1"/>
  <c r="AE285" i="1"/>
  <c r="M284" i="1"/>
  <c r="R284" i="1" s="1"/>
  <c r="AC285" i="1"/>
  <c r="V287" i="1"/>
  <c r="I290" i="1"/>
  <c r="V290" i="1"/>
  <c r="Z300" i="1"/>
  <c r="AB313" i="1"/>
  <c r="AI318" i="1"/>
  <c r="K318" i="1"/>
  <c r="Z324" i="1"/>
  <c r="T329" i="1"/>
  <c r="J266" i="1"/>
  <c r="N266" i="1"/>
  <c r="R266" i="1"/>
  <c r="Z266" i="1"/>
  <c r="AE271" i="1"/>
  <c r="N281" i="1"/>
  <c r="R281" i="1"/>
  <c r="Z281" i="1"/>
  <c r="AE282" i="1"/>
  <c r="P283" i="1"/>
  <c r="T283" i="1"/>
  <c r="X283" i="1"/>
  <c r="J285" i="1"/>
  <c r="N285" i="1"/>
  <c r="R285" i="1"/>
  <c r="Z285" i="1"/>
  <c r="AE286" i="1"/>
  <c r="P287" i="1"/>
  <c r="T287" i="1"/>
  <c r="X287" i="1"/>
  <c r="J290" i="1"/>
  <c r="N290" i="1"/>
  <c r="R290" i="1"/>
  <c r="Z290" i="1"/>
  <c r="AE295" i="1"/>
  <c r="P300" i="1"/>
  <c r="T300" i="1"/>
  <c r="N313" i="1"/>
  <c r="R313" i="1"/>
  <c r="Z313" i="1"/>
  <c r="AE318" i="1"/>
  <c r="P324" i="1"/>
  <c r="T324" i="1"/>
  <c r="X324" i="1"/>
  <c r="P271" i="1"/>
  <c r="T271" i="1"/>
  <c r="X271" i="1"/>
  <c r="P282" i="1"/>
  <c r="T282" i="1"/>
  <c r="X282" i="1"/>
  <c r="AC283" i="1"/>
  <c r="P286" i="1"/>
  <c r="T286" i="1"/>
  <c r="X286" i="1"/>
  <c r="AC287" i="1"/>
  <c r="AG287" i="1"/>
  <c r="P295" i="1"/>
  <c r="T295" i="1"/>
  <c r="X295" i="1"/>
  <c r="AC300" i="1"/>
  <c r="AG300" i="1"/>
  <c r="P318" i="1"/>
  <c r="T318" i="1"/>
  <c r="X318" i="1"/>
  <c r="AC324" i="1"/>
  <c r="AG324" i="1"/>
  <c r="P266" i="1"/>
  <c r="T266" i="1"/>
  <c r="I271" i="1"/>
  <c r="AC271" i="1"/>
  <c r="AD279" i="1"/>
  <c r="AI279" i="1" s="1"/>
  <c r="K280" i="1"/>
  <c r="P281" i="1"/>
  <c r="T281" i="1"/>
  <c r="I282" i="1"/>
  <c r="AC282" i="1"/>
  <c r="J283" i="1"/>
  <c r="N283" i="1"/>
  <c r="R283" i="1"/>
  <c r="W284" i="1"/>
  <c r="P285" i="1"/>
  <c r="T285" i="1"/>
  <c r="I286" i="1"/>
  <c r="AC286" i="1"/>
  <c r="J287" i="1"/>
  <c r="N287" i="1"/>
  <c r="R287" i="1"/>
  <c r="P290" i="1"/>
  <c r="T290" i="1"/>
  <c r="I295" i="1"/>
  <c r="AC295" i="1"/>
  <c r="J300" i="1"/>
  <c r="N300" i="1"/>
  <c r="R300" i="1"/>
  <c r="P313" i="1"/>
  <c r="T313" i="1"/>
  <c r="I318" i="1"/>
  <c r="AC318" i="1"/>
  <c r="J324" i="1"/>
  <c r="N324" i="1"/>
  <c r="R324" i="1"/>
  <c r="AB179" i="1" l="1"/>
  <c r="K179" i="1"/>
  <c r="Z12" i="1"/>
  <c r="R12" i="1"/>
  <c r="N12" i="1"/>
  <c r="J12" i="1"/>
  <c r="AC12" i="1"/>
  <c r="X12" i="1"/>
  <c r="AG12" i="1"/>
  <c r="AE12" i="1"/>
  <c r="P12" i="1"/>
  <c r="T12" i="1"/>
  <c r="I12" i="1"/>
  <c r="AC20" i="1"/>
  <c r="I284" i="1"/>
  <c r="N284" i="1"/>
  <c r="K279" i="1"/>
  <c r="Z279" i="1"/>
  <c r="R279" i="1"/>
  <c r="N279" i="1"/>
  <c r="J279" i="1"/>
  <c r="AG279" i="1"/>
  <c r="AC279" i="1"/>
  <c r="I279" i="1"/>
  <c r="X279" i="1"/>
  <c r="T279" i="1"/>
  <c r="P279" i="1"/>
  <c r="AE279" i="1"/>
  <c r="K250" i="1"/>
  <c r="AB250" i="1"/>
  <c r="AB216" i="1"/>
  <c r="K216" i="1"/>
  <c r="K211" i="1"/>
  <c r="AB211" i="1"/>
  <c r="AB184" i="1"/>
  <c r="X216" i="1"/>
  <c r="T216" i="1"/>
  <c r="P216" i="1"/>
  <c r="AE216" i="1"/>
  <c r="AC216" i="1"/>
  <c r="Z216" i="1"/>
  <c r="R216" i="1"/>
  <c r="J216" i="1"/>
  <c r="AG216" i="1"/>
  <c r="I216" i="1"/>
  <c r="N216" i="1"/>
  <c r="I189" i="1"/>
  <c r="N189" i="1"/>
  <c r="AG179" i="1"/>
  <c r="AC179" i="1"/>
  <c r="I179" i="1"/>
  <c r="X179" i="1"/>
  <c r="T179" i="1"/>
  <c r="P179" i="1"/>
  <c r="AE179" i="1"/>
  <c r="Z179" i="1"/>
  <c r="J179" i="1"/>
  <c r="R179" i="1"/>
  <c r="N179" i="1"/>
  <c r="J30" i="1"/>
  <c r="AE30" i="1"/>
  <c r="AB20" i="1"/>
  <c r="K20" i="1"/>
  <c r="W17" i="1"/>
  <c r="AE17" i="1" s="1"/>
  <c r="R17" i="1"/>
  <c r="AG20" i="1"/>
  <c r="V169" i="1"/>
  <c r="AE20" i="1"/>
  <c r="AE211" i="1"/>
  <c r="Z211" i="1"/>
  <c r="R211" i="1"/>
  <c r="N211" i="1"/>
  <c r="J211" i="1"/>
  <c r="T211" i="1"/>
  <c r="AG211" i="1"/>
  <c r="I211" i="1"/>
  <c r="X211" i="1"/>
  <c r="P211" i="1"/>
  <c r="AC211" i="1"/>
  <c r="AE169" i="1"/>
  <c r="Z169" i="1"/>
  <c r="R169" i="1"/>
  <c r="N169" i="1"/>
  <c r="AG169" i="1"/>
  <c r="AC169" i="1"/>
  <c r="I169" i="1"/>
  <c r="P169" i="1"/>
  <c r="X169" i="1"/>
  <c r="J169" i="1"/>
  <c r="T169" i="1"/>
  <c r="T30" i="1"/>
  <c r="P30" i="1"/>
  <c r="AG30" i="1"/>
  <c r="Z30" i="1"/>
  <c r="AC284" i="1"/>
  <c r="AE250" i="1"/>
  <c r="Z250" i="1"/>
  <c r="R250" i="1"/>
  <c r="N250" i="1"/>
  <c r="J250" i="1"/>
  <c r="AG250" i="1"/>
  <c r="AC250" i="1"/>
  <c r="I250" i="1"/>
  <c r="X250" i="1"/>
  <c r="T250" i="1"/>
  <c r="P250" i="1"/>
  <c r="AI211" i="1"/>
  <c r="K189" i="1"/>
  <c r="AB189" i="1"/>
  <c r="X174" i="1"/>
  <c r="T174" i="1"/>
  <c r="P174" i="1"/>
  <c r="AE174" i="1"/>
  <c r="Z174" i="1"/>
  <c r="R174" i="1"/>
  <c r="N174" i="1"/>
  <c r="J174" i="1"/>
  <c r="AC174" i="1"/>
  <c r="I174" i="1"/>
  <c r="AG174" i="1"/>
  <c r="K169" i="1"/>
  <c r="AB169" i="1"/>
  <c r="K245" i="1"/>
  <c r="V17" i="1"/>
  <c r="P189" i="1"/>
  <c r="AB174" i="1"/>
  <c r="K174" i="1"/>
  <c r="V189" i="1"/>
  <c r="AC189" i="1"/>
  <c r="Z25" i="1"/>
  <c r="R25" i="1"/>
  <c r="N25" i="1"/>
  <c r="J25" i="1"/>
  <c r="AG25" i="1"/>
  <c r="AC25" i="1"/>
  <c r="I25" i="1"/>
  <c r="X25" i="1"/>
  <c r="T25" i="1"/>
  <c r="P25" i="1"/>
  <c r="AE25" i="1"/>
  <c r="I30" i="1"/>
  <c r="N30" i="1"/>
  <c r="I17" i="1"/>
  <c r="K30" i="1"/>
  <c r="AB30" i="1"/>
  <c r="Z164" i="1"/>
  <c r="R164" i="1"/>
  <c r="N164" i="1"/>
  <c r="J164" i="1"/>
  <c r="X164" i="1"/>
  <c r="T164" i="1"/>
  <c r="P164" i="1"/>
  <c r="AC164" i="1"/>
  <c r="AG164" i="1"/>
  <c r="I164" i="1"/>
  <c r="AE164" i="1"/>
  <c r="Z245" i="1"/>
  <c r="R245" i="1"/>
  <c r="N245" i="1"/>
  <c r="J245" i="1"/>
  <c r="AG245" i="1"/>
  <c r="AC245" i="1"/>
  <c r="I245" i="1"/>
  <c r="X245" i="1"/>
  <c r="T245" i="1"/>
  <c r="P245" i="1"/>
  <c r="AE245" i="1"/>
  <c r="Z184" i="1"/>
  <c r="R184" i="1"/>
  <c r="N184" i="1"/>
  <c r="J184" i="1"/>
  <c r="AG184" i="1"/>
  <c r="AC184" i="1"/>
  <c r="I184" i="1"/>
  <c r="X184" i="1"/>
  <c r="T184" i="1"/>
  <c r="P184" i="1"/>
  <c r="AE184" i="1"/>
  <c r="K284" i="1"/>
  <c r="AB284" i="1"/>
  <c r="T284" i="1"/>
  <c r="P284" i="1"/>
  <c r="AG284" i="1"/>
  <c r="Z284" i="1"/>
  <c r="X284" i="1"/>
  <c r="T189" i="1"/>
  <c r="X189" i="1"/>
  <c r="N17" i="1"/>
  <c r="X17" i="1"/>
  <c r="P17" i="1"/>
  <c r="AG189" i="1"/>
  <c r="Z189" i="1"/>
  <c r="AI164" i="1"/>
  <c r="AC30" i="1"/>
  <c r="R30" i="1"/>
  <c r="AC17" i="1"/>
  <c r="AB12" i="1"/>
  <c r="K12" i="1"/>
  <c r="AI25" i="1"/>
  <c r="K25" i="1"/>
  <c r="K164" i="1"/>
  <c r="Z17" i="1"/>
  <c r="K17" i="1" l="1"/>
  <c r="AB17" i="1"/>
  <c r="AG17" i="1"/>
</calcChain>
</file>

<file path=xl/sharedStrings.xml><?xml version="1.0" encoding="utf-8"?>
<sst xmlns="http://schemas.openxmlformats.org/spreadsheetml/2006/main" count="1201" uniqueCount="108">
  <si>
    <r>
      <t>Заказчик:</t>
    </r>
    <r>
      <rPr>
        <sz val="12"/>
        <rFont val="Tahoma"/>
        <family val="2"/>
        <charset val="204"/>
      </rPr>
      <t xml:space="preserve"> </t>
    </r>
  </si>
  <si>
    <t>Приложение № 3</t>
  </si>
  <si>
    <r>
      <t>Исполнитель:</t>
    </r>
    <r>
      <rPr>
        <sz val="12"/>
        <rFont val="Tahoma"/>
        <family val="2"/>
        <charset val="204"/>
      </rPr>
      <t xml:space="preserve"> АО "Горэлектросеть" г. Нижневартовск</t>
    </r>
  </si>
  <si>
    <t>к договору оказания услуг по передаче электроэнергии № __________ от _____________ 2017 г.</t>
  </si>
  <si>
    <t>Плановое количество отпускаемой из сети Исполнителя Потребителям электроэнергии</t>
  </si>
  <si>
    <t>на 20___ г.</t>
  </si>
  <si>
    <t>Тарифная группа</t>
  </si>
  <si>
    <t>Единицы измерения</t>
  </si>
  <si>
    <t>Год</t>
  </si>
  <si>
    <t>1-е полугодие</t>
  </si>
  <si>
    <t>2-е полугодие</t>
  </si>
  <si>
    <t>Январь</t>
  </si>
  <si>
    <t>Февраль</t>
  </si>
  <si>
    <t>Итого за 2 мес.</t>
  </si>
  <si>
    <t>Март</t>
  </si>
  <si>
    <t>Итого за 1 кв.</t>
  </si>
  <si>
    <t>Апрель</t>
  </si>
  <si>
    <t>Итого за 4 мес.</t>
  </si>
  <si>
    <t>Май</t>
  </si>
  <si>
    <t>Итого за 5 мес.</t>
  </si>
  <si>
    <t>Июнь</t>
  </si>
  <si>
    <t>Итого за 2кв.</t>
  </si>
  <si>
    <t>Июль</t>
  </si>
  <si>
    <t>Итого за 7 мес.</t>
  </si>
  <si>
    <t>Август</t>
  </si>
  <si>
    <t>Итого за 8 мес.</t>
  </si>
  <si>
    <t>Сентябрь</t>
  </si>
  <si>
    <t>Итого за 3 кв.</t>
  </si>
  <si>
    <t>Итого за 9 мес.</t>
  </si>
  <si>
    <t>Октябрь</t>
  </si>
  <si>
    <t>Итого за 10 мес.</t>
  </si>
  <si>
    <t>Ноябрь</t>
  </si>
  <si>
    <t>Итого за 11 мес.</t>
  </si>
  <si>
    <t>Декабрь</t>
  </si>
  <si>
    <t>Итого за 4 кв.</t>
  </si>
  <si>
    <t xml:space="preserve">1.        Объем услуг оказываемых Исполнителем </t>
  </si>
  <si>
    <r>
      <t xml:space="preserve">Заявленная мощность, </t>
    </r>
    <r>
      <rPr>
        <b/>
        <sz val="10"/>
        <rFont val="Tahoma"/>
        <family val="2"/>
        <charset val="204"/>
      </rPr>
      <t xml:space="preserve">ВСЕГО </t>
    </r>
  </si>
  <si>
    <t>всего</t>
  </si>
  <si>
    <t>МВт</t>
  </si>
  <si>
    <t>ВН</t>
  </si>
  <si>
    <t>СН-I</t>
  </si>
  <si>
    <t>СН-II</t>
  </si>
  <si>
    <t>НН</t>
  </si>
  <si>
    <r>
      <t xml:space="preserve">Электроэнергия, </t>
    </r>
    <r>
      <rPr>
        <b/>
        <sz val="10"/>
        <rFont val="Tahoma"/>
        <family val="2"/>
        <charset val="204"/>
      </rPr>
      <t>ВСЕГО</t>
    </r>
  </si>
  <si>
    <t>млн.кВт ч</t>
  </si>
  <si>
    <r>
      <t xml:space="preserve">2.        Потребители услуг </t>
    </r>
    <r>
      <rPr>
        <b/>
        <sz val="12"/>
        <color indexed="10"/>
        <rFont val="Tahoma"/>
        <family val="2"/>
        <charset val="204"/>
      </rPr>
      <t>[обслуживаемые ______________]</t>
    </r>
  </si>
  <si>
    <t>Деловой партнер (МКК)</t>
  </si>
  <si>
    <t/>
  </si>
  <si>
    <t>Уровень напряжения</t>
  </si>
  <si>
    <t>Итого за 2 кв.</t>
  </si>
  <si>
    <t>ОАО "Тюменская энергосбытовая компания"</t>
  </si>
  <si>
    <t>мощность всего</t>
  </si>
  <si>
    <t>Результат</t>
  </si>
  <si>
    <t>* 1.000 КВТ</t>
  </si>
  <si>
    <t>* 1.000</t>
  </si>
  <si>
    <t>СНI</t>
  </si>
  <si>
    <t>СНII</t>
  </si>
  <si>
    <t>ээ всего</t>
  </si>
  <si>
    <t>* 1.000.000 КВЧ</t>
  </si>
  <si>
    <t>* 1.000.000</t>
  </si>
  <si>
    <t xml:space="preserve">          в том числе:</t>
  </si>
  <si>
    <t>Прочие потребители</t>
  </si>
  <si>
    <t xml:space="preserve">Заявленная мощность, ВСЕГО </t>
  </si>
  <si>
    <t>прочие мощность</t>
  </si>
  <si>
    <t xml:space="preserve">Электроэнергия, ВСЕГО </t>
  </si>
  <si>
    <t>прочие ээ</t>
  </si>
  <si>
    <r>
  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потребителей**
</t>
    </r>
    <r>
      <rPr>
        <sz val="9"/>
        <color indexed="10"/>
        <rFont val="Tahoma"/>
        <family val="2"/>
        <charset val="204"/>
      </rPr>
      <t>(с понижающим коэффициентом)</t>
    </r>
  </si>
  <si>
    <t>население эл.плиты мощность</t>
  </si>
  <si>
    <t>население эл.плиты ээ</t>
  </si>
  <si>
    <r>
      <t xml:space="preserve">Население, проживающее в сельских населенных пунктах,  и приравненные к нему категории потребителей**          </t>
    </r>
    <r>
      <rPr>
        <sz val="9"/>
        <color indexed="10"/>
        <rFont val="Tahoma"/>
        <family val="2"/>
        <charset val="204"/>
      </rPr>
      <t>(с понижающим коэффициентом)</t>
    </r>
  </si>
  <si>
    <t>население село мощность</t>
  </si>
  <si>
    <t>население село ээ</t>
  </si>
  <si>
    <r>
      <t>Население,</t>
    </r>
    <r>
      <rPr>
        <u/>
        <sz val="9"/>
        <rFont val="Tahoma"/>
        <family val="2"/>
        <charset val="204"/>
      </rPr>
      <t xml:space="preserve"> за исключением</t>
    </r>
    <r>
      <rPr>
        <sz val="9"/>
        <rFont val="Tahoma"/>
        <family val="2"/>
        <charset val="204"/>
      </rPr>
      <t xml:space="preserve"> проживающих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в сельских населенных пунктах,  и приравненные к нему категории потребителей** 
</t>
    </r>
    <r>
      <rPr>
        <sz val="9"/>
        <color indexed="10"/>
        <rFont val="Tahoma"/>
        <family val="2"/>
        <charset val="204"/>
      </rPr>
      <t>(без понижающего коэффициента)</t>
    </r>
  </si>
  <si>
    <t>население за исключением мощность</t>
  </si>
  <si>
    <t>население за исключением ээ</t>
  </si>
  <si>
    <r>
      <t xml:space="preserve">Приравненные к населению категории потребителей, 
</t>
    </r>
    <r>
      <rPr>
        <sz val="9"/>
        <color indexed="10"/>
        <rFont val="Tahoma"/>
        <family val="2"/>
        <charset val="204"/>
      </rPr>
      <t>(без понижающего коэффициента)</t>
    </r>
  </si>
  <si>
    <t>приравненные К = 1 мощность</t>
  </si>
  <si>
    <t>приравненные К = 1 ээ</t>
  </si>
  <si>
    <r>
      <t xml:space="preserve">3.        Потребители услуг </t>
    </r>
    <r>
      <rPr>
        <b/>
        <sz val="12"/>
        <color indexed="10"/>
        <rFont val="Tahoma"/>
        <family val="2"/>
        <charset val="204"/>
      </rPr>
      <t>[обслуживаемые иными Энергосбытовыми организациями]</t>
    </r>
  </si>
  <si>
    <t>Общий результат</t>
  </si>
  <si>
    <t>Соответствующие данные не найдены</t>
  </si>
  <si>
    <t>Справочно (объемы в целом по ТСО):</t>
  </si>
  <si>
    <r>
      <rPr>
        <b/>
        <i/>
        <sz val="9"/>
        <rFont val="Tahoma"/>
        <family val="2"/>
        <charset val="204"/>
      </rPr>
      <t>Население</t>
    </r>
    <r>
      <rPr>
        <i/>
        <sz val="9"/>
        <rFont val="Tahoma"/>
        <family val="2"/>
        <charset val="204"/>
      </rPr>
      <t xml:space="preserve"> и приравненные к нему категории потребителей 
(</t>
    </r>
    <r>
      <rPr>
        <i/>
        <sz val="9"/>
        <color indexed="10"/>
        <rFont val="Tahoma"/>
        <family val="2"/>
        <charset val="204"/>
      </rPr>
      <t>без понижающего коэффициента</t>
    </r>
    <r>
      <rPr>
        <i/>
        <sz val="9"/>
        <rFont val="Tahoma"/>
        <family val="2"/>
        <charset val="204"/>
      </rPr>
      <t>)</t>
    </r>
  </si>
  <si>
    <r>
      <rPr>
        <b/>
        <i/>
        <sz val="9"/>
        <rFont val="Tahoma"/>
        <family val="2"/>
        <charset val="204"/>
      </rPr>
      <t>Население</t>
    </r>
    <r>
      <rPr>
        <i/>
        <sz val="9"/>
        <rFont val="Tahoma"/>
        <family val="2"/>
        <charset val="204"/>
      </rPr>
      <t xml:space="preserve"> и приравненные к нему категории потребителей
 (</t>
    </r>
    <r>
      <rPr>
        <i/>
        <sz val="9"/>
        <color indexed="10"/>
        <rFont val="Tahoma"/>
        <family val="2"/>
        <charset val="204"/>
      </rPr>
      <t>с понижающим коэффициентом</t>
    </r>
    <r>
      <rPr>
        <i/>
        <sz val="9"/>
        <rFont val="Tahoma"/>
        <family val="2"/>
        <charset val="204"/>
      </rPr>
      <t>)</t>
    </r>
  </si>
  <si>
    <t>Прочие потребители всего</t>
  </si>
  <si>
    <r>
      <t xml:space="preserve">4.         Собственное потребление Исполнителя </t>
    </r>
    <r>
      <rPr>
        <b/>
        <sz val="12"/>
        <color indexed="10"/>
        <rFont val="Tahoma"/>
        <family val="2"/>
        <charset val="204"/>
      </rPr>
      <t>[производственные (хозяйственные) нужды] по договору с ОАО "Наименование ЭСО"</t>
    </r>
  </si>
  <si>
    <t>Потребители до 150 кВт [производственные (хоз.) нужды]</t>
  </si>
  <si>
    <t>Заявленная мощность при h, (час)</t>
  </si>
  <si>
    <t>Электроэнергия</t>
  </si>
  <si>
    <r>
      <t>5.         Смежные ТСО</t>
    </r>
    <r>
      <rPr>
        <b/>
        <sz val="12"/>
        <color indexed="10"/>
        <rFont val="Tahoma"/>
        <family val="2"/>
        <charset val="204"/>
      </rPr>
      <t xml:space="preserve"> [Указывается общий объем с расшифровкой по ТСО], [Информация используется только для определения величины потерь в сетях Исполнителя]</t>
    </r>
  </si>
  <si>
    <t>ВСЕГО по ТСО</t>
  </si>
  <si>
    <t xml:space="preserve">Заявленная мощность        </t>
  </si>
  <si>
    <t>Наименование ТСО</t>
  </si>
  <si>
    <t>Заявленная мощность</t>
  </si>
  <si>
    <r>
      <t xml:space="preserve">6.         Потребители, обслуживаемые иными энергосбытовыми организациями, самостоятельно урегулировавшими услуги по передаче электроэнергии с Исполнителем </t>
    </r>
    <r>
      <rPr>
        <b/>
        <sz val="12"/>
        <color indexed="10"/>
        <rFont val="Tahoma"/>
        <family val="2"/>
        <charset val="204"/>
      </rPr>
      <t>[Информация используется только для определения величины потерь в сетях Исполнителя]</t>
    </r>
  </si>
  <si>
    <t>ОАО "Наименование ЭСО"</t>
  </si>
  <si>
    <r>
      <t xml:space="preserve">7.         Потребители - субъекты ОРЭМ </t>
    </r>
    <r>
      <rPr>
        <b/>
        <sz val="12"/>
        <color indexed="10"/>
        <rFont val="Tahoma"/>
        <family val="2"/>
        <charset val="204"/>
      </rPr>
      <t>[Информация используется только для определения величины потерь в сетях Исполнителя]</t>
    </r>
  </si>
  <si>
    <r>
      <t xml:space="preserve">8.         Отпущено из сети Исполнителя </t>
    </r>
    <r>
      <rPr>
        <b/>
        <sz val="12"/>
        <color indexed="10"/>
        <rFont val="Tahoma"/>
        <family val="2"/>
        <charset val="204"/>
      </rPr>
      <t>[Информация используется только для определения величины потерь по сетям Сетевой организации]</t>
    </r>
  </si>
  <si>
    <t xml:space="preserve">            Плановый уровень потерь электрической энергии (технологический расход электрической энергии на ее транспорт по сети Исполнителя, в соответствиями Решениями РЭК на долгосрочный период регулирования)</t>
  </si>
  <si>
    <t>Технологический расход электрической энергии на ее транспорт (потери)</t>
  </si>
  <si>
    <t>Мощность</t>
  </si>
  <si>
    <t>Примечание:</t>
  </si>
  <si>
    <t>Согласовано предварительно, подлежит уточнению при прохождении договорной кампании на 2017 г.</t>
  </si>
  <si>
    <t>Заказчик:</t>
  </si>
  <si>
    <t>Исполнитель:</t>
  </si>
  <si>
    <t>АО "Горэлектросеть"</t>
  </si>
  <si>
    <t>_________________________________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</si>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</sst>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"/>
    <numFmt numFmtId="166" formatCode="0.00000"/>
    <numFmt numFmtId="167" formatCode="#,##0;\-\ #,##0"/>
    <numFmt numFmtId="168" formatCode="0.0000"/>
  </numFmts>
  <fonts count="35" x14ac:knownFonts="1">
    <font>
      <sz val="10"/>
      <name val="Arial"/>
    </font>
    <font>
      <sz val="10"/>
      <name val="Arial Cyr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family val="2"/>
    </font>
    <font>
      <b/>
      <sz val="12"/>
      <color indexed="10"/>
      <name val="Tahoma"/>
      <family val="2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u/>
      <sz val="9"/>
      <name val="Tahoma"/>
      <family val="2"/>
      <charset val="204"/>
    </font>
    <font>
      <sz val="10"/>
      <color indexed="10"/>
      <name val="Arial"/>
      <family val="2"/>
    </font>
    <font>
      <b/>
      <i/>
      <sz val="12"/>
      <name val="Tahoma"/>
      <family val="2"/>
      <charset val="204"/>
    </font>
    <font>
      <i/>
      <sz val="9"/>
      <name val="Tahoma"/>
      <family val="2"/>
      <charset val="204"/>
    </font>
    <font>
      <b/>
      <i/>
      <sz val="9"/>
      <name val="Tahoma"/>
      <family val="2"/>
      <charset val="204"/>
    </font>
    <font>
      <i/>
      <sz val="9"/>
      <color indexed="10"/>
      <name val="Tahoma"/>
      <family val="2"/>
      <charset val="204"/>
    </font>
    <font>
      <i/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2"/>
      <color rgb="FFFF0000"/>
      <name val="Tahoma"/>
      <family val="2"/>
      <charset val="204"/>
    </font>
    <font>
      <sz val="11"/>
      <color theme="1"/>
      <name val="Calibri"/>
      <family val="2"/>
      <scheme val="minor"/>
    </font>
    <font>
      <b/>
      <u/>
      <sz val="12"/>
      <name val="Tahoma"/>
      <family val="2"/>
      <charset val="204"/>
    </font>
    <font>
      <sz val="11"/>
      <color rgb="FF002060"/>
      <name val="Tahoma"/>
      <family val="2"/>
      <charset val="204"/>
    </font>
    <font>
      <sz val="12"/>
      <name val="Arial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rgb="FFFFFFCC"/>
        <bgColor indexed="64"/>
      </patternFill>
    </fill>
    <fill>
      <patternFill patternType="solid">
        <fgColor indexed="41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medium">
        <color indexed="64"/>
      </top>
      <bottom style="thin">
        <color indexed="4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1" fontId="10" fillId="0" borderId="0">
      <alignment horizontal="center" vertical="center"/>
    </xf>
    <xf numFmtId="4" fontId="12" fillId="4" borderId="0" applyNumberFormat="0" applyProtection="0">
      <alignment horizontal="left" vertical="center" indent="1"/>
    </xf>
    <xf numFmtId="4" fontId="13" fillId="0" borderId="30" applyNumberFormat="0" applyProtection="0">
      <alignment horizontal="left" vertical="center" indent="1"/>
    </xf>
    <xf numFmtId="4" fontId="12" fillId="5" borderId="35" applyNumberFormat="0" applyProtection="0">
      <alignment horizontal="left" vertical="center" indent="1"/>
    </xf>
    <xf numFmtId="4" fontId="13" fillId="4" borderId="35" applyNumberFormat="0" applyProtection="0">
      <alignment horizontal="right" vertical="center"/>
    </xf>
    <xf numFmtId="4" fontId="14" fillId="3" borderId="37" applyNumberFormat="0" applyProtection="0">
      <alignment vertical="center"/>
    </xf>
    <xf numFmtId="4" fontId="15" fillId="3" borderId="37" applyNumberFormat="0" applyProtection="0">
      <alignment vertical="center"/>
    </xf>
    <xf numFmtId="4" fontId="14" fillId="3" borderId="37" applyNumberFormat="0" applyProtection="0">
      <alignment horizontal="right" vertical="center"/>
    </xf>
    <xf numFmtId="4" fontId="16" fillId="6" borderId="37" applyNumberFormat="0" applyProtection="0">
      <alignment horizontal="right" vertical="center"/>
    </xf>
    <xf numFmtId="0" fontId="4" fillId="4" borderId="35" applyNumberFormat="0" applyProtection="0">
      <alignment horizontal="left" vertical="center" indent="1"/>
    </xf>
    <xf numFmtId="4" fontId="20" fillId="7" borderId="35" applyNumberFormat="0" applyProtection="0">
      <alignment horizontal="right" vertical="center"/>
    </xf>
    <xf numFmtId="0" fontId="29" fillId="0" borderId="0"/>
  </cellStyleXfs>
  <cellXfs count="224">
    <xf numFmtId="0" fontId="0" fillId="0" borderId="0" xfId="0"/>
    <xf numFmtId="0" fontId="2" fillId="0" borderId="0" xfId="1" applyFont="1" applyAlignment="1">
      <alignment vertical="center"/>
    </xf>
    <xf numFmtId="0" fontId="4" fillId="0" borderId="0" xfId="0" applyFont="1"/>
    <xf numFmtId="0" fontId="5" fillId="0" borderId="0" xfId="2" applyFont="1" applyFill="1" applyBorder="1"/>
    <xf numFmtId="0" fontId="3" fillId="0" borderId="0" xfId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2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0" fillId="0" borderId="2" xfId="0" applyBorder="1"/>
    <xf numFmtId="0" fontId="8" fillId="0" borderId="3" xfId="2" applyFont="1" applyFill="1" applyBorder="1" applyAlignment="1">
      <alignment horizontal="centerContinuous"/>
    </xf>
    <xf numFmtId="0" fontId="8" fillId="0" borderId="3" xfId="2" applyFont="1" applyFill="1" applyBorder="1" applyAlignment="1">
      <alignment horizontal="center" wrapText="1"/>
    </xf>
    <xf numFmtId="0" fontId="5" fillId="0" borderId="3" xfId="2" applyFont="1" applyFill="1" applyBorder="1" applyAlignment="1">
      <alignment horizontal="center" wrapText="1"/>
    </xf>
    <xf numFmtId="0" fontId="5" fillId="0" borderId="4" xfId="2" applyFont="1" applyFill="1" applyBorder="1" applyAlignment="1">
      <alignment horizont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0" fillId="0" borderId="6" xfId="0" applyBorder="1"/>
    <xf numFmtId="0" fontId="8" fillId="0" borderId="7" xfId="2" applyFont="1" applyFill="1" applyBorder="1" applyAlignment="1">
      <alignment horizontal="centerContinuous" vertical="center"/>
    </xf>
    <xf numFmtId="0" fontId="5" fillId="0" borderId="7" xfId="2" applyFont="1" applyFill="1" applyBorder="1" applyAlignment="1">
      <alignment horizontal="centerContinuous" vertical="center"/>
    </xf>
    <xf numFmtId="0" fontId="5" fillId="0" borderId="8" xfId="2" applyFont="1" applyFill="1" applyBorder="1" applyAlignment="1">
      <alignment horizontal="centerContinuous" vertical="center"/>
    </xf>
    <xf numFmtId="3" fontId="2" fillId="2" borderId="9" xfId="2" applyNumberFormat="1" applyFont="1" applyFill="1" applyBorder="1" applyAlignment="1" applyProtection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8" fillId="0" borderId="1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/>
    </xf>
    <xf numFmtId="164" fontId="5" fillId="3" borderId="13" xfId="3" applyNumberFormat="1" applyFont="1" applyFill="1" applyBorder="1" applyAlignment="1" applyProtection="1">
      <alignment vertical="top"/>
    </xf>
    <xf numFmtId="164" fontId="5" fillId="3" borderId="14" xfId="3" applyNumberFormat="1" applyFont="1" applyFill="1" applyBorder="1" applyAlignment="1" applyProtection="1">
      <alignment vertical="top"/>
    </xf>
    <xf numFmtId="164" fontId="5" fillId="3" borderId="15" xfId="3" applyNumberFormat="1" applyFont="1" applyFill="1" applyBorder="1" applyAlignment="1" applyProtection="1">
      <alignment vertical="top"/>
    </xf>
    <xf numFmtId="164" fontId="5" fillId="3" borderId="12" xfId="3" applyNumberFormat="1" applyFont="1" applyFill="1" applyBorder="1" applyAlignment="1" applyProtection="1">
      <alignment vertical="top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/>
    </xf>
    <xf numFmtId="164" fontId="8" fillId="3" borderId="16" xfId="3" applyNumberFormat="1" applyFont="1" applyFill="1" applyBorder="1" applyAlignment="1" applyProtection="1">
      <alignment vertical="top"/>
    </xf>
    <xf numFmtId="164" fontId="8" fillId="3" borderId="17" xfId="3" applyNumberFormat="1" applyFont="1" applyFill="1" applyBorder="1" applyAlignment="1" applyProtection="1">
      <alignment vertical="top"/>
    </xf>
    <xf numFmtId="0" fontId="8" fillId="0" borderId="18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/>
    </xf>
    <xf numFmtId="164" fontId="5" fillId="3" borderId="19" xfId="3" applyNumberFormat="1" applyFont="1" applyFill="1" applyBorder="1" applyAlignment="1" applyProtection="1">
      <alignment vertical="top"/>
    </xf>
    <xf numFmtId="164" fontId="5" fillId="3" borderId="20" xfId="3" applyNumberFormat="1" applyFont="1" applyFill="1" applyBorder="1" applyAlignment="1" applyProtection="1">
      <alignment vertical="top"/>
    </xf>
    <xf numFmtId="164" fontId="8" fillId="3" borderId="21" xfId="3" applyNumberFormat="1" applyFont="1" applyFill="1" applyBorder="1" applyAlignment="1" applyProtection="1">
      <alignment vertical="top"/>
    </xf>
    <xf numFmtId="164" fontId="8" fillId="3" borderId="22" xfId="3" applyNumberFormat="1" applyFont="1" applyFill="1" applyBorder="1" applyAlignment="1" applyProtection="1">
      <alignment vertical="top"/>
    </xf>
    <xf numFmtId="164" fontId="5" fillId="3" borderId="23" xfId="3" applyNumberFormat="1" applyFont="1" applyFill="1" applyBorder="1" applyAlignment="1" applyProtection="1">
      <alignment vertical="top"/>
    </xf>
    <xf numFmtId="0" fontId="8" fillId="0" borderId="24" xfId="2" applyFont="1" applyFill="1" applyBorder="1" applyAlignment="1">
      <alignment horizontal="center"/>
    </xf>
    <xf numFmtId="164" fontId="5" fillId="3" borderId="25" xfId="3" applyNumberFormat="1" applyFont="1" applyFill="1" applyBorder="1" applyAlignment="1" applyProtection="1">
      <alignment vertical="top"/>
    </xf>
    <xf numFmtId="164" fontId="5" fillId="3" borderId="26" xfId="3" applyNumberFormat="1" applyFont="1" applyFill="1" applyBorder="1" applyAlignment="1" applyProtection="1">
      <alignment vertical="top"/>
    </xf>
    <xf numFmtId="164" fontId="8" fillId="3" borderId="27" xfId="3" applyNumberFormat="1" applyFont="1" applyFill="1" applyBorder="1" applyAlignment="1" applyProtection="1">
      <alignment vertical="top"/>
    </xf>
    <xf numFmtId="164" fontId="8" fillId="3" borderId="28" xfId="3" applyNumberFormat="1" applyFont="1" applyFill="1" applyBorder="1" applyAlignment="1" applyProtection="1">
      <alignment vertical="top"/>
    </xf>
    <xf numFmtId="164" fontId="5" fillId="3" borderId="29" xfId="3" applyNumberFormat="1" applyFont="1" applyFill="1" applyBorder="1" applyAlignment="1" applyProtection="1">
      <alignment vertical="top"/>
    </xf>
    <xf numFmtId="0" fontId="0" fillId="0" borderId="9" xfId="0" applyBorder="1"/>
    <xf numFmtId="3" fontId="2" fillId="0" borderId="9" xfId="2" applyNumberFormat="1" applyFont="1" applyFill="1" applyBorder="1" applyAlignment="1" applyProtection="1">
      <protection locked="0"/>
    </xf>
    <xf numFmtId="0" fontId="12" fillId="4" borderId="0" xfId="4" quotePrefix="1" applyNumberFormat="1" applyBorder="1">
      <alignment horizontal="left" vertical="center" indent="1"/>
    </xf>
    <xf numFmtId="0" fontId="13" fillId="0" borderId="31" xfId="5" quotePrefix="1" applyNumberFormat="1" applyBorder="1">
      <alignment horizontal="left" vertical="center" indent="1"/>
    </xf>
    <xf numFmtId="0" fontId="13" fillId="0" borderId="32" xfId="5" quotePrefix="1" applyNumberFormat="1" applyBorder="1">
      <alignment horizontal="left" vertical="center" indent="1"/>
    </xf>
    <xf numFmtId="0" fontId="8" fillId="0" borderId="33" xfId="2" applyFont="1" applyFill="1" applyBorder="1" applyAlignment="1">
      <alignment horizontal="center" vertical="center"/>
    </xf>
    <xf numFmtId="0" fontId="13" fillId="0" borderId="34" xfId="5" quotePrefix="1" applyNumberFormat="1" applyBorder="1">
      <alignment horizontal="left" vertical="center" indent="1"/>
    </xf>
    <xf numFmtId="0" fontId="13" fillId="0" borderId="3" xfId="5" quotePrefix="1" applyNumberFormat="1" applyBorder="1">
      <alignment horizontal="left" vertical="center" indent="1"/>
    </xf>
    <xf numFmtId="0" fontId="12" fillId="5" borderId="36" xfId="6" quotePrefix="1" applyNumberFormat="1" applyBorder="1">
      <alignment horizontal="left" vertical="center" indent="1"/>
    </xf>
    <xf numFmtId="0" fontId="13" fillId="4" borderId="36" xfId="7" quotePrefix="1" applyNumberFormat="1" applyBorder="1">
      <alignment horizontal="right" vertical="center"/>
    </xf>
    <xf numFmtId="165" fontId="14" fillId="3" borderId="38" xfId="8" applyNumberFormat="1" applyBorder="1">
      <alignment vertical="center"/>
    </xf>
    <xf numFmtId="165" fontId="15" fillId="3" borderId="38" xfId="9" applyNumberFormat="1" applyBorder="1">
      <alignment vertical="center"/>
    </xf>
    <xf numFmtId="165" fontId="14" fillId="3" borderId="39" xfId="8" applyNumberFormat="1" applyBorder="1">
      <alignment vertical="center"/>
    </xf>
    <xf numFmtId="0" fontId="8" fillId="0" borderId="40" xfId="2" applyFont="1" applyFill="1" applyBorder="1" applyAlignment="1">
      <alignment horizontal="center" vertical="center"/>
    </xf>
    <xf numFmtId="0" fontId="13" fillId="0" borderId="41" xfId="5" quotePrefix="1" applyNumberFormat="1" applyBorder="1">
      <alignment horizontal="left" vertical="center" indent="1"/>
    </xf>
    <xf numFmtId="0" fontId="13" fillId="0" borderId="30" xfId="5" quotePrefix="1" applyNumberFormat="1" applyBorder="1">
      <alignment horizontal="left" vertical="center" indent="1"/>
    </xf>
    <xf numFmtId="0" fontId="13" fillId="4" borderId="35" xfId="7" quotePrefix="1" applyNumberFormat="1" applyBorder="1">
      <alignment horizontal="right" vertical="center"/>
    </xf>
    <xf numFmtId="165" fontId="14" fillId="3" borderId="37" xfId="10" applyNumberFormat="1" applyBorder="1">
      <alignment horizontal="right" vertical="center"/>
    </xf>
    <xf numFmtId="165" fontId="16" fillId="6" borderId="37" xfId="11" applyNumberFormat="1" applyBorder="1">
      <alignment horizontal="right" vertical="center"/>
    </xf>
    <xf numFmtId="165" fontId="14" fillId="3" borderId="42" xfId="10" applyNumberFormat="1" applyBorder="1">
      <alignment horizontal="right" vertical="center"/>
    </xf>
    <xf numFmtId="0" fontId="8" fillId="0" borderId="32" xfId="2" applyFont="1" applyFill="1" applyBorder="1" applyAlignment="1">
      <alignment horizontal="center"/>
    </xf>
    <xf numFmtId="0" fontId="13" fillId="0" borderId="43" xfId="5" quotePrefix="1" applyNumberFormat="1" applyBorder="1">
      <alignment horizontal="left" vertical="center" indent="1"/>
    </xf>
    <xf numFmtId="0" fontId="13" fillId="4" borderId="44" xfId="7" quotePrefix="1" applyNumberFormat="1" applyBorder="1">
      <alignment horizontal="right" vertical="center"/>
    </xf>
    <xf numFmtId="165" fontId="14" fillId="3" borderId="45" xfId="10" applyNumberFormat="1" applyBorder="1">
      <alignment horizontal="right" vertical="center"/>
    </xf>
    <xf numFmtId="165" fontId="16" fillId="6" borderId="45" xfId="11" applyNumberFormat="1" applyBorder="1">
      <alignment horizontal="right" vertical="center"/>
    </xf>
    <xf numFmtId="165" fontId="14" fillId="3" borderId="46" xfId="10" applyNumberFormat="1" applyBorder="1">
      <alignment horizontal="right" vertical="center"/>
    </xf>
    <xf numFmtId="0" fontId="8" fillId="0" borderId="47" xfId="2" applyFont="1" applyFill="1" applyBorder="1" applyAlignment="1">
      <alignment horizontal="center" vertical="center"/>
    </xf>
    <xf numFmtId="0" fontId="13" fillId="0" borderId="48" xfId="5" quotePrefix="1" applyNumberFormat="1" applyBorder="1">
      <alignment horizontal="left" vertical="center" indent="1"/>
    </xf>
    <xf numFmtId="0" fontId="13" fillId="0" borderId="7" xfId="5" quotePrefix="1" applyNumberFormat="1" applyBorder="1">
      <alignment horizontal="left" vertical="center" indent="1"/>
    </xf>
    <xf numFmtId="0" fontId="13" fillId="4" borderId="49" xfId="7" quotePrefix="1" applyNumberFormat="1" applyBorder="1">
      <alignment horizontal="right" vertical="center"/>
    </xf>
    <xf numFmtId="165" fontId="14" fillId="3" borderId="50" xfId="10" applyNumberFormat="1" applyBorder="1">
      <alignment horizontal="right" vertical="center"/>
    </xf>
    <xf numFmtId="165" fontId="16" fillId="6" borderId="50" xfId="11" applyNumberFormat="1" applyBorder="1">
      <alignment horizontal="right" vertical="center"/>
    </xf>
    <xf numFmtId="165" fontId="14" fillId="3" borderId="51" xfId="10" applyNumberFormat="1" applyBorder="1">
      <alignment horizontal="right" vertical="center"/>
    </xf>
    <xf numFmtId="0" fontId="4" fillId="2" borderId="52" xfId="0" applyFont="1" applyFill="1" applyBorder="1"/>
    <xf numFmtId="0" fontId="0" fillId="2" borderId="53" xfId="0" applyFill="1" applyBorder="1"/>
    <xf numFmtId="0" fontId="4" fillId="2" borderId="53" xfId="12" quotePrefix="1" applyFill="1" applyBorder="1" applyAlignment="1">
      <alignment horizontal="left" vertical="center" indent="3"/>
    </xf>
    <xf numFmtId="0" fontId="13" fillId="2" borderId="53" xfId="7" quotePrefix="1" applyNumberFormat="1" applyFill="1" applyBorder="1">
      <alignment horizontal="right" vertical="center"/>
    </xf>
    <xf numFmtId="165" fontId="15" fillId="2" borderId="53" xfId="9" applyNumberFormat="1" applyFill="1" applyBorder="1">
      <alignment vertical="center"/>
    </xf>
    <xf numFmtId="165" fontId="15" fillId="2" borderId="54" xfId="9" applyNumberFormat="1" applyFill="1" applyBorder="1">
      <alignment vertical="center"/>
    </xf>
    <xf numFmtId="165" fontId="14" fillId="3" borderId="37" xfId="10" quotePrefix="1" applyNumberFormat="1" applyBorder="1">
      <alignment horizontal="right" vertical="center"/>
    </xf>
    <xf numFmtId="165" fontId="16" fillId="6" borderId="37" xfId="11" quotePrefix="1" applyNumberFormat="1" applyBorder="1">
      <alignment horizontal="right" vertical="center"/>
    </xf>
    <xf numFmtId="165" fontId="14" fillId="3" borderId="42" xfId="10" quotePrefix="1" applyNumberFormat="1" applyBorder="1">
      <alignment horizontal="right" vertical="center"/>
    </xf>
    <xf numFmtId="165" fontId="14" fillId="3" borderId="45" xfId="10" quotePrefix="1" applyNumberFormat="1" applyBorder="1">
      <alignment horizontal="right" vertical="center"/>
    </xf>
    <xf numFmtId="165" fontId="16" fillId="6" borderId="45" xfId="11" quotePrefix="1" applyNumberFormat="1" applyBorder="1">
      <alignment horizontal="right" vertical="center"/>
    </xf>
    <xf numFmtId="165" fontId="14" fillId="3" borderId="46" xfId="10" quotePrefix="1" applyNumberFormat="1" applyBorder="1">
      <alignment horizontal="right" vertical="center"/>
    </xf>
    <xf numFmtId="0" fontId="8" fillId="0" borderId="33" xfId="2" applyFont="1" applyFill="1" applyBorder="1" applyAlignment="1">
      <alignment horizontal="center" vertical="center" wrapText="1"/>
    </xf>
    <xf numFmtId="0" fontId="8" fillId="0" borderId="55" xfId="2" applyFont="1" applyFill="1" applyBorder="1" applyAlignment="1">
      <alignment horizont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0" fontId="8" fillId="0" borderId="56" xfId="2" applyFont="1" applyFill="1" applyBorder="1" applyAlignment="1">
      <alignment horizontal="center"/>
    </xf>
    <xf numFmtId="0" fontId="8" fillId="0" borderId="57" xfId="2" applyFont="1" applyFill="1" applyBorder="1" applyAlignment="1">
      <alignment horizontal="center"/>
    </xf>
    <xf numFmtId="0" fontId="8" fillId="0" borderId="47" xfId="2" applyFont="1" applyFill="1" applyBorder="1" applyAlignment="1">
      <alignment horizontal="center" vertical="center" wrapText="1"/>
    </xf>
    <xf numFmtId="0" fontId="8" fillId="0" borderId="58" xfId="2" applyFont="1" applyFill="1" applyBorder="1" applyAlignment="1">
      <alignment horizontal="center"/>
    </xf>
    <xf numFmtId="0" fontId="12" fillId="5" borderId="35" xfId="6" quotePrefix="1" applyNumberFormat="1" applyBorder="1">
      <alignment horizontal="left" vertical="center" indent="1"/>
    </xf>
    <xf numFmtId="0" fontId="13" fillId="4" borderId="59" xfId="7" quotePrefix="1" applyNumberFormat="1" applyBorder="1">
      <alignment horizontal="right" vertical="center"/>
    </xf>
    <xf numFmtId="165" fontId="14" fillId="3" borderId="60" xfId="8" applyNumberFormat="1" applyBorder="1">
      <alignment vertical="center"/>
    </xf>
    <xf numFmtId="165" fontId="14" fillId="3" borderId="61" xfId="10" applyNumberFormat="1" applyBorder="1">
      <alignment horizontal="right" vertical="center"/>
    </xf>
    <xf numFmtId="166" fontId="16" fillId="6" borderId="37" xfId="11" applyNumberFormat="1" applyBorder="1">
      <alignment horizontal="right" vertical="center"/>
    </xf>
    <xf numFmtId="165" fontId="14" fillId="3" borderId="62" xfId="10" applyNumberFormat="1" applyBorder="1">
      <alignment horizontal="right" vertical="center"/>
    </xf>
    <xf numFmtId="0" fontId="17" fillId="0" borderId="1" xfId="2" applyFont="1" applyFill="1" applyBorder="1" applyAlignment="1">
      <alignment horizontal="center" vertical="center" wrapText="1"/>
    </xf>
    <xf numFmtId="165" fontId="14" fillId="3" borderId="63" xfId="8" applyNumberFormat="1" applyBorder="1">
      <alignment vertical="center"/>
    </xf>
    <xf numFmtId="165" fontId="15" fillId="3" borderId="63" xfId="9" applyNumberFormat="1" applyBorder="1">
      <alignment vertical="center"/>
    </xf>
    <xf numFmtId="165" fontId="14" fillId="3" borderId="64" xfId="8" applyNumberFormat="1" applyBorder="1">
      <alignment vertical="center"/>
    </xf>
    <xf numFmtId="0" fontId="17" fillId="0" borderId="9" xfId="2" applyFont="1" applyFill="1" applyBorder="1" applyAlignment="1">
      <alignment horizontal="center" vertical="center" wrapText="1"/>
    </xf>
    <xf numFmtId="0" fontId="8" fillId="0" borderId="54" xfId="2" applyFont="1" applyFill="1" applyBorder="1" applyAlignment="1">
      <alignment horizontal="center"/>
    </xf>
    <xf numFmtId="165" fontId="14" fillId="3" borderId="37" xfId="8" applyNumberFormat="1" applyBorder="1">
      <alignment vertical="center"/>
    </xf>
    <xf numFmtId="165" fontId="15" fillId="3" borderId="37" xfId="9" applyNumberFormat="1" applyBorder="1">
      <alignment vertical="center"/>
    </xf>
    <xf numFmtId="165" fontId="14" fillId="3" borderId="42" xfId="8" applyNumberFormat="1" applyBorder="1">
      <alignment vertical="center"/>
    </xf>
    <xf numFmtId="0" fontId="17" fillId="0" borderId="5" xfId="2" applyFont="1" applyFill="1" applyBorder="1" applyAlignment="1">
      <alignment horizontal="center" vertical="center" wrapText="1"/>
    </xf>
    <xf numFmtId="0" fontId="0" fillId="0" borderId="65" xfId="0" applyBorder="1"/>
    <xf numFmtId="0" fontId="12" fillId="4" borderId="0" xfId="4" quotePrefix="1" applyNumberFormat="1">
      <alignment horizontal="left" vertical="center" indent="1"/>
    </xf>
    <xf numFmtId="0" fontId="13" fillId="0" borderId="66" xfId="5" quotePrefix="1" applyNumberFormat="1" applyBorder="1">
      <alignment horizontal="left" vertical="center" indent="1"/>
    </xf>
    <xf numFmtId="0" fontId="8" fillId="0" borderId="19" xfId="2" applyFont="1" applyFill="1" applyBorder="1" applyAlignment="1">
      <alignment horizontal="center" vertical="center"/>
    </xf>
    <xf numFmtId="0" fontId="14" fillId="3" borderId="37" xfId="8" applyNumberFormat="1">
      <alignment vertical="center"/>
    </xf>
    <xf numFmtId="0" fontId="15" fillId="3" borderId="37" xfId="9" applyNumberFormat="1">
      <alignment vertical="center"/>
    </xf>
    <xf numFmtId="0" fontId="14" fillId="3" borderId="67" xfId="8" applyNumberFormat="1" applyBorder="1">
      <alignment vertical="center"/>
    </xf>
    <xf numFmtId="0" fontId="8" fillId="0" borderId="68" xfId="2" applyFont="1" applyFill="1" applyBorder="1" applyAlignment="1">
      <alignment horizontal="center" vertical="center"/>
    </xf>
    <xf numFmtId="0" fontId="14" fillId="3" borderId="37" xfId="10" applyNumberFormat="1">
      <alignment horizontal="right" vertical="center"/>
    </xf>
    <xf numFmtId="0" fontId="16" fillId="6" borderId="37" xfId="11" applyNumberFormat="1">
      <alignment horizontal="right" vertical="center"/>
    </xf>
    <xf numFmtId="0" fontId="14" fillId="3" borderId="67" xfId="10" applyNumberFormat="1" applyBorder="1">
      <alignment horizontal="right" vertical="center"/>
    </xf>
    <xf numFmtId="0" fontId="8" fillId="0" borderId="69" xfId="2" applyFont="1" applyFill="1" applyBorder="1" applyAlignment="1">
      <alignment horizontal="center" vertical="center"/>
    </xf>
    <xf numFmtId="0" fontId="4" fillId="2" borderId="70" xfId="0" applyFont="1" applyFill="1" applyBorder="1"/>
    <xf numFmtId="0" fontId="0" fillId="2" borderId="71" xfId="0" applyFill="1" applyBorder="1"/>
    <xf numFmtId="0" fontId="4" fillId="2" borderId="71" xfId="12" quotePrefix="1" applyFill="1" applyBorder="1" applyAlignment="1">
      <alignment horizontal="left" vertical="center" indent="3"/>
    </xf>
    <xf numFmtId="0" fontId="13" fillId="2" borderId="71" xfId="7" quotePrefix="1" applyNumberFormat="1" applyFill="1" applyBorder="1">
      <alignment horizontal="right" vertical="center"/>
    </xf>
    <xf numFmtId="167" fontId="15" fillId="2" borderId="71" xfId="9" applyNumberFormat="1" applyFill="1" applyBorder="1">
      <alignment vertical="center"/>
    </xf>
    <xf numFmtId="0" fontId="14" fillId="3" borderId="37" xfId="10" quotePrefix="1" applyNumberFormat="1">
      <alignment horizontal="right" vertical="center"/>
    </xf>
    <xf numFmtId="0" fontId="16" fillId="6" borderId="37" xfId="11" quotePrefix="1" applyNumberFormat="1">
      <alignment horizontal="right" vertical="center"/>
    </xf>
    <xf numFmtId="0" fontId="14" fillId="3" borderId="67" xfId="10" quotePrefix="1" applyNumberFormat="1" applyBorder="1">
      <alignment horizontal="right" vertical="center"/>
    </xf>
    <xf numFmtId="0" fontId="8" fillId="0" borderId="19" xfId="2" applyFont="1" applyFill="1" applyBorder="1" applyAlignment="1">
      <alignment horizontal="center" vertical="center" wrapText="1"/>
    </xf>
    <xf numFmtId="0" fontId="8" fillId="0" borderId="68" xfId="2" applyFont="1" applyFill="1" applyBorder="1" applyAlignment="1">
      <alignment horizontal="center" vertical="center" wrapText="1"/>
    </xf>
    <xf numFmtId="0" fontId="8" fillId="0" borderId="69" xfId="2" applyFont="1" applyFill="1" applyBorder="1" applyAlignment="1">
      <alignment horizontal="center" vertical="center" wrapText="1"/>
    </xf>
    <xf numFmtId="0" fontId="20" fillId="7" borderId="35" xfId="13" quotePrefix="1" applyNumberFormat="1" applyBorder="1">
      <alignment horizontal="right" vertical="center"/>
    </xf>
    <xf numFmtId="0" fontId="21" fillId="0" borderId="0" xfId="0" applyFont="1"/>
    <xf numFmtId="0" fontId="22" fillId="0" borderId="33" xfId="2" applyFont="1" applyFill="1" applyBorder="1" applyAlignment="1">
      <alignment horizontal="center" vertical="center" wrapText="1"/>
    </xf>
    <xf numFmtId="0" fontId="25" fillId="0" borderId="33" xfId="2" applyFont="1" applyFill="1" applyBorder="1" applyAlignment="1">
      <alignment horizontal="center" vertical="center" wrapText="1"/>
    </xf>
    <xf numFmtId="0" fontId="25" fillId="0" borderId="55" xfId="2" applyFont="1" applyFill="1" applyBorder="1" applyAlignment="1">
      <alignment horizontal="center"/>
    </xf>
    <xf numFmtId="0" fontId="25" fillId="0" borderId="19" xfId="2" applyFont="1" applyFill="1" applyBorder="1" applyAlignment="1">
      <alignment horizontal="center" vertical="center"/>
    </xf>
    <xf numFmtId="164" fontId="26" fillId="3" borderId="13" xfId="3" applyNumberFormat="1" applyFont="1" applyFill="1" applyBorder="1" applyAlignment="1" applyProtection="1">
      <alignment vertical="top"/>
    </xf>
    <xf numFmtId="164" fontId="26" fillId="3" borderId="14" xfId="3" applyNumberFormat="1" applyFont="1" applyFill="1" applyBorder="1" applyAlignment="1" applyProtection="1">
      <alignment vertical="top"/>
    </xf>
    <xf numFmtId="164" fontId="26" fillId="3" borderId="15" xfId="3" applyNumberFormat="1" applyFont="1" applyFill="1" applyBorder="1" applyAlignment="1" applyProtection="1">
      <alignment vertical="top"/>
    </xf>
    <xf numFmtId="0" fontId="17" fillId="0" borderId="40" xfId="2" applyFont="1" applyFill="1" applyBorder="1" applyAlignment="1">
      <alignment horizontal="center" vertical="center" wrapText="1"/>
    </xf>
    <xf numFmtId="0" fontId="25" fillId="0" borderId="40" xfId="2" applyFont="1" applyFill="1" applyBorder="1" applyAlignment="1">
      <alignment horizontal="center" vertical="center" wrapText="1"/>
    </xf>
    <xf numFmtId="0" fontId="25" fillId="0" borderId="54" xfId="2" applyFont="1" applyFill="1" applyBorder="1" applyAlignment="1">
      <alignment horizontal="center"/>
    </xf>
    <xf numFmtId="0" fontId="25" fillId="0" borderId="68" xfId="2" applyFont="1" applyFill="1" applyBorder="1" applyAlignment="1">
      <alignment horizontal="center" vertical="center"/>
    </xf>
    <xf numFmtId="164" fontId="26" fillId="3" borderId="72" xfId="3" applyNumberFormat="1" applyFont="1" applyFill="1" applyBorder="1" applyAlignment="1" applyProtection="1">
      <alignment vertical="top"/>
    </xf>
    <xf numFmtId="164" fontId="26" fillId="3" borderId="73" xfId="3" applyNumberFormat="1" applyFont="1" applyFill="1" applyBorder="1" applyAlignment="1" applyProtection="1">
      <alignment vertical="top"/>
    </xf>
    <xf numFmtId="164" fontId="25" fillId="3" borderId="73" xfId="3" applyNumberFormat="1" applyFont="1" applyFill="1" applyBorder="1" applyAlignment="1" applyProtection="1">
      <alignment vertical="top"/>
    </xf>
    <xf numFmtId="164" fontId="26" fillId="3" borderId="74" xfId="3" applyNumberFormat="1" applyFont="1" applyFill="1" applyBorder="1" applyAlignment="1" applyProtection="1">
      <alignment vertical="top"/>
    </xf>
    <xf numFmtId="0" fontId="25" fillId="0" borderId="57" xfId="2" applyFont="1" applyFill="1" applyBorder="1" applyAlignment="1">
      <alignment horizontal="center"/>
    </xf>
    <xf numFmtId="164" fontId="26" fillId="3" borderId="75" xfId="3" applyNumberFormat="1" applyFont="1" applyFill="1" applyBorder="1" applyAlignment="1" applyProtection="1">
      <alignment vertical="top"/>
    </xf>
    <xf numFmtId="164" fontId="26" fillId="3" borderId="30" xfId="3" applyNumberFormat="1" applyFont="1" applyFill="1" applyBorder="1" applyAlignment="1" applyProtection="1">
      <alignment vertical="top"/>
    </xf>
    <xf numFmtId="164" fontId="26" fillId="3" borderId="66" xfId="3" applyNumberFormat="1" applyFont="1" applyFill="1" applyBorder="1" applyAlignment="1" applyProtection="1">
      <alignment vertical="top"/>
    </xf>
    <xf numFmtId="0" fontId="25" fillId="0" borderId="47" xfId="2" applyFont="1" applyFill="1" applyBorder="1" applyAlignment="1">
      <alignment horizontal="center" vertical="center" wrapText="1"/>
    </xf>
    <xf numFmtId="0" fontId="25" fillId="0" borderId="58" xfId="2" applyFont="1" applyFill="1" applyBorder="1" applyAlignment="1">
      <alignment horizontal="center"/>
    </xf>
    <xf numFmtId="0" fontId="25" fillId="0" borderId="69" xfId="2" applyFont="1" applyFill="1" applyBorder="1" applyAlignment="1">
      <alignment horizontal="center" vertical="center"/>
    </xf>
    <xf numFmtId="164" fontId="26" fillId="3" borderId="76" xfId="3" applyNumberFormat="1" applyFont="1" applyFill="1" applyBorder="1" applyAlignment="1" applyProtection="1">
      <alignment vertical="top"/>
    </xf>
    <xf numFmtId="164" fontId="26" fillId="3" borderId="7" xfId="3" applyNumberFormat="1" applyFont="1" applyFill="1" applyBorder="1" applyAlignment="1" applyProtection="1">
      <alignment vertical="top"/>
    </xf>
    <xf numFmtId="164" fontId="26" fillId="3" borderId="77" xfId="3" applyNumberFormat="1" applyFont="1" applyFill="1" applyBorder="1" applyAlignment="1" applyProtection="1">
      <alignment vertical="top"/>
    </xf>
    <xf numFmtId="0" fontId="17" fillId="0" borderId="47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164" fontId="25" fillId="3" borderId="78" xfId="3" applyNumberFormat="1" applyFont="1" applyFill="1" applyBorder="1" applyAlignment="1" applyProtection="1">
      <alignment vertical="top"/>
    </xf>
    <xf numFmtId="3" fontId="2" fillId="2" borderId="0" xfId="2" applyNumberFormat="1" applyFont="1" applyFill="1" applyBorder="1" applyAlignment="1" applyProtection="1">
      <alignment vertical="center"/>
    </xf>
    <xf numFmtId="0" fontId="17" fillId="0" borderId="33" xfId="2" applyFont="1" applyFill="1" applyBorder="1" applyAlignment="1">
      <alignment horizontal="center" vertical="center" textRotation="90" wrapText="1"/>
    </xf>
    <xf numFmtId="0" fontId="17" fillId="0" borderId="40" xfId="2" applyFont="1" applyFill="1" applyBorder="1" applyAlignment="1">
      <alignment horizontal="center" vertical="center" textRotation="90" wrapText="1"/>
    </xf>
    <xf numFmtId="0" fontId="17" fillId="0" borderId="47" xfId="2" applyFont="1" applyFill="1" applyBorder="1" applyAlignment="1">
      <alignment horizontal="center" vertical="center" textRotation="90" wrapText="1"/>
    </xf>
    <xf numFmtId="0" fontId="5" fillId="0" borderId="33" xfId="2" applyFont="1" applyFill="1" applyBorder="1" applyAlignment="1">
      <alignment horizontal="center" vertical="center" textRotation="90"/>
    </xf>
    <xf numFmtId="0" fontId="5" fillId="0" borderId="3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 textRotation="90"/>
    </xf>
    <xf numFmtId="0" fontId="5" fillId="0" borderId="40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164" fontId="5" fillId="3" borderId="79" xfId="3" applyNumberFormat="1" applyFont="1" applyFill="1" applyBorder="1" applyAlignment="1" applyProtection="1">
      <alignment vertical="top"/>
    </xf>
    <xf numFmtId="0" fontId="5" fillId="0" borderId="47" xfId="2" applyFont="1" applyFill="1" applyBorder="1" applyAlignment="1">
      <alignment horizontal="center" vertical="center" textRotation="90"/>
    </xf>
    <xf numFmtId="164" fontId="5" fillId="3" borderId="80" xfId="3" applyNumberFormat="1" applyFont="1" applyFill="1" applyBorder="1" applyAlignment="1" applyProtection="1">
      <alignment vertical="top"/>
    </xf>
    <xf numFmtId="0" fontId="0" fillId="0" borderId="1" xfId="0" applyBorder="1"/>
    <xf numFmtId="0" fontId="27" fillId="0" borderId="0" xfId="0" applyFont="1"/>
    <xf numFmtId="0" fontId="14" fillId="3" borderId="81" xfId="8" applyNumberFormat="1" applyBorder="1" applyAlignment="1">
      <alignment horizontal="center" vertical="center"/>
    </xf>
    <xf numFmtId="0" fontId="14" fillId="3" borderId="82" xfId="8" applyNumberForma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textRotation="90" wrapText="1"/>
    </xf>
    <xf numFmtId="0" fontId="8" fillId="0" borderId="9" xfId="2" applyFont="1" applyFill="1" applyBorder="1" applyAlignment="1">
      <alignment horizontal="center" vertical="center" textRotation="90" wrapText="1"/>
    </xf>
    <xf numFmtId="0" fontId="8" fillId="0" borderId="5" xfId="2" applyFont="1" applyFill="1" applyBorder="1" applyAlignment="1">
      <alignment horizontal="center" vertical="center" textRotation="90" wrapText="1"/>
    </xf>
    <xf numFmtId="0" fontId="17" fillId="0" borderId="1" xfId="2" applyFont="1" applyFill="1" applyBorder="1" applyAlignment="1">
      <alignment horizontal="center" vertical="center" textRotation="90" wrapText="1"/>
    </xf>
    <xf numFmtId="0" fontId="17" fillId="0" borderId="9" xfId="2" applyFont="1" applyFill="1" applyBorder="1" applyAlignment="1">
      <alignment horizontal="center" vertical="center" textRotation="90" wrapText="1"/>
    </xf>
    <xf numFmtId="0" fontId="17" fillId="0" borderId="5" xfId="2" applyFont="1" applyFill="1" applyBorder="1" applyAlignment="1">
      <alignment horizontal="center" vertical="center" textRotation="90" wrapText="1"/>
    </xf>
    <xf numFmtId="0" fontId="2" fillId="0" borderId="0" xfId="2" applyFont="1" applyFill="1" applyBorder="1" applyAlignment="1">
      <alignment horizontal="left"/>
    </xf>
    <xf numFmtId="0" fontId="28" fillId="0" borderId="0" xfId="1" applyFont="1"/>
    <xf numFmtId="0" fontId="17" fillId="0" borderId="33" xfId="2" applyFont="1" applyFill="1" applyBorder="1" applyAlignment="1">
      <alignment horizontal="center" vertical="center" wrapText="1"/>
    </xf>
    <xf numFmtId="168" fontId="14" fillId="3" borderId="63" xfId="8" applyNumberFormat="1" applyBorder="1">
      <alignment vertical="center"/>
    </xf>
    <xf numFmtId="168" fontId="14" fillId="3" borderId="37" xfId="10" applyNumberFormat="1" applyBorder="1">
      <alignment horizontal="right" vertical="center"/>
    </xf>
    <xf numFmtId="0" fontId="30" fillId="0" borderId="0" xfId="14" applyFont="1" applyFill="1" applyBorder="1" applyAlignment="1">
      <alignment horizontal="left" vertical="center" wrapText="1"/>
    </xf>
    <xf numFmtId="0" fontId="31" fillId="0" borderId="0" xfId="14" applyFont="1" applyFill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3" fillId="0" borderId="0" xfId="0" applyFont="1"/>
    <xf numFmtId="0" fontId="34" fillId="0" borderId="0" xfId="0" applyFont="1"/>
    <xf numFmtId="0" fontId="7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5">
    <cellStyle name="SAPBEXaggData" xfId="9"/>
    <cellStyle name="SAPBEXaggDataEmph" xfId="8"/>
    <cellStyle name="SAPBEXaggItem" xfId="6"/>
    <cellStyle name="SAPBEXchaText" xfId="4"/>
    <cellStyle name="SAPBEXformats" xfId="7"/>
    <cellStyle name="SAPBEXHLevel1" xfId="12"/>
    <cellStyle name="SAPBEXstdData" xfId="11"/>
    <cellStyle name="SAPBEXstdDataEmph" xfId="10"/>
    <cellStyle name="SAPBEXstdItem" xfId="5"/>
    <cellStyle name="SAPBEXundefined" xfId="13"/>
    <cellStyle name="Обычный" xfId="0" builtinId="0"/>
    <cellStyle name="Обычный 2" xfId="1"/>
    <cellStyle name="Обычный 26" xfId="14"/>
    <cellStyle name="Обычный_услуги РЖД 2009 - Нефтеюганское МРО" xfId="2"/>
    <cellStyle name="Обычный_Услуги_РЖД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0;&#1054;%20&#1058;&#1069;&#1057;&#1073;/&#1055;&#1088;&#1080;&#1083;%201-3-4%20&#1058;&#1086;&#1073;&#1052;&#106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75;&#1086;&#1074;&#1086;&#1088;&#1085;&#1072;&#1103;%20&#1075;&#1088;&#1091;&#1087;&#1087;&#1072;/&#1044;&#1054;&#1050;&#1059;&#1052;&#1045;&#1053;&#1058;&#1054;&#1054;&#1041;&#1054;&#1056;&#1054;&#1058;/&#1044;&#1086;&#1075;&#1086;&#1074;&#1086;&#1088;&#1072;%20&#1052;&#1080;&#1085;&#1080;&#1085;&#1072;/22_001_379%20%20&#1054;&#1040;&#1054;%20&#1058;&#1069;&#1057;&#1057;/2015/&#1055;&#1088;_&#1055;&#1088;&#1086;&#1095;&#1080;&#1077;_20.11.2014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  <sheetName val="Прил 1-3-4 ТобМЭС"/>
      <sheetName val="Реестр"/>
      <sheetName val="Актив"/>
      <sheetName val="Производство электроэнергии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2.0009999999999999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3.0009999999999999</v>
          </cell>
          <cell r="C8" t="str">
            <v>ГУ"Уралуправтодор"</v>
          </cell>
        </row>
        <row r="9">
          <cell r="A9">
            <v>5001</v>
          </cell>
          <cell r="B9">
            <v>5.0010000000000003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7.0010000000000003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8.0009999999999994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9.0009999999999994</v>
          </cell>
          <cell r="C12" t="str">
            <v>МОУ СОШ № 9</v>
          </cell>
        </row>
        <row r="13">
          <cell r="A13">
            <v>10001</v>
          </cell>
          <cell r="B13">
            <v>10.000999999999999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11.000999999999999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12.000999999999999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13.000999999999999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14.000999999999999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15.000999999999999</v>
          </cell>
          <cell r="C18" t="str">
            <v>МОУ СОШ №15</v>
          </cell>
        </row>
        <row r="19">
          <cell r="A19">
            <v>17001</v>
          </cell>
          <cell r="B19">
            <v>17.001000000000001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20.001000000000001</v>
          </cell>
          <cell r="C20" t="str">
            <v>АНО "Центр ФОР"</v>
          </cell>
        </row>
        <row r="21">
          <cell r="A21">
            <v>21001</v>
          </cell>
          <cell r="B21">
            <v>21.001000000000001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22.001000000000001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23.001000000000001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25.001000000000001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26.001000000000001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28.001000000000001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29.001000000000001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31.001000000000001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33.000999999999998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35.000999999999998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36.000999999999998</v>
          </cell>
          <cell r="C31" t="str">
            <v>АНО детский сад №36</v>
          </cell>
        </row>
        <row r="32">
          <cell r="A32">
            <v>38001</v>
          </cell>
          <cell r="B32">
            <v>38.000999999999998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42.000999999999998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45.000999999999998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46.000999999999998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48.000999999999998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50.000999999999998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51.000999999999998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52.000999999999998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54.000999999999998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55.000999999999998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56.000999999999998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57.000999999999998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59.000999999999998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61.000999999999998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73.001000000000005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76.001000000000005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82.001000000000005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85.001000000000005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89.001000000000005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90.001000000000005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91.001000000000005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94.001000000000005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96.001000000000005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97.001000000000005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99.001000000000005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196.00200000000001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258.00099999999998</v>
          </cell>
          <cell r="C125" t="str">
            <v>КХ Ярковой</v>
          </cell>
        </row>
        <row r="126">
          <cell r="A126">
            <v>259001</v>
          </cell>
          <cell r="B126">
            <v>259.00099999999998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268.00099999999998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270.00099999999998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283.00099999999998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294.00099999999998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296.00099999999998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298.00099999999998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300.00099999999998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301.00099999999998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306.00099999999998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307.00099999999998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308.00099999999998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311.00099999999998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314.00099999999998</v>
          </cell>
          <cell r="C139" t="str">
            <v>ГУ Омский ЦГМС-Р</v>
          </cell>
        </row>
        <row r="140">
          <cell r="A140">
            <v>315001</v>
          </cell>
          <cell r="B140">
            <v>315.00099999999998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317.00099999999998</v>
          </cell>
          <cell r="C141" t="str">
            <v>МОУ СОШ № 17</v>
          </cell>
        </row>
        <row r="142">
          <cell r="A142">
            <v>321001</v>
          </cell>
          <cell r="B142">
            <v>321.00099999999998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324.00099999999998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327.00099999999998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342.00099999999998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374.00099999999998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375.00099999999998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376.00099999999998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385.00099999999998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386.00099999999998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388.00099999999998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389.00099999999998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400.00099999999998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405.00099999999998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422.00099999999998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423.00099999999998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484.00099999999998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485.00099999999998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500.00099999999998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501.00099999999998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502.00099999999998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503.00099999999998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504.00099999999998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505.00099999999998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507.00099999999998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508.00099999999998</v>
          </cell>
          <cell r="C166" t="str">
            <v>МУП ЖЭУ "Заречье"</v>
          </cell>
        </row>
        <row r="167">
          <cell r="A167">
            <v>511001</v>
          </cell>
          <cell r="B167">
            <v>511.00099999999998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512.00099999999998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514.00099999999998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516.00099999999998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517.00099999999998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608.00099999999998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616.00099999999998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636.00099999999998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642.00099999999998</v>
          </cell>
          <cell r="C175" t="str">
            <v>ТСЖ "Монолит-34"</v>
          </cell>
        </row>
        <row r="176">
          <cell r="A176">
            <v>644001</v>
          </cell>
          <cell r="B176">
            <v>644.00099999999998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646.00099999999998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647.00099999999998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650.00099999999998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651.00099999999998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674.00099999999998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694.00099999999998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699.00099999999998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701.00099999999998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702.00099999999998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703.00099999999998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704.00099999999998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705.00099999999998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706.00099999999998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738.00099999999998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744.00099999999998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745.00099999999998</v>
          </cell>
          <cell r="C192" t="str">
            <v>МУНПП "Геоцентр"</v>
          </cell>
        </row>
        <row r="193">
          <cell r="A193">
            <v>805001</v>
          </cell>
          <cell r="B193">
            <v>805.00099999999998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818.00099999999998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820.00099999999998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825.00099999999998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832.00099999999998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842.00099999999998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847.00099999999998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849.00099999999998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871.00099999999998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889.00099999999998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894.00099999999998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906.00099999999998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909.00099999999998</v>
          </cell>
          <cell r="C205" t="str">
            <v>МУП "Паритет"</v>
          </cell>
        </row>
        <row r="206">
          <cell r="A206">
            <v>912001</v>
          </cell>
          <cell r="B206">
            <v>912.00099999999998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931.00099999999998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933.00099999999998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2048.0010000000002</v>
          </cell>
          <cell r="C709" t="str">
            <v>Уватский ВДПО</v>
          </cell>
        </row>
        <row r="710">
          <cell r="A710">
            <v>2049001</v>
          </cell>
          <cell r="B710">
            <v>2049.0010000000002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2050.0010000000002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2051.0010000000002</v>
          </cell>
          <cell r="C712" t="str">
            <v>ООО "Сибирячка"</v>
          </cell>
        </row>
        <row r="713">
          <cell r="A713">
            <v>2052001</v>
          </cell>
          <cell r="B713">
            <v>2052.0010000000002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2054.0010000000002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2055.0010000000002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2056.0010000000002</v>
          </cell>
          <cell r="C716" t="str">
            <v>ЧП Елесина С.Н</v>
          </cell>
        </row>
        <row r="717">
          <cell r="A717">
            <v>2057001</v>
          </cell>
          <cell r="B717">
            <v>2057.0010000000002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2058.0010000000002</v>
          </cell>
          <cell r="C718" t="str">
            <v>ОАО "ТМЭС"</v>
          </cell>
        </row>
        <row r="719">
          <cell r="A719">
            <v>2059001</v>
          </cell>
          <cell r="B719">
            <v>2059.0010000000002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2060.0010000000002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2061.0010000000002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2062.0010000000002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2063.0010000000002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2066.0010000000002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2067.0010000000002</v>
          </cell>
          <cell r="C725" t="str">
            <v>ООО "Факт"</v>
          </cell>
        </row>
        <row r="726">
          <cell r="A726">
            <v>2068001</v>
          </cell>
          <cell r="B726">
            <v>2068.0010000000002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2069.0010000000002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2070.0010000000002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2071.0010000000002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2073.0010000000002</v>
          </cell>
          <cell r="C730" t="str">
            <v>ООО "Стройлес"</v>
          </cell>
        </row>
        <row r="731">
          <cell r="A731">
            <v>2074001</v>
          </cell>
          <cell r="B731">
            <v>2074.0010000000002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2075.0010000000002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2076.0010000000002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2077.0010000000002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2078.0010000000002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2079.0010000000002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2080.0010000000002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2081.0010000000002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2082.0010000000002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2083.0010000000002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2084.0010000000002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2500.0010000000002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3001.0010000000002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3002.0010000000002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3003.0010000000002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3004.0010000000002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3006.0010000000002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3007.0010000000002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3008.0010000000002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3009.0010000000002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3010.0010000000002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3011.0010000000002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3012.0010000000002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3013.0010000000002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3014.0010000000002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3015.0010000000002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3016.0010000000002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3017.0010000000002</v>
          </cell>
          <cell r="C758" t="str">
            <v>Вагайский ТТЦ</v>
          </cell>
        </row>
        <row r="759">
          <cell r="A759">
            <v>3018001</v>
          </cell>
          <cell r="B759">
            <v>3018.0010000000002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3019.0010000000002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3020.0010000000002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3022.0010000000002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3024.0010000000002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3025.0010000000002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3026.0010000000002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3027.0010000000002</v>
          </cell>
          <cell r="C766" t="str">
            <v>ОСБ РФ 1764</v>
          </cell>
        </row>
        <row r="767">
          <cell r="A767">
            <v>3028001</v>
          </cell>
          <cell r="B767">
            <v>3028.0010000000002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3029.0010000000002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3031.0010000000002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3032.0010000000002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3033.0010000000002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3035.0010000000002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3036.0010000000002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3037.0010000000002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3038.0010000000002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3039.0010000000002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3040.0010000000002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3041.0010000000002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3042.0010000000002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3043.0010000000002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3044.0010000000002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3045.0010000000002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3046.0010000000002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3047.0010000000002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3048.0010000000002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3049.0010000000002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3050.0010000000002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3051.0010000000002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3052.0010000000002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3053.0010000000002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3054.0010000000002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3055.0010000000002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3056.0010000000002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3057.0010000000002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3059.0010000000002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3060.0010000000002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3061.0010000000002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3062.0010000000002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3063.0010000000002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3064.0010000000002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3065.0010000000002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3066.0010000000002</v>
          </cell>
          <cell r="C802" t="str">
            <v>ООО "Алдес  М"</v>
          </cell>
        </row>
        <row r="803">
          <cell r="A803">
            <v>3067001</v>
          </cell>
          <cell r="B803">
            <v>3067.0010000000002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3068.0010000000002</v>
          </cell>
          <cell r="C804" t="str">
            <v>ООО"Татьяна"</v>
          </cell>
        </row>
        <row r="805">
          <cell r="A805">
            <v>3069001</v>
          </cell>
          <cell r="B805">
            <v>3069.0010000000002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3070.0010000000002</v>
          </cell>
          <cell r="C806" t="str">
            <v>Вагайский РЦЗН</v>
          </cell>
        </row>
        <row r="807">
          <cell r="A807">
            <v>3071001</v>
          </cell>
          <cell r="B807">
            <v>3071.0010000000002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3072.0010000000002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3073.0010000000002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3074.0010000000002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3075.0010000000002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3076.0010000000002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3077.0010000000002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3078.0010000000002</v>
          </cell>
          <cell r="C814" t="str">
            <v>ООО "Водолей"</v>
          </cell>
        </row>
        <row r="815">
          <cell r="A815">
            <v>3079001</v>
          </cell>
          <cell r="B815">
            <v>3079.0010000000002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3080.0010000000002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3081.0010000000002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3082.0010000000002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3083.0010000000002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3084.0010000000002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3085.0010000000002</v>
          </cell>
          <cell r="C821" t="str">
            <v>ООО "Энергетик"</v>
          </cell>
        </row>
        <row r="822">
          <cell r="A822">
            <v>3087001</v>
          </cell>
          <cell r="B822">
            <v>3087.0010000000002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3089.0010000000002</v>
          </cell>
          <cell r="C823" t="str">
            <v>ООО "Металл-2"</v>
          </cell>
        </row>
        <row r="824">
          <cell r="A824">
            <v>3090001</v>
          </cell>
          <cell r="B824">
            <v>3090.0010000000002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3091.0010000000002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3092.0010000000002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3093.0010000000002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3094.0010000000002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3095.0010000000002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3096.0010000000002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3097.0010000000002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3098.0010000000002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3099.0010000000002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3100.0010000000002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3101.0010000000002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3500.0010000000002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4001.0010000000002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4002.0010000000002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4003.0010000000002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4005.0010000000002</v>
          </cell>
          <cell r="C840" t="str">
            <v>СХПК "Рассвет"</v>
          </cell>
        </row>
        <row r="841">
          <cell r="A841">
            <v>4006001</v>
          </cell>
          <cell r="B841">
            <v>4006.0010000000002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4007.0010000000002</v>
          </cell>
          <cell r="C842" t="str">
            <v>КХ "Кедр"</v>
          </cell>
        </row>
        <row r="843">
          <cell r="A843">
            <v>4010001</v>
          </cell>
          <cell r="B843">
            <v>4010.0010000000002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4011.0010000000002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4012.0010000000002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4013.0010000000002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4015.0010000000002</v>
          </cell>
          <cell r="C847" t="str">
            <v>ООО "Криница"</v>
          </cell>
        </row>
        <row r="848">
          <cell r="A848">
            <v>4018001</v>
          </cell>
          <cell r="B848">
            <v>4018.0010000000002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4019.0010000000002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4020.0010000000002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5001.0010000000002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5004.0010000000002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5005.0010000000002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5006.0010000000002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5007.0010000000002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5009.0010000000002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5010.0010000000002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5011.0010000000002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5013.0010000000002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5014.0010000000002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5015.0010000000002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5016.0010000000002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5017.0010000000002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5018.0010000000002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5019.0010000000002</v>
          </cell>
          <cell r="C865" t="str">
            <v>Ярковское ДРСУ</v>
          </cell>
        </row>
        <row r="866">
          <cell r="A866">
            <v>5020001</v>
          </cell>
          <cell r="B866">
            <v>5020.0010000000002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5021.0010000000002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5022.0010000000002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5023.0010000000002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5027.0010000000002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5028.0010000000002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5029.0010000000002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5031.0010000000002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5032.0010000000002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5033.0010000000002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5501.0010000000002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5502.0010000000002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5503.0010000000002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5504.0010000000002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5505.0010000000002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5506.0010000000002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5507.0010000000002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5508.0010000000002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6001.0010000000002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6002.0010000000002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6003.0010000000002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6004.0010000000002</v>
          </cell>
          <cell r="C887" t="str">
            <v>ООО"ДСП"</v>
          </cell>
        </row>
        <row r="888">
          <cell r="A888">
            <v>6005001</v>
          </cell>
          <cell r="B888">
            <v>6005.0010000000002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6006.0010000000002</v>
          </cell>
          <cell r="C889" t="str">
            <v>ОАО ЛП"Туртас"</v>
          </cell>
        </row>
        <row r="890">
          <cell r="A890">
            <v>6008001</v>
          </cell>
          <cell r="B890">
            <v>6008.0010000000002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6009.0010000000002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6010.0010000000002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6011.0010000000002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6012.0010000000002</v>
          </cell>
          <cell r="C894" t="str">
            <v>ООО"Диана"</v>
          </cell>
        </row>
        <row r="895">
          <cell r="A895">
            <v>6013001</v>
          </cell>
          <cell r="B895">
            <v>6013.0010000000002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6014.0010000000002</v>
          </cell>
          <cell r="C896" t="str">
            <v>ОАО ЦГЭ "ГП-120"</v>
          </cell>
        </row>
        <row r="897">
          <cell r="A897">
            <v>6015001</v>
          </cell>
          <cell r="B897">
            <v>6015.0010000000002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6016.0010000000002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6017.0010000000002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6018.0010000000002</v>
          </cell>
          <cell r="C900" t="str">
            <v>ООО "Солярис"</v>
          </cell>
        </row>
        <row r="901">
          <cell r="A901">
            <v>6019001</v>
          </cell>
          <cell r="B901">
            <v>6019.0010000000002</v>
          </cell>
          <cell r="C901" t="str">
            <v>ООО "Север"</v>
          </cell>
        </row>
        <row r="902">
          <cell r="A902">
            <v>6020001</v>
          </cell>
          <cell r="B902">
            <v>6020.0010000000002</v>
          </cell>
          <cell r="C902" t="str">
            <v>ЧП Рыбальченко</v>
          </cell>
        </row>
        <row r="903">
          <cell r="A903">
            <v>6021001</v>
          </cell>
          <cell r="B903">
            <v>6021.0010000000002</v>
          </cell>
          <cell r="C903" t="str">
            <v>ООО "Виктория"</v>
          </cell>
        </row>
        <row r="904">
          <cell r="A904">
            <v>6023001</v>
          </cell>
          <cell r="B904">
            <v>6023.0010000000002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6027.0010000000002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6029.0010000000002</v>
          </cell>
          <cell r="C906" t="str">
            <v>ЧП Яшкин Л.М.</v>
          </cell>
        </row>
        <row r="907">
          <cell r="A907">
            <v>6030001</v>
          </cell>
          <cell r="B907">
            <v>6030.0010000000002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6031.0010000000002</v>
          </cell>
          <cell r="C908" t="str">
            <v>ООО"Память"</v>
          </cell>
        </row>
        <row r="909">
          <cell r="A909">
            <v>6032001</v>
          </cell>
          <cell r="B909">
            <v>6032.0010000000002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6033.0010000000002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6034.0010000000002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6035.0010000000002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6036.0010000000002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6037.0010000000002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7001.0010000000002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7002.0010000000002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7003.0010000000002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7004.0010000000002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7005.0010000000002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7006.0010000000002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7008.0010000000002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7010.0010000000002</v>
          </cell>
          <cell r="C922" t="str">
            <v>ООО "Стерх"</v>
          </cell>
        </row>
        <row r="923">
          <cell r="A923">
            <v>7013001</v>
          </cell>
          <cell r="B923">
            <v>7013.0010000000002</v>
          </cell>
          <cell r="C923" t="str">
            <v>ЧП Шумкова Е.А.</v>
          </cell>
        </row>
        <row r="924">
          <cell r="A924">
            <v>7014001</v>
          </cell>
          <cell r="B924">
            <v>7014.0010000000002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7067.0010000000002</v>
          </cell>
          <cell r="C925" t="str">
            <v>ООО"Факт"</v>
          </cell>
        </row>
        <row r="926">
          <cell r="A926">
            <v>8001001</v>
          </cell>
          <cell r="B926">
            <v>8001.0010000000002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8002.0010000000002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8003.0010000000002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8004.0010000000002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8005.0010000000002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8007.0010000000002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9001.0010000000002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9002.0010000000002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9003.0010000000002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9004.0010000000002</v>
          </cell>
          <cell r="C935" t="str">
            <v>ООО "МАКСИ ДОМ"</v>
          </cell>
        </row>
        <row r="936">
          <cell r="A936">
            <v>9005001</v>
          </cell>
          <cell r="B936">
            <v>9005.0010000000002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9007.0010000000002</v>
          </cell>
          <cell r="C937" t="str">
            <v>ООО "СМУ-9"</v>
          </cell>
        </row>
        <row r="938">
          <cell r="A938">
            <v>9008001</v>
          </cell>
          <cell r="B938">
            <v>9008.0010000000002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9009.0010000000002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9010.0010000000002</v>
          </cell>
          <cell r="C940" t="str">
            <v>ООО "Медея"</v>
          </cell>
        </row>
        <row r="941">
          <cell r="A941">
            <v>9011001</v>
          </cell>
          <cell r="B941">
            <v>9011.0010000000002</v>
          </cell>
          <cell r="C941" t="str">
            <v>ООО "Сибирь"</v>
          </cell>
        </row>
        <row r="942">
          <cell r="A942">
            <v>9012001</v>
          </cell>
          <cell r="B942">
            <v>9012.0010000000002</v>
          </cell>
          <cell r="C942" t="str">
            <v>ООО "Дубрава"</v>
          </cell>
        </row>
        <row r="943">
          <cell r="A943">
            <v>9013001</v>
          </cell>
          <cell r="B943">
            <v>9013.0010000000002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9014.0010000000002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9015.0010000000002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9016.0010000000002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9017.0010000000002</v>
          </cell>
          <cell r="C947" t="str">
            <v>ООО "Медакс"</v>
          </cell>
        </row>
        <row r="948">
          <cell r="A948">
            <v>9018001</v>
          </cell>
          <cell r="B948">
            <v>9018.0010000000002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9019.0010000000002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9020.0010000000002</v>
          </cell>
          <cell r="C950" t="str">
            <v>ЗАО "ССУ-7"</v>
          </cell>
        </row>
        <row r="951">
          <cell r="A951">
            <v>9021001</v>
          </cell>
          <cell r="B951">
            <v>9021.0010000000002</v>
          </cell>
          <cell r="C951" t="str">
            <v>ООО "Аркон"</v>
          </cell>
        </row>
        <row r="952">
          <cell r="A952">
            <v>9022001</v>
          </cell>
          <cell r="B952">
            <v>9022.0010000000002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9023.0010000000002</v>
          </cell>
          <cell r="C953" t="str">
            <v>ООО "Стоун"</v>
          </cell>
        </row>
        <row r="954">
          <cell r="A954">
            <v>9024001</v>
          </cell>
          <cell r="B954">
            <v>9024.0010000000002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9025.0010000000002</v>
          </cell>
          <cell r="C955" t="str">
            <v>ООО "Наш дом"</v>
          </cell>
        </row>
        <row r="956">
          <cell r="A956">
            <v>9026001</v>
          </cell>
          <cell r="B956">
            <v>9026.0010000000002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9027.0010000000002</v>
          </cell>
          <cell r="C957" t="str">
            <v>ООО "Самоцветы"</v>
          </cell>
        </row>
        <row r="958">
          <cell r="A958">
            <v>9028001</v>
          </cell>
          <cell r="B958">
            <v>9028.0010000000002</v>
          </cell>
          <cell r="C958" t="str">
            <v>ООО "Новый век"</v>
          </cell>
        </row>
        <row r="959">
          <cell r="A959">
            <v>9029001</v>
          </cell>
          <cell r="B959">
            <v>9029.0010000000002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9030.0010000000002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9031.0010000000002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9032.0010000000002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9033.0010000000002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9034.0010000000002</v>
          </cell>
          <cell r="C964" t="str">
            <v>ООО "Фактум"</v>
          </cell>
        </row>
        <row r="965">
          <cell r="A965">
            <v>9035001</v>
          </cell>
          <cell r="B965">
            <v>9035.0010000000002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9036.0010000000002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9037.0010000000002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9038.0010000000002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9039.0010000000002</v>
          </cell>
          <cell r="C969" t="str">
            <v>ООО "Евростиль"</v>
          </cell>
        </row>
        <row r="970">
          <cell r="A970">
            <v>9040001</v>
          </cell>
          <cell r="B970">
            <v>9040.0010000000002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9041.0010000000002</v>
          </cell>
          <cell r="C971" t="str">
            <v>ООО "Успех"</v>
          </cell>
        </row>
        <row r="972">
          <cell r="A972">
            <v>9042001</v>
          </cell>
          <cell r="B972">
            <v>9042.0010000000002</v>
          </cell>
          <cell r="C972" t="str">
            <v>ООО "Термо"</v>
          </cell>
        </row>
        <row r="973">
          <cell r="A973">
            <v>9043001</v>
          </cell>
          <cell r="B973">
            <v>9043.0010000000002</v>
          </cell>
          <cell r="C973" t="str">
            <v>ЗАО "Гиацинт"</v>
          </cell>
        </row>
        <row r="974">
          <cell r="A974">
            <v>9044001</v>
          </cell>
          <cell r="B974">
            <v>9044.0010000000002</v>
          </cell>
          <cell r="C974" t="str">
            <v>ООО "Юкон"</v>
          </cell>
        </row>
        <row r="975">
          <cell r="A975">
            <v>9045001</v>
          </cell>
          <cell r="B975">
            <v>9045.0010000000002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9047.0010000000002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9048.0010000000002</v>
          </cell>
          <cell r="C977" t="str">
            <v>ООО "Стерх"</v>
          </cell>
        </row>
        <row r="978">
          <cell r="A978">
            <v>9049001</v>
          </cell>
          <cell r="B978">
            <v>9049.0010000000002</v>
          </cell>
          <cell r="C978" t="str">
            <v>ООО "Газсервис"</v>
          </cell>
        </row>
        <row r="979">
          <cell r="A979">
            <v>9050001</v>
          </cell>
          <cell r="B979">
            <v>9050.0010000000002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9051.0010000000002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9052.0010000000002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9054.0010000000002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9055.0010000000002</v>
          </cell>
          <cell r="C983" t="str">
            <v>ООО "Аспект"</v>
          </cell>
        </row>
        <row r="984">
          <cell r="A984">
            <v>9056001</v>
          </cell>
          <cell r="B984">
            <v>9056.0010000000002</v>
          </cell>
          <cell r="C984" t="str">
            <v>ООО "Инжстрой"</v>
          </cell>
        </row>
        <row r="985">
          <cell r="A985">
            <v>9057001</v>
          </cell>
          <cell r="B985">
            <v>9057.0010000000002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9058.0010000000002</v>
          </cell>
          <cell r="C986" t="str">
            <v>ООО "Хлебодар-1"</v>
          </cell>
        </row>
        <row r="987">
          <cell r="A987">
            <v>9059001</v>
          </cell>
          <cell r="B987">
            <v>9059.0010000000002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9060.0010000000002</v>
          </cell>
          <cell r="C988" t="str">
            <v>ООО "Арсенал"</v>
          </cell>
        </row>
        <row r="989">
          <cell r="A989">
            <v>9061001</v>
          </cell>
          <cell r="B989">
            <v>9061.0010000000002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9062.0010000000002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9063.0010000000002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9064.0010000000002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9065.0010000000002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9067.0010000000002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9068.0010000000002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9069.0010000000002</v>
          </cell>
          <cell r="C996" t="str">
            <v>ООО "Стоик"</v>
          </cell>
        </row>
        <row r="997">
          <cell r="A997">
            <v>9070001</v>
          </cell>
          <cell r="B997">
            <v>9070.0010000000002</v>
          </cell>
          <cell r="C997" t="str">
            <v>ООО "Смарт"</v>
          </cell>
        </row>
        <row r="998">
          <cell r="A998">
            <v>9071001</v>
          </cell>
          <cell r="B998">
            <v>9071.0010000000002</v>
          </cell>
          <cell r="C998" t="str">
            <v>ТОО "Буратино"</v>
          </cell>
        </row>
        <row r="999">
          <cell r="A999">
            <v>9072001</v>
          </cell>
          <cell r="B999">
            <v>9072.0010000000002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9073.0010000000002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9074.0010000000002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9075.0010000000002</v>
          </cell>
          <cell r="C1002" t="str">
            <v>ООО "Арника"</v>
          </cell>
        </row>
        <row r="1003">
          <cell r="A1003">
            <v>9076001</v>
          </cell>
          <cell r="B1003">
            <v>9076.0010000000002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9077.0010000000002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9078.0010000000002</v>
          </cell>
          <cell r="C1005" t="str">
            <v>ООО "Солярис"</v>
          </cell>
        </row>
        <row r="1006">
          <cell r="A1006">
            <v>9079001</v>
          </cell>
          <cell r="B1006">
            <v>9079.0010000000002</v>
          </cell>
          <cell r="C1006" t="str">
            <v>ООО "Эридан"</v>
          </cell>
        </row>
        <row r="1007">
          <cell r="A1007">
            <v>9080001</v>
          </cell>
          <cell r="B1007">
            <v>9080.0010000000002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9081.0010000000002</v>
          </cell>
          <cell r="C1008" t="str">
            <v>ООО "Сириус"</v>
          </cell>
        </row>
        <row r="1009">
          <cell r="A1009">
            <v>9082001</v>
          </cell>
          <cell r="B1009">
            <v>9082.0010000000002</v>
          </cell>
          <cell r="C1009" t="str">
            <v>ООО "ГРАНТ"</v>
          </cell>
        </row>
        <row r="1010">
          <cell r="A1010">
            <v>9083001</v>
          </cell>
          <cell r="B1010">
            <v>9083.0010000000002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9085.0010000000002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9086.0010000000002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9087.0010000000002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9088.0010000000002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9089.0010000000002</v>
          </cell>
          <cell r="C1015" t="str">
            <v>ООО "СПЕКТР"</v>
          </cell>
        </row>
        <row r="1016">
          <cell r="A1016">
            <v>9090001</v>
          </cell>
          <cell r="B1016">
            <v>9090.0010000000002</v>
          </cell>
          <cell r="C1016" t="str">
            <v>ООО "ЦЕРБЕР"</v>
          </cell>
        </row>
        <row r="1017">
          <cell r="A1017">
            <v>9092001</v>
          </cell>
          <cell r="B1017">
            <v>9092.0010000000002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9093.0010000000002</v>
          </cell>
          <cell r="C1018" t="str">
            <v>ООО "Плюс"</v>
          </cell>
        </row>
        <row r="1019">
          <cell r="A1019">
            <v>9094001</v>
          </cell>
          <cell r="B1019">
            <v>9094.0010000000002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9096.0010000000002</v>
          </cell>
          <cell r="C1020" t="str">
            <v>ООО "Лидия"</v>
          </cell>
        </row>
        <row r="1021">
          <cell r="A1021">
            <v>9097001</v>
          </cell>
          <cell r="B1021">
            <v>9097.0010000000002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9098.0010000000002</v>
          </cell>
          <cell r="C1022" t="str">
            <v>ООО "КИССАН"</v>
          </cell>
        </row>
        <row r="1023">
          <cell r="A1023">
            <v>9099001</v>
          </cell>
          <cell r="B1023">
            <v>9099.0010000000002</v>
          </cell>
          <cell r="C1023" t="str">
            <v>ООО "САДКО"</v>
          </cell>
        </row>
        <row r="1024">
          <cell r="A1024">
            <v>9101001</v>
          </cell>
          <cell r="B1024">
            <v>9101.0010000000002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9104.0010000000002</v>
          </cell>
          <cell r="C1025" t="str">
            <v>ООО СМУ-17</v>
          </cell>
        </row>
        <row r="1026">
          <cell r="A1026">
            <v>9105001</v>
          </cell>
          <cell r="B1026">
            <v>9105.0010000000002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9106.0010000000002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9108.0010000000002</v>
          </cell>
          <cell r="C1028" t="str">
            <v>ООО "Малахит"</v>
          </cell>
        </row>
        <row r="1029">
          <cell r="A1029">
            <v>9114001</v>
          </cell>
          <cell r="B1029">
            <v>9114.0010000000002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9115.0010000000002</v>
          </cell>
          <cell r="C1030" t="str">
            <v>ООО "Паритет"</v>
          </cell>
        </row>
        <row r="1031">
          <cell r="A1031">
            <v>9119001</v>
          </cell>
          <cell r="B1031">
            <v>9119.0010000000002</v>
          </cell>
          <cell r="C1031" t="str">
            <v>ООО "Радонеж"</v>
          </cell>
        </row>
        <row r="1032">
          <cell r="A1032">
            <v>9120001</v>
          </cell>
          <cell r="B1032">
            <v>9120.0010000000002</v>
          </cell>
          <cell r="C1032" t="str">
            <v>ООО "Атон"</v>
          </cell>
        </row>
        <row r="1033">
          <cell r="A1033">
            <v>9122001</v>
          </cell>
          <cell r="B1033">
            <v>9122.0010000000002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9126.0010000000002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9129.0010000000002</v>
          </cell>
          <cell r="C1035" t="str">
            <v>ООО "Гелла"</v>
          </cell>
        </row>
        <row r="1036">
          <cell r="A1036">
            <v>9130001</v>
          </cell>
          <cell r="B1036">
            <v>9130.0010000000002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9131.0010000000002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9132.0010000000002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9137.0010000000002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9138.0010000000002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9152.0010000000002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9153.0010000000002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9154.0010000000002</v>
          </cell>
          <cell r="C1043" t="str">
            <v>ООО "Храм"</v>
          </cell>
        </row>
        <row r="1044">
          <cell r="A1044">
            <v>9155001</v>
          </cell>
          <cell r="B1044">
            <v>9155.0010000000002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9156.0010000000002</v>
          </cell>
          <cell r="C1045" t="str">
            <v>ООО "Центр"</v>
          </cell>
        </row>
        <row r="1046">
          <cell r="A1046">
            <v>9167001</v>
          </cell>
          <cell r="B1046">
            <v>9167.0010000000002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9168.0010000000002</v>
          </cell>
          <cell r="C1047" t="str">
            <v>ООО "Утес"</v>
          </cell>
        </row>
        <row r="1048">
          <cell r="A1048">
            <v>9170001</v>
          </cell>
          <cell r="B1048">
            <v>9170.0010000000002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9179.0010000000002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9184.0010000000002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9186.0010000000002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9190.0010000000002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9201.0010000000002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9203.0010000000002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9204.0010000000002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9209.0010000000002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9210.0010000000002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9213.0010000000002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9223.0010000000002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9224.0010000000002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9226.0010000000002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9228.0010000000002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9238.0010000000002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9240.0010000000002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9241.0010000000002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9244.0010000000002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9246.0010000000002</v>
          </cell>
          <cell r="C1067" t="str">
            <v>ООО "Яшма"</v>
          </cell>
        </row>
        <row r="1068">
          <cell r="A1068">
            <v>9256001</v>
          </cell>
          <cell r="B1068">
            <v>9256.0010000000002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9260.0010000000002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9262.0010000000002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9264.0010000000002</v>
          </cell>
          <cell r="C1071" t="str">
            <v>ООО "Барк"</v>
          </cell>
        </row>
        <row r="1072">
          <cell r="A1072">
            <v>9266001</v>
          </cell>
          <cell r="B1072">
            <v>9266.0010000000002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9274.0010000000002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9278.0010000000002</v>
          </cell>
          <cell r="C1074" t="str">
            <v>ЗАО "Энергия"</v>
          </cell>
        </row>
        <row r="1075">
          <cell r="A1075">
            <v>9288001</v>
          </cell>
          <cell r="B1075">
            <v>9288.0010000000002</v>
          </cell>
          <cell r="C1075" t="str">
            <v>ОАО "Дружба"</v>
          </cell>
        </row>
        <row r="1076">
          <cell r="A1076">
            <v>9289001</v>
          </cell>
          <cell r="B1076">
            <v>9289.0010000000002</v>
          </cell>
          <cell r="C1076" t="str">
            <v>ООО "Миг"</v>
          </cell>
        </row>
        <row r="1077">
          <cell r="A1077">
            <v>9311001</v>
          </cell>
          <cell r="B1077">
            <v>9311.0010000000002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9318.0010000000002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9319.0010000000002</v>
          </cell>
          <cell r="C1079" t="str">
            <v>ООО "Лира"</v>
          </cell>
        </row>
        <row r="1080">
          <cell r="A1080">
            <v>9322001</v>
          </cell>
          <cell r="B1080">
            <v>9322.0010000000002</v>
          </cell>
          <cell r="C1080" t="str">
            <v>ООО "Элипс"</v>
          </cell>
        </row>
        <row r="1081">
          <cell r="A1081">
            <v>9329001</v>
          </cell>
          <cell r="B1081">
            <v>9329.0010000000002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9333.0010000000002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9340.0010000000002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9344.0010000000002</v>
          </cell>
          <cell r="C1084" t="str">
            <v>ООО "Ариадна"</v>
          </cell>
        </row>
        <row r="1085">
          <cell r="A1085">
            <v>9345001</v>
          </cell>
          <cell r="B1085">
            <v>9345.0010000000002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9348.0010000000002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9351.0010000000002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9362.0010000000002</v>
          </cell>
          <cell r="C1088" t="str">
            <v>ООО "Ранет"</v>
          </cell>
        </row>
        <row r="1089">
          <cell r="A1089">
            <v>9365001</v>
          </cell>
          <cell r="B1089">
            <v>9365.0010000000002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9366.0010000000002</v>
          </cell>
          <cell r="C1090" t="str">
            <v>ОАО "Надежда"</v>
          </cell>
        </row>
        <row r="1091">
          <cell r="A1091">
            <v>9369001</v>
          </cell>
          <cell r="B1091">
            <v>9369.0010000000002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9370.0010000000002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9371.0010000000002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9373.0010000000002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9380.0010000000002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9384.0010000000002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9387.0010000000002</v>
          </cell>
          <cell r="C1097" t="str">
            <v>ООО "Викон"</v>
          </cell>
        </row>
        <row r="1098">
          <cell r="A1098">
            <v>9398001</v>
          </cell>
          <cell r="B1098">
            <v>9398.0010000000002</v>
          </cell>
          <cell r="C1098" t="str">
            <v>ООО "Исида"</v>
          </cell>
        </row>
        <row r="1099">
          <cell r="A1099">
            <v>9401001</v>
          </cell>
          <cell r="B1099">
            <v>9401.0010000000002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9408.0010000000002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9413.0010000000002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9417.0010000000002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9419.0010000000002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9420.0010000000002</v>
          </cell>
          <cell r="C1104" t="str">
            <v>ООО "Арбат"</v>
          </cell>
        </row>
        <row r="1105">
          <cell r="A1105">
            <v>9433001</v>
          </cell>
          <cell r="B1105">
            <v>9433.0010000000002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9439.0010000000002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9440.0010000000002</v>
          </cell>
          <cell r="C1107" t="str">
            <v>ООО "Атлант"</v>
          </cell>
        </row>
        <row r="1108">
          <cell r="A1108">
            <v>9443001</v>
          </cell>
          <cell r="B1108">
            <v>9443.0010000000002</v>
          </cell>
          <cell r="C1108" t="str">
            <v>ООО "Люкс"</v>
          </cell>
        </row>
        <row r="1109">
          <cell r="A1109">
            <v>9451001</v>
          </cell>
          <cell r="B1109">
            <v>9451.0010000000002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9452.0010000000002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9454.0010000000002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9457.0010000000002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9460.0010000000002</v>
          </cell>
          <cell r="C1113" t="str">
            <v>ООО "Фарма"</v>
          </cell>
        </row>
        <row r="1114">
          <cell r="A1114">
            <v>9465001</v>
          </cell>
          <cell r="B1114">
            <v>9465.0010000000002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9470.0010000000002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9472.0010000000002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9479.0010000000002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9490.0010000000002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9492.0010000000002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9501.0010000000002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9519.0010000000002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9526.0010000000002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9530.0010000000002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9600.0010000000002</v>
          </cell>
          <cell r="C1124" t="str">
            <v>ООО "Комби"</v>
          </cell>
        </row>
        <row r="1125">
          <cell r="A1125">
            <v>9601001</v>
          </cell>
          <cell r="B1125">
            <v>9601.0010000000002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9603.0010000000002</v>
          </cell>
          <cell r="C1126" t="str">
            <v>ООО "Яна"</v>
          </cell>
        </row>
        <row r="1127">
          <cell r="A1127">
            <v>9605001</v>
          </cell>
          <cell r="B1127">
            <v>9605.0010000000002</v>
          </cell>
          <cell r="C1127" t="str">
            <v>ООО "Монбет"</v>
          </cell>
        </row>
        <row r="1128">
          <cell r="A1128">
            <v>9610001</v>
          </cell>
          <cell r="B1128">
            <v>9610.0010000000002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9613.0010000000002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9620.0010000000002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9622.0010000000002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9623.0010000000002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9629.0010000000002</v>
          </cell>
          <cell r="C1133" t="str">
            <v>ООО "Оникс"</v>
          </cell>
        </row>
        <row r="1134">
          <cell r="A1134">
            <v>9631001</v>
          </cell>
          <cell r="B1134">
            <v>9631.0010000000002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9634.0010000000002</v>
          </cell>
          <cell r="C1135" t="str">
            <v>ЗАО "Ломбард"</v>
          </cell>
        </row>
        <row r="1136">
          <cell r="A1136">
            <v>9640001</v>
          </cell>
          <cell r="B1136">
            <v>9640.0010000000002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9653.0010000000002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9657.0010000000002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9675.0010000000002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9682.0010000000002</v>
          </cell>
          <cell r="C1140" t="str">
            <v>ООО "Сталь"</v>
          </cell>
        </row>
        <row r="1141">
          <cell r="A1141">
            <v>9685001</v>
          </cell>
          <cell r="B1141">
            <v>9685.0010000000002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9688.0010000000002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9689.0010000000002</v>
          </cell>
          <cell r="C1143" t="str">
            <v>ООО "Бройлер"</v>
          </cell>
        </row>
        <row r="1144">
          <cell r="A1144">
            <v>9700001</v>
          </cell>
          <cell r="B1144">
            <v>9700.0010000000002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9707.0010000000002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9711.0010000000002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9713.0010000000002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9717.0010000000002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9726.0010000000002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9731.0010000000002</v>
          </cell>
          <cell r="C1150" t="str">
            <v>ООО "Тана"</v>
          </cell>
        </row>
        <row r="1151">
          <cell r="A1151">
            <v>9735001</v>
          </cell>
          <cell r="B1151">
            <v>9735.0010000000002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9746.0010000000002</v>
          </cell>
          <cell r="C1152" t="str">
            <v>ООО "М-2"</v>
          </cell>
        </row>
        <row r="1153">
          <cell r="A1153">
            <v>9752001</v>
          </cell>
          <cell r="B1153">
            <v>9752.0010000000002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9754.0010000000002</v>
          </cell>
          <cell r="C1154" t="str">
            <v>ООО "Жемчуг"</v>
          </cell>
        </row>
        <row r="1155">
          <cell r="A1155">
            <v>9757001</v>
          </cell>
          <cell r="B1155">
            <v>9757.0010000000002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9763.0010000000002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9769.0010000000002</v>
          </cell>
          <cell r="C1157" t="str">
            <v>ООО "Эффект"</v>
          </cell>
        </row>
        <row r="1158">
          <cell r="A1158">
            <v>9771001</v>
          </cell>
          <cell r="B1158">
            <v>9771.0010000000002</v>
          </cell>
          <cell r="C1158" t="str">
            <v>ООО "Метапол"</v>
          </cell>
        </row>
        <row r="1159">
          <cell r="A1159">
            <v>9777001</v>
          </cell>
          <cell r="B1159">
            <v>9777.0010000000002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9792.0010000000002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9802.0010000000002</v>
          </cell>
          <cell r="C1161" t="str">
            <v>ООО "Явта"</v>
          </cell>
        </row>
        <row r="1162">
          <cell r="A1162">
            <v>9827001</v>
          </cell>
          <cell r="B1162">
            <v>9827.0010000000002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9845.0010000000002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9846.0010000000002</v>
          </cell>
          <cell r="C1164" t="str">
            <v>ООО "УМР-2"</v>
          </cell>
        </row>
        <row r="1165">
          <cell r="A1165">
            <v>9850001</v>
          </cell>
          <cell r="B1165">
            <v>9850.0010000000002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9860.0010000000002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9861.0010000000002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9875.0010000000002</v>
          </cell>
          <cell r="C1168" t="str">
            <v>ООО "Лимас"</v>
          </cell>
        </row>
        <row r="1169">
          <cell r="A1169">
            <v>9879001</v>
          </cell>
          <cell r="B1169">
            <v>9879.0010000000002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9887.0010000000002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9891.0010000000002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9893.0010000000002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9895.0010000000002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9898.0010000000002</v>
          </cell>
          <cell r="C1174" t="str">
            <v>ООО "Р.И.М"</v>
          </cell>
        </row>
        <row r="1175">
          <cell r="A1175">
            <v>9901001</v>
          </cell>
          <cell r="B1175">
            <v>9901.0010000000002</v>
          </cell>
          <cell r="C1175" t="str">
            <v>ООО "Диалог"</v>
          </cell>
        </row>
        <row r="1176">
          <cell r="A1176">
            <v>9922001</v>
          </cell>
          <cell r="B1176">
            <v>9922.0010000000002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9927.0010000000002</v>
          </cell>
          <cell r="C1177" t="str">
            <v>ЗАО "Гилан"</v>
          </cell>
        </row>
        <row r="1178">
          <cell r="A1178">
            <v>9999001</v>
          </cell>
          <cell r="B1178">
            <v>9999.0010000000002</v>
          </cell>
          <cell r="C1178" t="str">
            <v>Население г. Тобольска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Прил 1"/>
      <sheetName val="Прил 2"/>
      <sheetName val="Прил 3"/>
      <sheetName val="Прил 4 (до 670 кВт)"/>
      <sheetName val="Прил 4 (свыше 670 кВт)"/>
      <sheetName val="Лист соглас"/>
      <sheetName val="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83"/>
  <sheetViews>
    <sheetView tabSelected="1" view="pageBreakPreview" topLeftCell="J1" zoomScale="60" zoomScaleNormal="70" workbookViewId="0">
      <selection activeCell="R341" sqref="R341"/>
    </sheetView>
  </sheetViews>
  <sheetFormatPr defaultRowHeight="12.75" x14ac:dyDescent="0.2"/>
  <cols>
    <col min="1" max="1" width="28.7109375" customWidth="1"/>
    <col min="2" max="2" width="14.7109375" customWidth="1"/>
    <col min="4" max="4" width="10.7109375" customWidth="1"/>
    <col min="5" max="5" width="16.5703125" hidden="1" customWidth="1"/>
    <col min="6" max="6" width="13.140625" hidden="1" customWidth="1"/>
    <col min="7" max="7" width="9.140625" hidden="1" customWidth="1"/>
    <col min="8" max="8" width="14.42578125" hidden="1" customWidth="1"/>
    <col min="9" max="35" width="10.85546875" customWidth="1"/>
    <col min="36" max="36" width="1.42578125" customWidth="1"/>
  </cols>
  <sheetData>
    <row r="1" spans="1:36" ht="15" x14ac:dyDescent="0.2">
      <c r="A1" s="1" t="s">
        <v>0</v>
      </c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5" t="s">
        <v>1</v>
      </c>
    </row>
    <row r="2" spans="1:36" ht="15" x14ac:dyDescent="0.2">
      <c r="A2" s="1" t="s">
        <v>2</v>
      </c>
      <c r="W2" s="2"/>
      <c r="X2" s="2"/>
      <c r="Y2" s="2"/>
      <c r="Z2" s="2"/>
      <c r="AA2" s="2"/>
      <c r="AB2" s="2"/>
      <c r="AC2" s="2"/>
      <c r="AD2" s="2"/>
      <c r="AE2" s="3"/>
      <c r="AF2" s="4"/>
      <c r="AG2" s="4"/>
      <c r="AH2" s="4"/>
      <c r="AI2" s="6" t="s">
        <v>3</v>
      </c>
    </row>
    <row r="5" spans="1:36" ht="18" x14ac:dyDescent="0.2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6" ht="18" x14ac:dyDescent="0.25">
      <c r="S6" s="8" t="s">
        <v>5</v>
      </c>
    </row>
    <row r="7" spans="1:36" ht="18.75" thickBot="1" x14ac:dyDescent="0.3">
      <c r="S7" s="9"/>
    </row>
    <row r="8" spans="1:36" ht="28.9" customHeight="1" x14ac:dyDescent="0.2">
      <c r="A8" s="10" t="s">
        <v>6</v>
      </c>
      <c r="B8" s="11"/>
      <c r="C8" s="11"/>
      <c r="D8" s="12" t="s">
        <v>7</v>
      </c>
      <c r="E8" s="13"/>
      <c r="F8" s="13"/>
      <c r="G8" s="13"/>
      <c r="H8" s="13"/>
      <c r="I8" s="14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6" t="s">
        <v>13</v>
      </c>
      <c r="O8" s="15" t="s">
        <v>14</v>
      </c>
      <c r="P8" s="16" t="s">
        <v>15</v>
      </c>
      <c r="Q8" s="15" t="s">
        <v>16</v>
      </c>
      <c r="R8" s="16" t="s">
        <v>17</v>
      </c>
      <c r="S8" s="15" t="s">
        <v>18</v>
      </c>
      <c r="T8" s="16" t="s">
        <v>19</v>
      </c>
      <c r="U8" s="15" t="s">
        <v>20</v>
      </c>
      <c r="V8" s="16" t="s">
        <v>21</v>
      </c>
      <c r="W8" s="15" t="s">
        <v>22</v>
      </c>
      <c r="X8" s="16" t="s">
        <v>23</v>
      </c>
      <c r="Y8" s="15" t="s">
        <v>24</v>
      </c>
      <c r="Z8" s="16" t="s">
        <v>25</v>
      </c>
      <c r="AA8" s="15" t="s">
        <v>26</v>
      </c>
      <c r="AB8" s="16" t="s">
        <v>27</v>
      </c>
      <c r="AC8" s="16" t="s">
        <v>28</v>
      </c>
      <c r="AD8" s="15" t="s">
        <v>29</v>
      </c>
      <c r="AE8" s="16" t="s">
        <v>30</v>
      </c>
      <c r="AF8" s="15" t="s">
        <v>31</v>
      </c>
      <c r="AG8" s="16" t="s">
        <v>32</v>
      </c>
      <c r="AH8" s="15" t="s">
        <v>33</v>
      </c>
      <c r="AI8" s="17" t="s">
        <v>34</v>
      </c>
    </row>
    <row r="9" spans="1:36" ht="24.6" customHeight="1" thickBot="1" x14ac:dyDescent="0.25">
      <c r="A9" s="18"/>
      <c r="B9" s="19"/>
      <c r="C9" s="19"/>
      <c r="D9" s="20"/>
      <c r="E9" s="21"/>
      <c r="F9" s="21"/>
      <c r="G9" s="21"/>
      <c r="H9" s="21"/>
      <c r="I9" s="22">
        <v>1</v>
      </c>
      <c r="J9" s="22">
        <v>2</v>
      </c>
      <c r="K9" s="22">
        <v>3</v>
      </c>
      <c r="L9" s="22">
        <v>4</v>
      </c>
      <c r="M9" s="22">
        <v>5</v>
      </c>
      <c r="N9" s="23">
        <v>6</v>
      </c>
      <c r="O9" s="22">
        <v>7</v>
      </c>
      <c r="P9" s="23">
        <v>8</v>
      </c>
      <c r="Q9" s="22">
        <v>9</v>
      </c>
      <c r="R9" s="23">
        <v>10</v>
      </c>
      <c r="S9" s="22">
        <v>11</v>
      </c>
      <c r="T9" s="23">
        <v>12</v>
      </c>
      <c r="U9" s="22">
        <v>13</v>
      </c>
      <c r="V9" s="23">
        <v>14</v>
      </c>
      <c r="W9" s="22">
        <v>15</v>
      </c>
      <c r="X9" s="23"/>
      <c r="Y9" s="22">
        <v>16</v>
      </c>
      <c r="Z9" s="23"/>
      <c r="AA9" s="22">
        <v>17</v>
      </c>
      <c r="AB9" s="23"/>
      <c r="AC9" s="23"/>
      <c r="AD9" s="22">
        <v>18</v>
      </c>
      <c r="AE9" s="23">
        <v>19</v>
      </c>
      <c r="AF9" s="22">
        <v>20</v>
      </c>
      <c r="AG9" s="23"/>
      <c r="AH9" s="22">
        <v>21</v>
      </c>
      <c r="AI9" s="24"/>
    </row>
    <row r="10" spans="1:36" ht="15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6"/>
    </row>
    <row r="11" spans="1:36" ht="15.75" thickBot="1" x14ac:dyDescent="0.25">
      <c r="A11" s="25" t="s">
        <v>35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8"/>
      <c r="AJ11" s="26"/>
    </row>
    <row r="12" spans="1:36" ht="13.5" thickBot="1" x14ac:dyDescent="0.25">
      <c r="A12" s="29" t="s">
        <v>36</v>
      </c>
      <c r="B12" s="30"/>
      <c r="C12" s="31" t="s">
        <v>37</v>
      </c>
      <c r="D12" s="29" t="s">
        <v>38</v>
      </c>
      <c r="E12" s="26"/>
      <c r="F12" s="26"/>
      <c r="G12" s="26"/>
      <c r="H12" s="26"/>
      <c r="I12" s="32">
        <f>SUM(L12, M12, O12, Q12, S12, U12, W12, Y12, AA12, AD12, AF12, AH12)/12</f>
        <v>0</v>
      </c>
      <c r="J12" s="33">
        <f>SUM(L12, M12, O12, Q12, S12, U12)/6</f>
        <v>0</v>
      </c>
      <c r="K12" s="33">
        <f>SUM(W12, Y12, AA12, AD12, AF12, AH12)/6</f>
        <v>0</v>
      </c>
      <c r="L12" s="33">
        <f>SUM(L13:L16)</f>
        <v>0</v>
      </c>
      <c r="M12" s="33">
        <f>SUM(M13:M16)</f>
        <v>0</v>
      </c>
      <c r="N12" s="33">
        <f>SUM(L12, M12)/2</f>
        <v>0</v>
      </c>
      <c r="O12" s="33">
        <f>SUM(O13:O16)</f>
        <v>0</v>
      </c>
      <c r="P12" s="33">
        <f>SUM(L12, M12, O12)/3</f>
        <v>0</v>
      </c>
      <c r="Q12" s="34">
        <f>SUM(Q13:Q16)</f>
        <v>0</v>
      </c>
      <c r="R12" s="32">
        <f>SUM(L12, M12, O12, Q12)/4</f>
        <v>0</v>
      </c>
      <c r="S12" s="33">
        <f>SUM(S13:S16)</f>
        <v>0</v>
      </c>
      <c r="T12" s="33">
        <f>SUM(L12, M12, O12, Q12, S12)/5</f>
        <v>0</v>
      </c>
      <c r="U12" s="33">
        <f>SUM(U13:U16)</f>
        <v>0</v>
      </c>
      <c r="V12" s="33">
        <f>SUM(Q12, S12, U12)/3</f>
        <v>0</v>
      </c>
      <c r="W12" s="33">
        <f>SUM(W13:W16)</f>
        <v>0</v>
      </c>
      <c r="X12" s="33">
        <f>SUM(L12, M12, O12, Q12, S12, U12, W12)/7</f>
        <v>0</v>
      </c>
      <c r="Y12" s="33">
        <f>SUM(Y13:Y16)</f>
        <v>0</v>
      </c>
      <c r="Z12" s="33">
        <f>SUM(L12, M12, O12, Q12, S12, U12, W12, Y12)/8</f>
        <v>0</v>
      </c>
      <c r="AA12" s="33">
        <f>SUM(AA13:AA16)</f>
        <v>0</v>
      </c>
      <c r="AB12" s="33">
        <f>SUM(W12, Y12, AA12)/3</f>
        <v>0</v>
      </c>
      <c r="AC12" s="33">
        <f>SUM(L12, M12, O12, Q12, S12, U12, W12, Y12, AA12)/9</f>
        <v>0</v>
      </c>
      <c r="AD12" s="33">
        <f>SUM(AD13:AD16)</f>
        <v>0</v>
      </c>
      <c r="AE12" s="33">
        <f>SUM(L12, M12, O12, Q12, S12, U12, W12, Y12, AA12, AD12)/10</f>
        <v>0</v>
      </c>
      <c r="AF12" s="33">
        <f>SUM(AF13:AF16)</f>
        <v>0</v>
      </c>
      <c r="AG12" s="33">
        <f>SUM(L12, M12, O12, Q12, S12, U12, W12, Y12, AA12, AD12, AF12)/11</f>
        <v>0</v>
      </c>
      <c r="AH12" s="33">
        <f>SUM(AH13:AH16)</f>
        <v>0</v>
      </c>
      <c r="AI12" s="35">
        <f>SUM(AD12, AF12, AH12)/3</f>
        <v>0</v>
      </c>
    </row>
    <row r="13" spans="1:36" ht="14.25" thickTop="1" thickBot="1" x14ac:dyDescent="0.25">
      <c r="A13" s="36"/>
      <c r="B13" s="37"/>
      <c r="C13" s="38" t="s">
        <v>39</v>
      </c>
      <c r="D13" s="36"/>
      <c r="E13" s="26"/>
      <c r="F13" s="26"/>
      <c r="G13" s="26"/>
      <c r="H13" s="26"/>
      <c r="I13" s="32">
        <f>SUM(L13, M13, O13, Q13, S13, U13, W13, Y13, AA13, AD13, AF13, AH13)/12</f>
        <v>0</v>
      </c>
      <c r="J13" s="33">
        <f>SUM(L13, M13, O13, Q13, S13, U13)/6</f>
        <v>0</v>
      </c>
      <c r="K13" s="33">
        <f>SUM(W13, Y13, AA13, AD13, AF13, AH13)/6</f>
        <v>0</v>
      </c>
      <c r="L13" s="39">
        <f>SUM(L26, L94)</f>
        <v>0</v>
      </c>
      <c r="M13" s="39">
        <f>SUM(M26, M94)</f>
        <v>0</v>
      </c>
      <c r="N13" s="33">
        <f>SUM(L13, M13)/2</f>
        <v>0</v>
      </c>
      <c r="O13" s="39">
        <f>SUM(O26, O94)</f>
        <v>0</v>
      </c>
      <c r="P13" s="33">
        <f>SUM(L13, M13, O13)/3</f>
        <v>0</v>
      </c>
      <c r="Q13" s="40">
        <f>SUM(Q26, Q94)</f>
        <v>0</v>
      </c>
      <c r="R13" s="32">
        <f>SUM(L13, M13, O13, Q13)/4</f>
        <v>0</v>
      </c>
      <c r="S13" s="39">
        <f>SUM(S26, S94)</f>
        <v>0</v>
      </c>
      <c r="T13" s="33">
        <f>SUM(L13, M13, O13, Q13, S13)/5</f>
        <v>0</v>
      </c>
      <c r="U13" s="39">
        <f>SUM(U26, U94)</f>
        <v>0</v>
      </c>
      <c r="V13" s="33">
        <f>SUM(Q13, S13, U13)/3</f>
        <v>0</v>
      </c>
      <c r="W13" s="39">
        <f>SUM(W26, W94)</f>
        <v>0</v>
      </c>
      <c r="X13" s="33">
        <f>SUM(L13, M13, O13, Q13, S13, U13, W13)/7</f>
        <v>0</v>
      </c>
      <c r="Y13" s="39">
        <f>SUM(Y26, Y94)</f>
        <v>0</v>
      </c>
      <c r="Z13" s="33">
        <f>SUM(L13, M13, O13, Q13, S13, U13, W13, Y13)/8</f>
        <v>0</v>
      </c>
      <c r="AA13" s="39">
        <f>SUM(AA26, AA94)</f>
        <v>0</v>
      </c>
      <c r="AB13" s="33">
        <f>SUM(W13, Y13, AA13)/3</f>
        <v>0</v>
      </c>
      <c r="AC13" s="33">
        <f>SUM(L13, M13, O13, Q13, S13, U13, W13, Y13, AA13)/9</f>
        <v>0</v>
      </c>
      <c r="AD13" s="39">
        <f>SUM(AD26, AD94)</f>
        <v>0</v>
      </c>
      <c r="AE13" s="33">
        <f>SUM(L13, M13, O13, Q13, S13, U13, W13, Y13, AA13, AD13)/10</f>
        <v>0</v>
      </c>
      <c r="AF13" s="39">
        <f>SUM(AF26, AF94)</f>
        <v>0</v>
      </c>
      <c r="AG13" s="33">
        <f>SUM(L13, M13, O13, Q13, S13, U13, W13, Y13, AA13, AD13, AF13)/11</f>
        <v>0</v>
      </c>
      <c r="AH13" s="39">
        <f>SUM(AH26, AH94)</f>
        <v>0</v>
      </c>
      <c r="AI13" s="35">
        <f>SUM(AD13, AF13, AH13)/3</f>
        <v>0</v>
      </c>
    </row>
    <row r="14" spans="1:36" ht="14.25" thickTop="1" thickBot="1" x14ac:dyDescent="0.25">
      <c r="A14" s="36"/>
      <c r="B14" s="37"/>
      <c r="C14" s="41" t="s">
        <v>40</v>
      </c>
      <c r="D14" s="36"/>
      <c r="E14" s="26"/>
      <c r="F14" s="26"/>
      <c r="G14" s="26"/>
      <c r="H14" s="26"/>
      <c r="I14" s="32">
        <f>SUM(L14, M14, O14, Q14, S14, U14, W14, Y14, AA14, AD14, AF14, AH14)/12</f>
        <v>0</v>
      </c>
      <c r="J14" s="33">
        <f>SUM(L14, M14, O14, Q14, S14, U14)/6</f>
        <v>0</v>
      </c>
      <c r="K14" s="33">
        <f>SUM(W14, Y14, AA14, AD14, AF14, AH14)/6</f>
        <v>0</v>
      </c>
      <c r="L14" s="39">
        <f t="shared" ref="L14:M16" si="0">SUM(L27, L95)</f>
        <v>0</v>
      </c>
      <c r="M14" s="39">
        <f t="shared" si="0"/>
        <v>0</v>
      </c>
      <c r="N14" s="33">
        <f>SUM(L14, M14)/2</f>
        <v>0</v>
      </c>
      <c r="O14" s="39">
        <f>SUM(O27, O95)</f>
        <v>0</v>
      </c>
      <c r="P14" s="33">
        <f>SUM(L14, M14, O14)/3</f>
        <v>0</v>
      </c>
      <c r="Q14" s="40">
        <f>SUM(Q27, Q95)</f>
        <v>0</v>
      </c>
      <c r="R14" s="32">
        <f>SUM(L14, M14, O14, Q14)/4</f>
        <v>0</v>
      </c>
      <c r="S14" s="39">
        <f>SUM(S27, S95)</f>
        <v>0</v>
      </c>
      <c r="T14" s="33">
        <f>SUM(L14, M14, O14, Q14, S14)/5</f>
        <v>0</v>
      </c>
      <c r="U14" s="39">
        <f>SUM(U27, U95)</f>
        <v>0</v>
      </c>
      <c r="V14" s="33">
        <f>SUM(Q14, S14, U14)/3</f>
        <v>0</v>
      </c>
      <c r="W14" s="39">
        <f>SUM(W27, W95)</f>
        <v>0</v>
      </c>
      <c r="X14" s="33">
        <f>SUM(L14, M14, O14, Q14, S14, U14, W14)/7</f>
        <v>0</v>
      </c>
      <c r="Y14" s="39">
        <f>SUM(Y27, Y95)</f>
        <v>0</v>
      </c>
      <c r="Z14" s="33">
        <f>SUM(L14, M14, O14, Q14, S14, U14, W14, Y14)/8</f>
        <v>0</v>
      </c>
      <c r="AA14" s="39">
        <f>SUM(AA27, AA95)</f>
        <v>0</v>
      </c>
      <c r="AB14" s="33">
        <f>SUM(W14, Y14, AA14)/3</f>
        <v>0</v>
      </c>
      <c r="AC14" s="33">
        <f>SUM(L14, M14, O14, Q14, S14, U14, W14, Y14, AA14)/9</f>
        <v>0</v>
      </c>
      <c r="AD14" s="39">
        <f>SUM(AD27, AD95)</f>
        <v>0</v>
      </c>
      <c r="AE14" s="33">
        <f>SUM(L14, M14, O14, Q14, S14, U14, W14, Y14, AA14, AD14)/10</f>
        <v>0</v>
      </c>
      <c r="AF14" s="39">
        <f>SUM(AF27, AF95)</f>
        <v>0</v>
      </c>
      <c r="AG14" s="33">
        <f>SUM(L14, M14, O14, Q14, S14, U14, W14, Y14, AA14, AD14, AF14)/11</f>
        <v>0</v>
      </c>
      <c r="AH14" s="39">
        <f>SUM(AH27, AH95)</f>
        <v>0</v>
      </c>
      <c r="AI14" s="35">
        <f>SUM(AD14, AF14, AH14)/3</f>
        <v>0</v>
      </c>
    </row>
    <row r="15" spans="1:36" ht="14.25" thickTop="1" thickBot="1" x14ac:dyDescent="0.25">
      <c r="A15" s="36"/>
      <c r="B15" s="37"/>
      <c r="C15" s="41" t="s">
        <v>41</v>
      </c>
      <c r="D15" s="36"/>
      <c r="E15" s="26"/>
      <c r="F15" s="26"/>
      <c r="G15" s="26"/>
      <c r="H15" s="26"/>
      <c r="I15" s="32">
        <f>SUM(L15, M15, O15, Q15, S15, U15, W15, Y15, AA15, AD15, AF15, AH15)/12</f>
        <v>0</v>
      </c>
      <c r="J15" s="33">
        <f>SUM(L15, M15, O15, Q15, S15, U15)/6</f>
        <v>0</v>
      </c>
      <c r="K15" s="33">
        <f>SUM(W15, Y15, AA15, AD15, AF15, AH15)/6</f>
        <v>0</v>
      </c>
      <c r="L15" s="39">
        <f t="shared" si="0"/>
        <v>0</v>
      </c>
      <c r="M15" s="39">
        <f t="shared" si="0"/>
        <v>0</v>
      </c>
      <c r="N15" s="33">
        <f>SUM(L15, M15)/2</f>
        <v>0</v>
      </c>
      <c r="O15" s="39">
        <f>SUM(O28, O96)</f>
        <v>0</v>
      </c>
      <c r="P15" s="33">
        <f>SUM(L15, M15, O15)/3</f>
        <v>0</v>
      </c>
      <c r="Q15" s="40">
        <f>SUM(Q28, Q96)</f>
        <v>0</v>
      </c>
      <c r="R15" s="32">
        <f>SUM(L15, M15, O15, Q15)/4</f>
        <v>0</v>
      </c>
      <c r="S15" s="39">
        <f>SUM(S28, S96)</f>
        <v>0</v>
      </c>
      <c r="T15" s="33">
        <f>SUM(L15, M15, O15, Q15, S15)/5</f>
        <v>0</v>
      </c>
      <c r="U15" s="39">
        <f>SUM(U28, U96)</f>
        <v>0</v>
      </c>
      <c r="V15" s="33">
        <f>SUM(Q15, S15, U15)/3</f>
        <v>0</v>
      </c>
      <c r="W15" s="39">
        <f>SUM(W28, W96)</f>
        <v>0</v>
      </c>
      <c r="X15" s="33">
        <f>SUM(L15, M15, O15, Q15, S15, U15, W15)/7</f>
        <v>0</v>
      </c>
      <c r="Y15" s="39">
        <f>SUM(Y28, Y96)</f>
        <v>0</v>
      </c>
      <c r="Z15" s="33">
        <f>SUM(L15, M15, O15, Q15, S15, U15, W15, Y15)/8</f>
        <v>0</v>
      </c>
      <c r="AA15" s="39">
        <f>SUM(AA28, AA96)</f>
        <v>0</v>
      </c>
      <c r="AB15" s="33">
        <f>SUM(W15, Y15, AA15)/3</f>
        <v>0</v>
      </c>
      <c r="AC15" s="33">
        <f>SUM(L15, M15, O15, Q15, S15, U15, W15, Y15, AA15)/9</f>
        <v>0</v>
      </c>
      <c r="AD15" s="39">
        <f>SUM(AD28, AD96)</f>
        <v>0</v>
      </c>
      <c r="AE15" s="33">
        <f>SUM(L15, M15, O15, Q15, S15, U15, W15, Y15, AA15, AD15)/10</f>
        <v>0</v>
      </c>
      <c r="AF15" s="39">
        <f>SUM(AF28, AF96)</f>
        <v>0</v>
      </c>
      <c r="AG15" s="33">
        <f>SUM(L15, M15, O15, Q15, S15, U15, W15, Y15, AA15, AD15, AF15)/11</f>
        <v>0</v>
      </c>
      <c r="AH15" s="39">
        <f>SUM(AH28, AH96)</f>
        <v>0</v>
      </c>
      <c r="AI15" s="35">
        <f>SUM(AD15, AF15, AH15)/3</f>
        <v>0</v>
      </c>
    </row>
    <row r="16" spans="1:36" ht="14.25" thickTop="1" thickBot="1" x14ac:dyDescent="0.25">
      <c r="A16" s="42"/>
      <c r="B16" s="43"/>
      <c r="C16" s="44" t="s">
        <v>42</v>
      </c>
      <c r="D16" s="42"/>
      <c r="E16" s="26"/>
      <c r="F16" s="26"/>
      <c r="G16" s="26"/>
      <c r="H16" s="26"/>
      <c r="I16" s="45">
        <f>SUM(L16, M16, O16, Q16, S16, U16, W16, Y16, AA16, AD16, AF16, AH16)/12</f>
        <v>0</v>
      </c>
      <c r="J16" s="46">
        <f>SUM(L16, M16, O16, Q16, S16, U16)/6</f>
        <v>0</v>
      </c>
      <c r="K16" s="46">
        <f>SUM(W16, Y16, AA16, AD16, AF16, AH16)/6</f>
        <v>0</v>
      </c>
      <c r="L16" s="47">
        <f>SUM(L29, L97)</f>
        <v>0</v>
      </c>
      <c r="M16" s="47">
        <f t="shared" si="0"/>
        <v>0</v>
      </c>
      <c r="N16" s="46">
        <f>SUM(L16, M16)/2</f>
        <v>0</v>
      </c>
      <c r="O16" s="47">
        <f>SUM(O29, O97)</f>
        <v>0</v>
      </c>
      <c r="P16" s="46">
        <f>SUM(L16, M16, O16)/3</f>
        <v>0</v>
      </c>
      <c r="Q16" s="48">
        <f>SUM(Q29, Q97)</f>
        <v>0</v>
      </c>
      <c r="R16" s="45">
        <f>SUM(L16, M16, O16, Q16)/4</f>
        <v>0</v>
      </c>
      <c r="S16" s="47">
        <f>SUM(S29, S97)</f>
        <v>0</v>
      </c>
      <c r="T16" s="46">
        <f>SUM(L16, M16, O16, Q16, S16)/5</f>
        <v>0</v>
      </c>
      <c r="U16" s="47">
        <f>SUM(U29, U97)</f>
        <v>0</v>
      </c>
      <c r="V16" s="46">
        <f>SUM(Q16, S16, U16)/3</f>
        <v>0</v>
      </c>
      <c r="W16" s="47">
        <f>SUM(W29, W97)</f>
        <v>0</v>
      </c>
      <c r="X16" s="46">
        <f>SUM(L16, M16, O16, Q16, S16, U16, W16)/7</f>
        <v>0</v>
      </c>
      <c r="Y16" s="47">
        <f>SUM(Y29, Y97)</f>
        <v>0</v>
      </c>
      <c r="Z16" s="46">
        <f>SUM(L16, M16, O16, Q16, S16, U16, W16, Y16)/8</f>
        <v>0</v>
      </c>
      <c r="AA16" s="47">
        <f>SUM(AA29, AA97)</f>
        <v>0</v>
      </c>
      <c r="AB16" s="46">
        <f>SUM(W16, Y16, AA16)/3</f>
        <v>0</v>
      </c>
      <c r="AC16" s="46">
        <f>SUM(L16, M16, O16, Q16, S16, U16, W16, Y16, AA16)/9</f>
        <v>0</v>
      </c>
      <c r="AD16" s="47">
        <f>SUM(AD29, AD97)</f>
        <v>0</v>
      </c>
      <c r="AE16" s="46">
        <f>SUM(L16, M16, O16, Q16, S16, U16, W16, Y16, AA16, AD16)/10</f>
        <v>0</v>
      </c>
      <c r="AF16" s="47">
        <f>SUM(AF29, AF97)</f>
        <v>0</v>
      </c>
      <c r="AG16" s="46">
        <f>SUM(L16, M16, O16, Q16, S16, U16, W16, Y16, AA16, AD16, AF16)/11</f>
        <v>0</v>
      </c>
      <c r="AH16" s="47">
        <f>SUM(AH29, AH97)</f>
        <v>0</v>
      </c>
      <c r="AI16" s="49">
        <f>SUM(AD16, AF16, AH16)/3</f>
        <v>0</v>
      </c>
    </row>
    <row r="17" spans="1:36" ht="13.5" thickBot="1" x14ac:dyDescent="0.25">
      <c r="A17" s="29" t="s">
        <v>43</v>
      </c>
      <c r="B17" s="30"/>
      <c r="C17" s="31" t="s">
        <v>37</v>
      </c>
      <c r="D17" s="29" t="s">
        <v>44</v>
      </c>
      <c r="E17" s="26"/>
      <c r="F17" s="26"/>
      <c r="G17" s="26"/>
      <c r="H17" s="26"/>
      <c r="I17" s="32">
        <f>SUM(L17, M17, O17, Q17, S17, U17, W17, Y17, AA17, AD17, AF17, AH17)</f>
        <v>0</v>
      </c>
      <c r="J17" s="33">
        <f>SUM(L17, M17, O17, Q17, S17, U17)</f>
        <v>0</v>
      </c>
      <c r="K17" s="33">
        <f>SUM(W17, Y17, AA17, AD17, AF17, AH17)</f>
        <v>0</v>
      </c>
      <c r="L17" s="33">
        <f>SUM(L18:L21)</f>
        <v>0</v>
      </c>
      <c r="M17" s="33">
        <f>SUM(M18:M21)</f>
        <v>0</v>
      </c>
      <c r="N17" s="33">
        <f>SUM(L17, M17)</f>
        <v>0</v>
      </c>
      <c r="O17" s="33">
        <f>SUM(O18:O21)</f>
        <v>0</v>
      </c>
      <c r="P17" s="33">
        <f>SUM(L17, M17, O17)</f>
        <v>0</v>
      </c>
      <c r="Q17" s="34">
        <f>SUM(Q18:Q21)</f>
        <v>0</v>
      </c>
      <c r="R17" s="32">
        <f>SUM(L17, M17, O17, Q17)</f>
        <v>0</v>
      </c>
      <c r="S17" s="33">
        <f>SUM(S18:S21)</f>
        <v>0</v>
      </c>
      <c r="T17" s="33">
        <f>SUM(L17, M17, O17, Q17, S17)</f>
        <v>0</v>
      </c>
      <c r="U17" s="33">
        <f>SUM(U18:U21)</f>
        <v>0</v>
      </c>
      <c r="V17" s="33">
        <f>SUM(Q17, S17, U17)</f>
        <v>0</v>
      </c>
      <c r="W17" s="33">
        <f>SUM(W18:W21)</f>
        <v>0</v>
      </c>
      <c r="X17" s="33">
        <f>SUM(L17, M17, O17, Q17, S17, U17, W17)</f>
        <v>0</v>
      </c>
      <c r="Y17" s="33">
        <f>SUM(Y18:Y21)</f>
        <v>0</v>
      </c>
      <c r="Z17" s="33">
        <f>SUM(L17, M17, O17, Q17, S17, U17, W17, Y17)</f>
        <v>0</v>
      </c>
      <c r="AA17" s="33">
        <f>SUM(AA18:AA21)</f>
        <v>0</v>
      </c>
      <c r="AB17" s="33">
        <f>SUM(W17, Y17, AA17)</f>
        <v>0</v>
      </c>
      <c r="AC17" s="33">
        <f>SUM(L17, M17, O17, Q17, S17, U17, W17, Y17, AA17)</f>
        <v>0</v>
      </c>
      <c r="AD17" s="33">
        <f>SUM(AD18:AD21)</f>
        <v>0</v>
      </c>
      <c r="AE17" s="33">
        <f>SUM(L17, M17, O17, Q17, S17, U17, W17, Y17, AA17, AD17)</f>
        <v>0</v>
      </c>
      <c r="AF17" s="33">
        <f>SUM(AF18:AF21)</f>
        <v>0</v>
      </c>
      <c r="AG17" s="33">
        <f>SUM(L17, M17, O17, Q17, S17, U17, W17, Y17, AA17, AD17, AF17)</f>
        <v>0</v>
      </c>
      <c r="AH17" s="33">
        <f>SUM(AH18:AH21)</f>
        <v>0</v>
      </c>
      <c r="AI17" s="35">
        <f>SUM(AD17, AF17, AH17)</f>
        <v>0</v>
      </c>
    </row>
    <row r="18" spans="1:36" ht="14.25" thickTop="1" thickBot="1" x14ac:dyDescent="0.25">
      <c r="A18" s="36"/>
      <c r="B18" s="37"/>
      <c r="C18" s="50" t="s">
        <v>39</v>
      </c>
      <c r="D18" s="36"/>
      <c r="E18" s="26"/>
      <c r="F18" s="26"/>
      <c r="G18" s="26"/>
      <c r="H18" s="26"/>
      <c r="I18" s="32">
        <f>SUM(L18, M18, O18, Q18, S18, U18, W18, Y18, AA18, AD18, AF18, AH18)</f>
        <v>0</v>
      </c>
      <c r="J18" s="33">
        <f>SUM(L18, M18, O18, Q18, S18, U18)</f>
        <v>0</v>
      </c>
      <c r="K18" s="33">
        <f>SUM(W18, Y18, AA18, AD18, AF18, AH18)</f>
        <v>0</v>
      </c>
      <c r="L18" s="39">
        <f>SUM(L31, L99)</f>
        <v>0</v>
      </c>
      <c r="M18" s="39">
        <f>SUM(M31, M99)</f>
        <v>0</v>
      </c>
      <c r="N18" s="33">
        <f>SUM(L18, M18)</f>
        <v>0</v>
      </c>
      <c r="O18" s="39">
        <f>SUM(O31, O99)</f>
        <v>0</v>
      </c>
      <c r="P18" s="33">
        <f>SUM(L18, M18, O18)</f>
        <v>0</v>
      </c>
      <c r="Q18" s="40">
        <f>SUM(Q31, Q99)</f>
        <v>0</v>
      </c>
      <c r="R18" s="32">
        <f>SUM(L18, M18, O18, Q18)</f>
        <v>0</v>
      </c>
      <c r="S18" s="39">
        <f>SUM(S31, S99)</f>
        <v>0</v>
      </c>
      <c r="T18" s="33">
        <f>SUM(L18, M18, O18, Q18, S18)</f>
        <v>0</v>
      </c>
      <c r="U18" s="39">
        <f>SUM(U31, U99)</f>
        <v>0</v>
      </c>
      <c r="V18" s="33">
        <f>SUM(Q18, S18, U18)</f>
        <v>0</v>
      </c>
      <c r="W18" s="39">
        <f>SUM(W31, W99)</f>
        <v>0</v>
      </c>
      <c r="X18" s="33">
        <f>SUM(L18, M18, O18, Q18, S18, U18, W18)</f>
        <v>0</v>
      </c>
      <c r="Y18" s="39">
        <f>SUM(Y31, Y99)</f>
        <v>0</v>
      </c>
      <c r="Z18" s="33">
        <f>SUM(L18, M18, O18, Q18, S18, U18, W18, Y18)</f>
        <v>0</v>
      </c>
      <c r="AA18" s="39">
        <f>SUM(AA31, AA99)</f>
        <v>0</v>
      </c>
      <c r="AB18" s="33">
        <f>SUM(W18, Y18, AA18)</f>
        <v>0</v>
      </c>
      <c r="AC18" s="33">
        <f>SUM(L18, M18, O18, Q18, S18, U18, W18, Y18, AA18)</f>
        <v>0</v>
      </c>
      <c r="AD18" s="39">
        <f>SUM(AD31, AD99)</f>
        <v>0</v>
      </c>
      <c r="AE18" s="33">
        <f>SUM(L18, M18, O18, Q18, S18, U18, W18, Y18, AA18, AD18)</f>
        <v>0</v>
      </c>
      <c r="AF18" s="39">
        <f>SUM(AF31, AF99)</f>
        <v>0</v>
      </c>
      <c r="AG18" s="33">
        <f>SUM(L18, M18, O18, Q18, S18, U18, W18, Y18, AA18, AD18, AF18)</f>
        <v>0</v>
      </c>
      <c r="AH18" s="39">
        <f>SUM(AH31, AH99)</f>
        <v>0</v>
      </c>
      <c r="AI18" s="35">
        <f>SUM(AD18, AF18, AH18)</f>
        <v>0</v>
      </c>
    </row>
    <row r="19" spans="1:36" ht="14.25" thickTop="1" thickBot="1" x14ac:dyDescent="0.25">
      <c r="A19" s="36"/>
      <c r="B19" s="37"/>
      <c r="C19" s="41" t="s">
        <v>40</v>
      </c>
      <c r="D19" s="36"/>
      <c r="E19" s="26"/>
      <c r="F19" s="26"/>
      <c r="G19" s="26"/>
      <c r="H19" s="26"/>
      <c r="I19" s="32">
        <f>SUM(L19, M19, O19, Q19, S19, U19, W19, Y19, AA19, AD19, AF19, AH19)</f>
        <v>0</v>
      </c>
      <c r="J19" s="33">
        <f>SUM(L19, M19, O19, Q19, S19, U19)</f>
        <v>0</v>
      </c>
      <c r="K19" s="33">
        <f>SUM(W19, Y19, AA19, AD19, AF19, AH19)</f>
        <v>0</v>
      </c>
      <c r="L19" s="39">
        <f t="shared" ref="L19:M21" si="1">SUM(L32, L100)</f>
        <v>0</v>
      </c>
      <c r="M19" s="39">
        <f t="shared" si="1"/>
        <v>0</v>
      </c>
      <c r="N19" s="33">
        <f>SUM(L19, M19)</f>
        <v>0</v>
      </c>
      <c r="O19" s="39">
        <f>SUM(O32, O100)</f>
        <v>0</v>
      </c>
      <c r="P19" s="33">
        <f>SUM(L19, M19, O19)</f>
        <v>0</v>
      </c>
      <c r="Q19" s="40">
        <f>SUM(Q32, Q100)</f>
        <v>0</v>
      </c>
      <c r="R19" s="32">
        <f>SUM(L19, M19, O19, Q19)</f>
        <v>0</v>
      </c>
      <c r="S19" s="39">
        <f>SUM(S32, S100)</f>
        <v>0</v>
      </c>
      <c r="T19" s="33">
        <f>SUM(L19, M19, O19, Q19, S19)</f>
        <v>0</v>
      </c>
      <c r="U19" s="39">
        <f>SUM(U32, U100)</f>
        <v>0</v>
      </c>
      <c r="V19" s="33">
        <f>SUM(Q19, S19, U19)</f>
        <v>0</v>
      </c>
      <c r="W19" s="39">
        <f>SUM(W32, W100)</f>
        <v>0</v>
      </c>
      <c r="X19" s="33">
        <f>SUM(L19, M19, O19, Q19, S19, U19, W19)</f>
        <v>0</v>
      </c>
      <c r="Y19" s="39">
        <f>SUM(Y32, Y100)</f>
        <v>0</v>
      </c>
      <c r="Z19" s="33">
        <f>SUM(L19, M19, O19, Q19, S19, U19, W19, Y19)</f>
        <v>0</v>
      </c>
      <c r="AA19" s="39">
        <f>SUM(AA32, AA100)</f>
        <v>0</v>
      </c>
      <c r="AB19" s="33">
        <f>SUM(W19, Y19, AA19)</f>
        <v>0</v>
      </c>
      <c r="AC19" s="33">
        <f>SUM(L19, M19, O19, Q19, S19, U19, W19, Y19, AA19)</f>
        <v>0</v>
      </c>
      <c r="AD19" s="39">
        <f>SUM(AD32, AD100)</f>
        <v>0</v>
      </c>
      <c r="AE19" s="33">
        <f>SUM(L19, M19, O19, Q19, S19, U19, W19, Y19, AA19, AD19)</f>
        <v>0</v>
      </c>
      <c r="AF19" s="39">
        <f>SUM(AF32, AF100)</f>
        <v>0</v>
      </c>
      <c r="AG19" s="33">
        <f>SUM(L19, M19, O19, Q19, S19, U19, W19, Y19, AA19, AD19, AF19)</f>
        <v>0</v>
      </c>
      <c r="AH19" s="39">
        <f>SUM(AH32, AH100)</f>
        <v>0</v>
      </c>
      <c r="AI19" s="35">
        <f>SUM(AD19, AF19, AH19)</f>
        <v>0</v>
      </c>
    </row>
    <row r="20" spans="1:36" ht="14.25" thickTop="1" thickBot="1" x14ac:dyDescent="0.25">
      <c r="A20" s="36"/>
      <c r="B20" s="37"/>
      <c r="C20" s="41" t="s">
        <v>41</v>
      </c>
      <c r="D20" s="36"/>
      <c r="E20" s="26"/>
      <c r="F20" s="26"/>
      <c r="G20" s="26"/>
      <c r="H20" s="26"/>
      <c r="I20" s="32">
        <f>SUM(L20, M20, O20, Q20, S20, U20, W20, Y20, AA20, AD20, AF20, AH20)</f>
        <v>0</v>
      </c>
      <c r="J20" s="33">
        <f>SUM(L20, M20, O20, Q20, S20, U20)</f>
        <v>0</v>
      </c>
      <c r="K20" s="33">
        <f>SUM(W20, Y20, AA20, AD20, AF20, AH20)</f>
        <v>0</v>
      </c>
      <c r="L20" s="39">
        <f>SUM(L33, L101)</f>
        <v>0</v>
      </c>
      <c r="M20" s="39">
        <f t="shared" si="1"/>
        <v>0</v>
      </c>
      <c r="N20" s="33">
        <f>SUM(L20, M20)</f>
        <v>0</v>
      </c>
      <c r="O20" s="39">
        <f>SUM(O33, O101)</f>
        <v>0</v>
      </c>
      <c r="P20" s="33">
        <f>SUM(L20, M20, O20)</f>
        <v>0</v>
      </c>
      <c r="Q20" s="40">
        <f>SUM(Q33, Q101)</f>
        <v>0</v>
      </c>
      <c r="R20" s="32">
        <f>SUM(L20, M20, O20, Q20)</f>
        <v>0</v>
      </c>
      <c r="S20" s="39">
        <f>SUM(S33, S101)</f>
        <v>0</v>
      </c>
      <c r="T20" s="33">
        <f>SUM(L20, M20, O20, Q20, S20)</f>
        <v>0</v>
      </c>
      <c r="U20" s="39">
        <f>SUM(U33, U101)</f>
        <v>0</v>
      </c>
      <c r="V20" s="33">
        <f>SUM(Q20, S20, U20)</f>
        <v>0</v>
      </c>
      <c r="W20" s="39">
        <f>SUM(W33, W101)</f>
        <v>0</v>
      </c>
      <c r="X20" s="33">
        <f>SUM(L20, M20, O20, Q20, S20, U20, W20)</f>
        <v>0</v>
      </c>
      <c r="Y20" s="39">
        <f>SUM(Y33, Y101)</f>
        <v>0</v>
      </c>
      <c r="Z20" s="33">
        <f>SUM(L20, M20, O20, Q20, S20, U20, W20, Y20)</f>
        <v>0</v>
      </c>
      <c r="AA20" s="39">
        <f>SUM(AA33, AA101)</f>
        <v>0</v>
      </c>
      <c r="AB20" s="33">
        <f>SUM(W20, Y20, AA20)</f>
        <v>0</v>
      </c>
      <c r="AC20" s="33">
        <f>SUM(L20, M20, O20, Q20, S20, U20, W20, Y20, AA20)</f>
        <v>0</v>
      </c>
      <c r="AD20" s="39">
        <f>SUM(AD33, AD101)</f>
        <v>0</v>
      </c>
      <c r="AE20" s="33">
        <f>SUM(L20, M20, O20, Q20, S20, U20, W20, Y20, AA20, AD20)</f>
        <v>0</v>
      </c>
      <c r="AF20" s="39">
        <f>SUM(AF33, AF101)</f>
        <v>0</v>
      </c>
      <c r="AG20" s="33">
        <f>SUM(L20, M20, O20, Q20, S20, U20, W20, Y20, AA20, AD20, AF20)</f>
        <v>0</v>
      </c>
      <c r="AH20" s="39">
        <f>SUM(AH33, AH101)</f>
        <v>0</v>
      </c>
      <c r="AI20" s="35">
        <f>SUM(AD20, AF20, AH20)</f>
        <v>0</v>
      </c>
    </row>
    <row r="21" spans="1:36" ht="14.25" thickTop="1" thickBot="1" x14ac:dyDescent="0.25">
      <c r="A21" s="42"/>
      <c r="B21" s="43"/>
      <c r="C21" s="44" t="s">
        <v>42</v>
      </c>
      <c r="D21" s="42"/>
      <c r="E21" s="26"/>
      <c r="F21" s="26"/>
      <c r="G21" s="26"/>
      <c r="H21" s="26"/>
      <c r="I21" s="51">
        <f>SUM(L21, M21, O21, Q21, S21, U21, W21, Y21, AA21, AD21, AF21, AH21)</f>
        <v>0</v>
      </c>
      <c r="J21" s="52">
        <f>SUM(L21, M21, O21, Q21, S21, U21)</f>
        <v>0</v>
      </c>
      <c r="K21" s="52">
        <f>SUM(W21, Y21, AA21, AD21, AF21, AH21)</f>
        <v>0</v>
      </c>
      <c r="L21" s="53">
        <f t="shared" si="1"/>
        <v>0</v>
      </c>
      <c r="M21" s="53">
        <f t="shared" si="1"/>
        <v>0</v>
      </c>
      <c r="N21" s="52">
        <f>SUM(L21, M21)</f>
        <v>0</v>
      </c>
      <c r="O21" s="53">
        <f>SUM(O34, O102)</f>
        <v>0</v>
      </c>
      <c r="P21" s="52">
        <f>SUM(L21, M21, O21)</f>
        <v>0</v>
      </c>
      <c r="Q21" s="54">
        <f>SUM(Q34, Q102)</f>
        <v>0</v>
      </c>
      <c r="R21" s="51">
        <f>SUM(L21, M21, O21, Q21)</f>
        <v>0</v>
      </c>
      <c r="S21" s="53">
        <f>SUM(S34, S102)</f>
        <v>0</v>
      </c>
      <c r="T21" s="52">
        <f>SUM(L21, M21, O21, Q21, S21)</f>
        <v>0</v>
      </c>
      <c r="U21" s="53">
        <f>SUM(U34, U102)</f>
        <v>0</v>
      </c>
      <c r="V21" s="52">
        <f>SUM(Q21, S21, U21)</f>
        <v>0</v>
      </c>
      <c r="W21" s="53">
        <f>SUM(W34, W102)</f>
        <v>0</v>
      </c>
      <c r="X21" s="52">
        <f>SUM(L21, M21, O21, Q21, S21, U21, W21)</f>
        <v>0</v>
      </c>
      <c r="Y21" s="53">
        <f>SUM(Y34, Y102)</f>
        <v>0</v>
      </c>
      <c r="Z21" s="52">
        <f>SUM(L21, M21, O21, Q21, S21, U21, W21, Y21)</f>
        <v>0</v>
      </c>
      <c r="AA21" s="53">
        <f>SUM(AA34, AA102)</f>
        <v>0</v>
      </c>
      <c r="AB21" s="52">
        <f>SUM(W21, Y21, AA21)</f>
        <v>0</v>
      </c>
      <c r="AC21" s="52">
        <f>SUM(L21, M21, O21, Q21, S21, U21, W21, Y21, AA21)</f>
        <v>0</v>
      </c>
      <c r="AD21" s="53">
        <f>SUM(AD34, AD102)</f>
        <v>0</v>
      </c>
      <c r="AE21" s="52">
        <f>SUM(L21, M21, O21, Q21, S21, U21, W21, Y21, AA21, AD21)</f>
        <v>0</v>
      </c>
      <c r="AF21" s="53">
        <f>SUM(AF34, AF102)</f>
        <v>0</v>
      </c>
      <c r="AG21" s="52">
        <f>SUM(L21, M21, O21, Q21, S21, U21, W21, Y21, AA21, AD21, AF21)</f>
        <v>0</v>
      </c>
      <c r="AH21" s="53">
        <f>SUM(AH34, AH102)</f>
        <v>0</v>
      </c>
      <c r="AI21" s="55">
        <f>SUM(AD21, AF21, AH21)</f>
        <v>0</v>
      </c>
    </row>
    <row r="22" spans="1:36" x14ac:dyDescent="0.2">
      <c r="A22" s="5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6"/>
    </row>
    <row r="23" spans="1:36" ht="15.75" thickBot="1" x14ac:dyDescent="0.25">
      <c r="A23" s="57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6"/>
    </row>
    <row r="24" spans="1:36" ht="13.5" hidden="1" thickBot="1" x14ac:dyDescent="0.25">
      <c r="A24" s="56"/>
      <c r="B24" s="26"/>
      <c r="C24" s="26"/>
      <c r="D24" s="26"/>
      <c r="E24" s="58" t="s">
        <v>46</v>
      </c>
      <c r="F24" s="58" t="s">
        <v>47</v>
      </c>
      <c r="G24" s="58" t="s">
        <v>48</v>
      </c>
      <c r="H24" s="58" t="s">
        <v>47</v>
      </c>
      <c r="I24" s="59" t="s">
        <v>8</v>
      </c>
      <c r="J24" s="59" t="s">
        <v>9</v>
      </c>
      <c r="K24" s="59" t="s">
        <v>10</v>
      </c>
      <c r="L24" s="59" t="s">
        <v>11</v>
      </c>
      <c r="M24" s="59" t="s">
        <v>12</v>
      </c>
      <c r="N24" s="59" t="s">
        <v>13</v>
      </c>
      <c r="O24" s="59" t="s">
        <v>14</v>
      </c>
      <c r="P24" s="59" t="s">
        <v>15</v>
      </c>
      <c r="Q24" s="59" t="s">
        <v>16</v>
      </c>
      <c r="R24" s="59" t="s">
        <v>17</v>
      </c>
      <c r="S24" s="59" t="s">
        <v>18</v>
      </c>
      <c r="T24" s="59" t="s">
        <v>19</v>
      </c>
      <c r="U24" s="59" t="s">
        <v>20</v>
      </c>
      <c r="V24" s="59" t="s">
        <v>49</v>
      </c>
      <c r="W24" s="59" t="s">
        <v>22</v>
      </c>
      <c r="X24" s="59" t="s">
        <v>23</v>
      </c>
      <c r="Y24" s="59" t="s">
        <v>24</v>
      </c>
      <c r="Z24" s="59" t="s">
        <v>25</v>
      </c>
      <c r="AA24" s="59" t="s">
        <v>26</v>
      </c>
      <c r="AB24" s="59" t="s">
        <v>27</v>
      </c>
      <c r="AC24" s="59" t="s">
        <v>28</v>
      </c>
      <c r="AD24" s="59" t="s">
        <v>29</v>
      </c>
      <c r="AE24" s="59" t="s">
        <v>30</v>
      </c>
      <c r="AF24" s="59" t="s">
        <v>31</v>
      </c>
      <c r="AG24" s="59" t="s">
        <v>32</v>
      </c>
      <c r="AH24" s="59" t="s">
        <v>33</v>
      </c>
      <c r="AI24" s="60" t="s">
        <v>34</v>
      </c>
    </row>
    <row r="25" spans="1:36" ht="12.75" customHeight="1" thickBot="1" x14ac:dyDescent="0.25">
      <c r="A25" s="29" t="s">
        <v>36</v>
      </c>
      <c r="B25" s="30"/>
      <c r="C25" s="31" t="s">
        <v>37</v>
      </c>
      <c r="D25" s="61" t="s">
        <v>38</v>
      </c>
      <c r="E25" s="62" t="s">
        <v>50</v>
      </c>
      <c r="F25" s="63" t="s">
        <v>51</v>
      </c>
      <c r="G25" s="64" t="s">
        <v>52</v>
      </c>
      <c r="H25" s="65" t="s">
        <v>53</v>
      </c>
      <c r="I25" s="66">
        <f>SUM(L25, M25, O25, Q25, S25, U25, W25, Y25, AA25, AD25, AF25, AH25)/12</f>
        <v>0</v>
      </c>
      <c r="J25" s="66">
        <f>SUM(L25, M25, O25, Q25, S25, U25)/6</f>
        <v>0</v>
      </c>
      <c r="K25" s="66">
        <f>SUM(W25, Y25, AA25, AD25, AF25, AH25)/6</f>
        <v>0</v>
      </c>
      <c r="L25" s="67">
        <f>SUM(L26:L29)</f>
        <v>0</v>
      </c>
      <c r="M25" s="67">
        <f>SUM(M26:M29)</f>
        <v>0</v>
      </c>
      <c r="N25" s="66">
        <f>SUM(L25, M25)/2</f>
        <v>0</v>
      </c>
      <c r="O25" s="67">
        <f>SUM(O26:O29)</f>
        <v>0</v>
      </c>
      <c r="P25" s="66">
        <f>SUM(L25, M25, O25)/3</f>
        <v>0</v>
      </c>
      <c r="Q25" s="67">
        <f>SUM(Q26:Q29)</f>
        <v>0</v>
      </c>
      <c r="R25" s="66">
        <f>SUM(L25, M25, O25, Q25)/4</f>
        <v>0</v>
      </c>
      <c r="S25" s="67">
        <f>SUM(S26:S29)</f>
        <v>0</v>
      </c>
      <c r="T25" s="66">
        <f>SUM(L25, M25, O25, Q25, S25)/5</f>
        <v>0</v>
      </c>
      <c r="U25" s="67">
        <f>SUM(U26:U29)</f>
        <v>0</v>
      </c>
      <c r="V25" s="66">
        <f>SUM(Q25, S25, U25)/3</f>
        <v>0</v>
      </c>
      <c r="W25" s="67">
        <f>SUM(W26:W29)</f>
        <v>0</v>
      </c>
      <c r="X25" s="66">
        <f>SUM(L25, M25, O25, Q25, S25, U25, W25)/7</f>
        <v>0</v>
      </c>
      <c r="Y25" s="67">
        <f>SUM(Y26:Y29)</f>
        <v>0</v>
      </c>
      <c r="Z25" s="66">
        <f>SUM(L25, M25, O25, Q25, S25, U25, W25, Y25)/8</f>
        <v>0</v>
      </c>
      <c r="AA25" s="67">
        <f>SUM(AA26:AA29)</f>
        <v>0</v>
      </c>
      <c r="AB25" s="66">
        <f>SUM(W25, Y25, AA25)/3</f>
        <v>0</v>
      </c>
      <c r="AC25" s="66">
        <f>SUM(L25, M25, O25, Q25, S25, U25, W25, Y25, AA25)/9</f>
        <v>0</v>
      </c>
      <c r="AD25" s="67">
        <f>SUM(AD26:AD29)</f>
        <v>0</v>
      </c>
      <c r="AE25" s="66">
        <f>SUM(L25, M25, O25, Q25, S25, U25, W25, Y25, AA25, AD25)/10</f>
        <v>0</v>
      </c>
      <c r="AF25" s="67">
        <f>SUM(AF26:AF29)</f>
        <v>0</v>
      </c>
      <c r="AG25" s="66">
        <f>SUM(L25, M25, O25, Q25, S25, U25, W25, Y25, AA25, AD25, AF25)/11</f>
        <v>0</v>
      </c>
      <c r="AH25" s="67">
        <f>SUM(AH26:AH29)</f>
        <v>0</v>
      </c>
      <c r="AI25" s="68">
        <f>SUM(AD25, AF25, AH25)/3</f>
        <v>0</v>
      </c>
    </row>
    <row r="26" spans="1:36" ht="13.5" thickTop="1" x14ac:dyDescent="0.2">
      <c r="A26" s="36"/>
      <c r="B26" s="37"/>
      <c r="C26" s="38" t="s">
        <v>39</v>
      </c>
      <c r="D26" s="69"/>
      <c r="E26" s="70" t="s">
        <v>47</v>
      </c>
      <c r="F26" s="71" t="s">
        <v>47</v>
      </c>
      <c r="G26" s="71" t="s">
        <v>39</v>
      </c>
      <c r="H26" s="72" t="s">
        <v>54</v>
      </c>
      <c r="I26" s="73">
        <f>SUM(L26, M26, O26, Q26, S26, U26, W26, Y26, AA26, AD26, AF26, AH26)/12</f>
        <v>0</v>
      </c>
      <c r="J26" s="73">
        <f>SUM(L26, M26, O26, Q26, S26, U26)/6</f>
        <v>0</v>
      </c>
      <c r="K26" s="73">
        <f>SUM(W26, Y26, AA26, AD26, AF26, AH26)/6</f>
        <v>0</v>
      </c>
      <c r="L26" s="74"/>
      <c r="M26" s="74"/>
      <c r="N26" s="73">
        <f>SUM(L26, M26)/2</f>
        <v>0</v>
      </c>
      <c r="O26" s="74"/>
      <c r="P26" s="73">
        <f>SUM(L26, M26, O26)/3</f>
        <v>0</v>
      </c>
      <c r="Q26" s="74"/>
      <c r="R26" s="73">
        <f>SUM(L26, M26, O26, Q26)/4</f>
        <v>0</v>
      </c>
      <c r="S26" s="74"/>
      <c r="T26" s="73">
        <f>SUM(L26, M26, O26, Q26, S26)/5</f>
        <v>0</v>
      </c>
      <c r="U26" s="74"/>
      <c r="V26" s="73">
        <f>SUM(Q26, S26, U26)/3</f>
        <v>0</v>
      </c>
      <c r="W26" s="74"/>
      <c r="X26" s="73">
        <f>SUM(L26, M26, O26, Q26, S26, U26, W26)/7</f>
        <v>0</v>
      </c>
      <c r="Y26" s="74"/>
      <c r="Z26" s="73">
        <f>SUM(L26, M26, O26, Q26, S26, U26, W26, Y26)/8</f>
        <v>0</v>
      </c>
      <c r="AA26" s="74"/>
      <c r="AB26" s="73">
        <f>SUM(W26, Y26, AA26)/3</f>
        <v>0</v>
      </c>
      <c r="AC26" s="73">
        <f>SUM(L26, M26, O26, Q26, S26, U26, W26, Y26, AA26)/9</f>
        <v>0</v>
      </c>
      <c r="AD26" s="74"/>
      <c r="AE26" s="73">
        <f>SUM(L26, M26, O26, Q26, S26, U26, W26, Y26, AA26, AD26)/10</f>
        <v>0</v>
      </c>
      <c r="AF26" s="74"/>
      <c r="AG26" s="73">
        <f>SUM(L26, M26, O26, Q26, S26, U26, W26, Y26, AA26, AD26, AF26)/11</f>
        <v>0</v>
      </c>
      <c r="AH26" s="74"/>
      <c r="AI26" s="75">
        <f>SUM(AD26, AF26, AH26)/3</f>
        <v>0</v>
      </c>
    </row>
    <row r="27" spans="1:36" x14ac:dyDescent="0.2">
      <c r="A27" s="36"/>
      <c r="B27" s="37"/>
      <c r="C27" s="41" t="s">
        <v>40</v>
      </c>
      <c r="D27" s="69"/>
      <c r="E27" s="70" t="s">
        <v>47</v>
      </c>
      <c r="F27" s="71" t="s">
        <v>47</v>
      </c>
      <c r="G27" s="71" t="s">
        <v>55</v>
      </c>
      <c r="H27" s="72" t="s">
        <v>54</v>
      </c>
      <c r="I27" s="73">
        <f>SUM(L27, M27, O27, Q27, S27, U27, W27, Y27, AA27, AD27, AF27, AH27)/12</f>
        <v>0</v>
      </c>
      <c r="J27" s="73">
        <f>SUM(L27, M27, O27, Q27, S27, U27)/6</f>
        <v>0</v>
      </c>
      <c r="K27" s="73">
        <f>SUM(W27, Y27, AA27, AD27, AF27, AH27)/6</f>
        <v>0</v>
      </c>
      <c r="L27" s="74"/>
      <c r="M27" s="74"/>
      <c r="N27" s="73">
        <f>SUM(L27, M27)/2</f>
        <v>0</v>
      </c>
      <c r="O27" s="74"/>
      <c r="P27" s="73">
        <f>SUM(L27, M27, O27)/3</f>
        <v>0</v>
      </c>
      <c r="Q27" s="74"/>
      <c r="R27" s="73">
        <f>SUM(L27, M27, O27, Q27)/4</f>
        <v>0</v>
      </c>
      <c r="S27" s="74"/>
      <c r="T27" s="73">
        <f>SUM(L27, M27, O27, Q27, S27)/5</f>
        <v>0</v>
      </c>
      <c r="U27" s="74"/>
      <c r="V27" s="73">
        <f>SUM(Q27, S27, U27)/3</f>
        <v>0</v>
      </c>
      <c r="W27" s="74"/>
      <c r="X27" s="73">
        <f>SUM(L27, M27, O27, Q27, S27, U27, W27)/7</f>
        <v>0</v>
      </c>
      <c r="Y27" s="74"/>
      <c r="Z27" s="73">
        <f>SUM(L27, M27, O27, Q27, S27, U27, W27, Y27)/8</f>
        <v>0</v>
      </c>
      <c r="AA27" s="74"/>
      <c r="AB27" s="73">
        <f>SUM(W27, Y27, AA27)/3</f>
        <v>0</v>
      </c>
      <c r="AC27" s="73">
        <f>SUM(L27, M27, O27, Q27, S27, U27, W27, Y27, AA27)/9</f>
        <v>0</v>
      </c>
      <c r="AD27" s="74"/>
      <c r="AE27" s="73">
        <f>SUM(L27, M27, O27, Q27, S27, U27, W27, Y27, AA27, AD27)/10</f>
        <v>0</v>
      </c>
      <c r="AF27" s="74"/>
      <c r="AG27" s="73">
        <f>SUM(L27, M27, O27, Q27, S27, U27, W27, Y27, AA27, AD27, AF27)/11</f>
        <v>0</v>
      </c>
      <c r="AH27" s="74"/>
      <c r="AI27" s="75">
        <f>SUM(AD27, AF27, AH27)/3</f>
        <v>0</v>
      </c>
    </row>
    <row r="28" spans="1:36" x14ac:dyDescent="0.2">
      <c r="A28" s="36"/>
      <c r="B28" s="37"/>
      <c r="C28" s="41" t="s">
        <v>41</v>
      </c>
      <c r="D28" s="69"/>
      <c r="E28" s="70" t="s">
        <v>47</v>
      </c>
      <c r="F28" s="71" t="s">
        <v>47</v>
      </c>
      <c r="G28" s="71" t="s">
        <v>56</v>
      </c>
      <c r="H28" s="72" t="s">
        <v>53</v>
      </c>
      <c r="I28" s="73">
        <f>SUM(L28, M28, O28, Q28, S28, U28, W28, Y28, AA28, AD28, AF28, AH28)/12</f>
        <v>0</v>
      </c>
      <c r="J28" s="73">
        <f>SUM(L28, M28, O28, Q28, S28, U28)/6</f>
        <v>0</v>
      </c>
      <c r="K28" s="73">
        <f>SUM(W28, Y28, AA28, AD28, AF28, AH28)/6</f>
        <v>0</v>
      </c>
      <c r="L28" s="74">
        <f>L43+L83</f>
        <v>0</v>
      </c>
      <c r="M28" s="74">
        <f>M43+M83</f>
        <v>0</v>
      </c>
      <c r="N28" s="73">
        <f>SUM(L28, M28)/2</f>
        <v>0</v>
      </c>
      <c r="O28" s="74">
        <f>O43+O83</f>
        <v>0</v>
      </c>
      <c r="P28" s="73">
        <f>SUM(L28, M28, O28)/3</f>
        <v>0</v>
      </c>
      <c r="Q28" s="74">
        <f>Q43+Q83</f>
        <v>0</v>
      </c>
      <c r="R28" s="73">
        <f>SUM(L28, M28, O28, Q28)/4</f>
        <v>0</v>
      </c>
      <c r="S28" s="74">
        <f>S43+S83</f>
        <v>0</v>
      </c>
      <c r="T28" s="73">
        <f>SUM(L28, M28, O28, Q28, S28)/5</f>
        <v>0</v>
      </c>
      <c r="U28" s="74">
        <f>U43+U83</f>
        <v>0</v>
      </c>
      <c r="V28" s="73">
        <f>SUM(Q28, S28, U28)/3</f>
        <v>0</v>
      </c>
      <c r="W28" s="74">
        <f>W43+W83</f>
        <v>0</v>
      </c>
      <c r="X28" s="73">
        <f>SUM(L28, M28, O28, Q28, S28, U28, W28)/7</f>
        <v>0</v>
      </c>
      <c r="Y28" s="74">
        <f>Y43+Y83</f>
        <v>0</v>
      </c>
      <c r="Z28" s="73">
        <f>SUM(L28, M28, O28, Q28, S28, U28, W28, Y28)/8</f>
        <v>0</v>
      </c>
      <c r="AA28" s="74">
        <f>AA43+AA83</f>
        <v>0</v>
      </c>
      <c r="AB28" s="73">
        <f>SUM(W28, Y28, AA28)/3</f>
        <v>0</v>
      </c>
      <c r="AC28" s="73">
        <f>SUM(L28, M28, O28, Q28, S28, U28, W28, Y28, AA28)/9</f>
        <v>0</v>
      </c>
      <c r="AD28" s="74">
        <f>AD43+AD83</f>
        <v>0</v>
      </c>
      <c r="AE28" s="73">
        <f>SUM(L28, M28, O28, Q28, S28, U28, W28, Y28, AA28, AD28)/10</f>
        <v>0</v>
      </c>
      <c r="AF28" s="74">
        <f>AF43+AF83</f>
        <v>0</v>
      </c>
      <c r="AG28" s="73">
        <f>SUM(L28, M28, O28, Q28, S28, U28, W28, Y28, AA28, AD28, AF28)/11</f>
        <v>0</v>
      </c>
      <c r="AH28" s="74">
        <f>AH43+AH83</f>
        <v>0</v>
      </c>
      <c r="AI28" s="75">
        <f>SUM(AD28, AF28, AH28)/3</f>
        <v>0</v>
      </c>
    </row>
    <row r="29" spans="1:36" ht="13.5" thickBot="1" x14ac:dyDescent="0.25">
      <c r="A29" s="36"/>
      <c r="B29" s="37"/>
      <c r="C29" s="76" t="s">
        <v>42</v>
      </c>
      <c r="D29" s="69"/>
      <c r="E29" s="77" t="s">
        <v>47</v>
      </c>
      <c r="F29" s="59" t="s">
        <v>47</v>
      </c>
      <c r="G29" s="59" t="s">
        <v>42</v>
      </c>
      <c r="H29" s="78" t="s">
        <v>53</v>
      </c>
      <c r="I29" s="79">
        <f>SUM(L29, M29, O29, Q29, S29, U29, W29, Y29, AA29, AD29, AF29, AH29)/12</f>
        <v>0</v>
      </c>
      <c r="J29" s="79">
        <f>SUM(L29, M29, O29, Q29, S29, U29)/6</f>
        <v>0</v>
      </c>
      <c r="K29" s="79">
        <f>SUM(W29, Y29, AA29, AD29, AF29, AH29)/6</f>
        <v>0</v>
      </c>
      <c r="L29" s="80"/>
      <c r="M29" s="80"/>
      <c r="N29" s="79">
        <f>SUM(L29, M29)/2</f>
        <v>0</v>
      </c>
      <c r="O29" s="80"/>
      <c r="P29" s="79">
        <f>SUM(L29, M29, O29)/3</f>
        <v>0</v>
      </c>
      <c r="Q29" s="80"/>
      <c r="R29" s="79">
        <f>SUM(L29, M29, O29, Q29)/4</f>
        <v>0</v>
      </c>
      <c r="S29" s="80"/>
      <c r="T29" s="79">
        <f>SUM(L29, M29, O29, Q29, S29)/5</f>
        <v>0</v>
      </c>
      <c r="U29" s="80"/>
      <c r="V29" s="79">
        <f>SUM(Q29, S29, U29)/3</f>
        <v>0</v>
      </c>
      <c r="W29" s="80"/>
      <c r="X29" s="79">
        <f>SUM(L29, M29, O29, Q29, S29, U29, W29)/7</f>
        <v>0</v>
      </c>
      <c r="Y29" s="80"/>
      <c r="Z29" s="79">
        <f>SUM(L29, M29, O29, Q29, S29, U29, W29, Y29)/8</f>
        <v>0</v>
      </c>
      <c r="AA29" s="80"/>
      <c r="AB29" s="79">
        <f>SUM(W29, Y29, AA29)/3</f>
        <v>0</v>
      </c>
      <c r="AC29" s="79">
        <f>SUM(L29, M29, O29, Q29, S29, U29, W29, Y29, AA29)/9</f>
        <v>0</v>
      </c>
      <c r="AD29" s="80"/>
      <c r="AE29" s="79">
        <f>SUM(L29, M29, O29, Q29, S29, U29, W29, Y29, AA29, AD29)/10</f>
        <v>0</v>
      </c>
      <c r="AF29" s="80"/>
      <c r="AG29" s="79">
        <f>SUM(L29, M29, O29, Q29, S29, U29, W29, Y29, AA29, AD29, AF29)/11</f>
        <v>0</v>
      </c>
      <c r="AH29" s="80"/>
      <c r="AI29" s="81">
        <f>SUM(AD29, AF29, AH29)/3</f>
        <v>0</v>
      </c>
    </row>
    <row r="30" spans="1:36" ht="13.5" thickBot="1" x14ac:dyDescent="0.25">
      <c r="A30" s="29" t="s">
        <v>43</v>
      </c>
      <c r="B30" s="30"/>
      <c r="C30" s="31" t="s">
        <v>37</v>
      </c>
      <c r="D30" s="61" t="s">
        <v>44</v>
      </c>
      <c r="E30" s="62" t="s">
        <v>47</v>
      </c>
      <c r="F30" s="63" t="s">
        <v>57</v>
      </c>
      <c r="G30" s="64" t="s">
        <v>52</v>
      </c>
      <c r="H30" s="65" t="s">
        <v>58</v>
      </c>
      <c r="I30" s="66">
        <f>SUM(L30, M30, O30, Q30, S30, U30, W30, Y30, AA30, AD30, AF30, AH30)</f>
        <v>0</v>
      </c>
      <c r="J30" s="66">
        <f>SUM(L30, M30, O30, Q30, S30, U30)</f>
        <v>0</v>
      </c>
      <c r="K30" s="66">
        <f>SUM(W30, Y30, AA30, AD30, AF30, AH30)</f>
        <v>0</v>
      </c>
      <c r="L30" s="67">
        <f>SUM(L31:L34)</f>
        <v>0</v>
      </c>
      <c r="M30" s="67">
        <f>SUM(M31:M34)</f>
        <v>0</v>
      </c>
      <c r="N30" s="66">
        <f>SUM(L30, M30)</f>
        <v>0</v>
      </c>
      <c r="O30" s="67">
        <f>SUM(O31:O34)</f>
        <v>0</v>
      </c>
      <c r="P30" s="66">
        <f>SUM(L30, M30, O30)</f>
        <v>0</v>
      </c>
      <c r="Q30" s="67">
        <f>SUM(Q31:Q34)</f>
        <v>0</v>
      </c>
      <c r="R30" s="66">
        <f>SUM(L30, M30, O30, Q30)</f>
        <v>0</v>
      </c>
      <c r="S30" s="67">
        <f>SUM(S31:S34)</f>
        <v>0</v>
      </c>
      <c r="T30" s="66">
        <f>SUM(L30, M30, O30, Q30, S30)</f>
        <v>0</v>
      </c>
      <c r="U30" s="67">
        <f>SUM(U31:U34)</f>
        <v>0</v>
      </c>
      <c r="V30" s="66">
        <f>SUM(Q30, S30, U30)</f>
        <v>0</v>
      </c>
      <c r="W30" s="67">
        <f>SUM(W31:W34)</f>
        <v>0</v>
      </c>
      <c r="X30" s="66">
        <f>SUM(L30, M30, O30, Q30, S30, U30, W30)</f>
        <v>0</v>
      </c>
      <c r="Y30" s="67">
        <f>SUM(Y31:Y34)</f>
        <v>0</v>
      </c>
      <c r="Z30" s="66">
        <f>SUM(L30, M30, O30, Q30, S30, U30, W30, Y30)</f>
        <v>0</v>
      </c>
      <c r="AA30" s="67">
        <f>SUM(AA31:AA34)</f>
        <v>0</v>
      </c>
      <c r="AB30" s="66">
        <f>SUM(W30, Y30, AA30)</f>
        <v>0</v>
      </c>
      <c r="AC30" s="66">
        <f>SUM(L30, M30, O30, Q30, S30, U30, W30, Y30, AA30)</f>
        <v>0</v>
      </c>
      <c r="AD30" s="67">
        <f>SUM(AD31:AD34)</f>
        <v>0</v>
      </c>
      <c r="AE30" s="66">
        <f>SUM(L30, M30, O30, Q30, S30, U30, W30, Y30, AA30, AD30)</f>
        <v>0</v>
      </c>
      <c r="AF30" s="67">
        <f>SUM(AF31:AF34)</f>
        <v>0</v>
      </c>
      <c r="AG30" s="66">
        <f>SUM(L30, M30, O30, Q30, S30, U30, W30, Y30, AA30, AD30, AF30)</f>
        <v>0</v>
      </c>
      <c r="AH30" s="67">
        <f>SUM(AH31:AH34)</f>
        <v>0</v>
      </c>
      <c r="AI30" s="68">
        <f>SUM(AD30, AF30, AH30)</f>
        <v>0</v>
      </c>
    </row>
    <row r="31" spans="1:36" ht="13.5" thickTop="1" x14ac:dyDescent="0.2">
      <c r="A31" s="36"/>
      <c r="B31" s="37"/>
      <c r="C31" s="50" t="s">
        <v>39</v>
      </c>
      <c r="D31" s="69"/>
      <c r="E31" s="70" t="s">
        <v>47</v>
      </c>
      <c r="F31" s="71" t="s">
        <v>47</v>
      </c>
      <c r="G31" s="71" t="s">
        <v>39</v>
      </c>
      <c r="H31" s="72" t="s">
        <v>59</v>
      </c>
      <c r="I31" s="73">
        <f>SUM(L31, M31, O31, Q31, S31, U31, W31, Y31, AA31, AD31, AF31, AH31)</f>
        <v>0</v>
      </c>
      <c r="J31" s="73">
        <f>SUM(L31, M31, O31, Q31, S31, U31)</f>
        <v>0</v>
      </c>
      <c r="K31" s="73">
        <f>SUM(W31, Y31, AA31, AD31, AF31, AH31)</f>
        <v>0</v>
      </c>
      <c r="L31" s="74"/>
      <c r="M31" s="74"/>
      <c r="N31" s="73">
        <f>SUM(L31, M31)</f>
        <v>0</v>
      </c>
      <c r="O31" s="74"/>
      <c r="P31" s="73">
        <f>SUM(L31, M31, O31)</f>
        <v>0</v>
      </c>
      <c r="Q31" s="74"/>
      <c r="R31" s="73">
        <f>SUM(L31, M31, O31, Q31)</f>
        <v>0</v>
      </c>
      <c r="S31" s="74"/>
      <c r="T31" s="73">
        <f>SUM(L31, M31, O31, Q31, S31)</f>
        <v>0</v>
      </c>
      <c r="U31" s="74"/>
      <c r="V31" s="73">
        <f>SUM(Q31, S31, U31)</f>
        <v>0</v>
      </c>
      <c r="W31" s="74"/>
      <c r="X31" s="73">
        <f>SUM(L31, M31, O31, Q31, S31, U31, W31)</f>
        <v>0</v>
      </c>
      <c r="Y31" s="74"/>
      <c r="Z31" s="73">
        <f>SUM(L31, M31, O31, Q31, S31, U31, W31, Y31)</f>
        <v>0</v>
      </c>
      <c r="AA31" s="74"/>
      <c r="AB31" s="73">
        <f>SUM(W31, Y31, AA31)</f>
        <v>0</v>
      </c>
      <c r="AC31" s="73">
        <f>SUM(L31, M31, O31, Q31, S31, U31, W31, Y31, AA31)</f>
        <v>0</v>
      </c>
      <c r="AD31" s="74"/>
      <c r="AE31" s="73">
        <f>SUM(L31, M31, O31, Q31, S31, U31, W31, Y31, AA31, AD31)</f>
        <v>0</v>
      </c>
      <c r="AF31" s="74"/>
      <c r="AG31" s="73">
        <f>SUM(L31, M31, O31, Q31, S31, U31, W31, Y31, AA31, AD31, AF31)</f>
        <v>0</v>
      </c>
      <c r="AH31" s="74"/>
      <c r="AI31" s="75">
        <f>SUM(AD31, AF31, AH31)</f>
        <v>0</v>
      </c>
    </row>
    <row r="32" spans="1:36" x14ac:dyDescent="0.2">
      <c r="A32" s="36"/>
      <c r="B32" s="37"/>
      <c r="C32" s="41" t="s">
        <v>40</v>
      </c>
      <c r="D32" s="69"/>
      <c r="E32" s="70" t="s">
        <v>47</v>
      </c>
      <c r="F32" s="71" t="s">
        <v>47</v>
      </c>
      <c r="G32" s="71" t="s">
        <v>55</v>
      </c>
      <c r="H32" s="72" t="s">
        <v>59</v>
      </c>
      <c r="I32" s="73">
        <f>SUM(L32, M32, O32, Q32, S32, U32, W32, Y32, AA32, AD32, AF32, AH32)</f>
        <v>0</v>
      </c>
      <c r="J32" s="73">
        <f>SUM(L32, M32, O32, Q32, S32, U32)</f>
        <v>0</v>
      </c>
      <c r="K32" s="73">
        <f>SUM(W32, Y32, AA32, AD32, AF32, AH32)</f>
        <v>0</v>
      </c>
      <c r="L32" s="74"/>
      <c r="M32" s="74"/>
      <c r="N32" s="73">
        <f>SUM(L32, M32)</f>
        <v>0</v>
      </c>
      <c r="O32" s="74"/>
      <c r="P32" s="73">
        <f>SUM(L32, M32, O32)</f>
        <v>0</v>
      </c>
      <c r="Q32" s="74"/>
      <c r="R32" s="73">
        <f>SUM(L32, M32, O32, Q32)</f>
        <v>0</v>
      </c>
      <c r="S32" s="74"/>
      <c r="T32" s="73">
        <f>SUM(L32, M32, O32, Q32, S32)</f>
        <v>0</v>
      </c>
      <c r="U32" s="74"/>
      <c r="V32" s="73">
        <f>SUM(Q32, S32, U32)</f>
        <v>0</v>
      </c>
      <c r="W32" s="74"/>
      <c r="X32" s="73">
        <f>SUM(L32, M32, O32, Q32, S32, U32, W32)</f>
        <v>0</v>
      </c>
      <c r="Y32" s="74"/>
      <c r="Z32" s="73">
        <f>SUM(L32, M32, O32, Q32, S32, U32, W32, Y32)</f>
        <v>0</v>
      </c>
      <c r="AA32" s="74"/>
      <c r="AB32" s="73">
        <f>SUM(W32, Y32, AA32)</f>
        <v>0</v>
      </c>
      <c r="AC32" s="73">
        <f>SUM(L32, M32, O32, Q32, S32, U32, W32, Y32, AA32)</f>
        <v>0</v>
      </c>
      <c r="AD32" s="74"/>
      <c r="AE32" s="73">
        <f>SUM(L32, M32, O32, Q32, S32, U32, W32, Y32, AA32, AD32)</f>
        <v>0</v>
      </c>
      <c r="AF32" s="74"/>
      <c r="AG32" s="73">
        <f>SUM(L32, M32, O32, Q32, S32, U32, W32, Y32, AA32, AD32, AF32)</f>
        <v>0</v>
      </c>
      <c r="AH32" s="74"/>
      <c r="AI32" s="75">
        <f>SUM(AD32, AF32, AH32)</f>
        <v>0</v>
      </c>
    </row>
    <row r="33" spans="1:35" x14ac:dyDescent="0.2">
      <c r="A33" s="36"/>
      <c r="B33" s="37"/>
      <c r="C33" s="41" t="s">
        <v>41</v>
      </c>
      <c r="D33" s="69"/>
      <c r="E33" s="70" t="s">
        <v>47</v>
      </c>
      <c r="F33" s="71" t="s">
        <v>47</v>
      </c>
      <c r="G33" s="71" t="s">
        <v>56</v>
      </c>
      <c r="H33" s="72" t="s">
        <v>58</v>
      </c>
      <c r="I33" s="73">
        <f>SUM(L33, M33, O33, Q33, S33, U33, W33, Y33, AA33, AD33, AF33, AH33)</f>
        <v>0</v>
      </c>
      <c r="J33" s="73">
        <f>SUM(L33, M33, O33, Q33, S33, U33)</f>
        <v>0</v>
      </c>
      <c r="K33" s="73">
        <f>SUM(W33, Y33, AA33, AD33, AF33, AH33)</f>
        <v>0</v>
      </c>
      <c r="L33" s="74">
        <f>L48+L88</f>
        <v>0</v>
      </c>
      <c r="M33" s="74">
        <f>M48+M88</f>
        <v>0</v>
      </c>
      <c r="N33" s="73">
        <f>SUM(L33, M33)</f>
        <v>0</v>
      </c>
      <c r="O33" s="74">
        <f>O48+O88</f>
        <v>0</v>
      </c>
      <c r="P33" s="73">
        <f>SUM(L33, M33, O33)</f>
        <v>0</v>
      </c>
      <c r="Q33" s="74">
        <f>Q48+Q88</f>
        <v>0</v>
      </c>
      <c r="R33" s="73">
        <f>SUM(L33, M33, O33, Q33)</f>
        <v>0</v>
      </c>
      <c r="S33" s="74">
        <f>S48+S88</f>
        <v>0</v>
      </c>
      <c r="T33" s="73">
        <f>SUM(L33, M33, O33, Q33, S33)</f>
        <v>0</v>
      </c>
      <c r="U33" s="74">
        <f>U48+U88</f>
        <v>0</v>
      </c>
      <c r="V33" s="73">
        <f>SUM(Q33, S33, U33)</f>
        <v>0</v>
      </c>
      <c r="W33" s="74">
        <f>W48+W88</f>
        <v>0</v>
      </c>
      <c r="X33" s="73">
        <f>SUM(L33, M33, O33, Q33, S33, U33, W33)</f>
        <v>0</v>
      </c>
      <c r="Y33" s="74">
        <f>Y48+Y88</f>
        <v>0</v>
      </c>
      <c r="Z33" s="73">
        <f>SUM(L33, M33, O33, Q33, S33, U33, W33, Y33)</f>
        <v>0</v>
      </c>
      <c r="AA33" s="74">
        <f>AA48+AA88</f>
        <v>0</v>
      </c>
      <c r="AB33" s="73">
        <f>SUM(W33, Y33, AA33)</f>
        <v>0</v>
      </c>
      <c r="AC33" s="73">
        <f>SUM(L33, M33, O33, Q33, S33, U33, W33, Y33, AA33)</f>
        <v>0</v>
      </c>
      <c r="AD33" s="74">
        <f>AD48+AD88</f>
        <v>0</v>
      </c>
      <c r="AE33" s="73">
        <f>SUM(L33, M33, O33, Q33, S33, U33, W33, Y33, AA33, AD33)</f>
        <v>0</v>
      </c>
      <c r="AF33" s="74">
        <f>AF48+AF88</f>
        <v>0</v>
      </c>
      <c r="AG33" s="73">
        <f>SUM(L33, M33, O33, Q33, S33, U33, W33, Y33, AA33, AD33, AF33)</f>
        <v>0</v>
      </c>
      <c r="AH33" s="74">
        <f>AH48+AH88</f>
        <v>0</v>
      </c>
      <c r="AI33" s="75">
        <f>SUM(AD33, AF33, AH33)</f>
        <v>0</v>
      </c>
    </row>
    <row r="34" spans="1:35" ht="13.5" thickBot="1" x14ac:dyDescent="0.25">
      <c r="A34" s="42"/>
      <c r="B34" s="43"/>
      <c r="C34" s="44" t="s">
        <v>42</v>
      </c>
      <c r="D34" s="82"/>
      <c r="E34" s="83" t="s">
        <v>47</v>
      </c>
      <c r="F34" s="84" t="s">
        <v>47</v>
      </c>
      <c r="G34" s="84" t="s">
        <v>42</v>
      </c>
      <c r="H34" s="85" t="s">
        <v>58</v>
      </c>
      <c r="I34" s="86">
        <f>SUM(L34, M34, O34, Q34, S34, U34, W34, Y34, AA34, AD34, AF34, AH34)</f>
        <v>0</v>
      </c>
      <c r="J34" s="86">
        <f>SUM(L34, M34, O34, Q34, S34, U34)</f>
        <v>0</v>
      </c>
      <c r="K34" s="86">
        <f>SUM(W34, Y34, AA34, AD34, AF34, AH34)</f>
        <v>0</v>
      </c>
      <c r="L34" s="87"/>
      <c r="M34" s="87"/>
      <c r="N34" s="86">
        <f>SUM(L34, M34)</f>
        <v>0</v>
      </c>
      <c r="O34" s="87"/>
      <c r="P34" s="86">
        <f>SUM(L34, M34, O34)</f>
        <v>0</v>
      </c>
      <c r="Q34" s="87"/>
      <c r="R34" s="86">
        <f>SUM(L34, M34, O34, Q34)</f>
        <v>0</v>
      </c>
      <c r="S34" s="87"/>
      <c r="T34" s="86">
        <f>SUM(L34, M34, O34, Q34, S34)</f>
        <v>0</v>
      </c>
      <c r="U34" s="87"/>
      <c r="V34" s="86">
        <f>SUM(Q34, S34, U34)</f>
        <v>0</v>
      </c>
      <c r="W34" s="87"/>
      <c r="X34" s="86">
        <f>SUM(L34, M34, O34, Q34, S34, U34, W34)</f>
        <v>0</v>
      </c>
      <c r="Y34" s="87"/>
      <c r="Z34" s="86">
        <f>SUM(L34, M34, O34, Q34, S34, U34, W34, Y34)</f>
        <v>0</v>
      </c>
      <c r="AA34" s="87"/>
      <c r="AB34" s="86">
        <f>SUM(W34, Y34, AA34)</f>
        <v>0</v>
      </c>
      <c r="AC34" s="86">
        <f>SUM(L34, M34, O34, Q34, S34, U34, W34, Y34, AA34)</f>
        <v>0</v>
      </c>
      <c r="AD34" s="87"/>
      <c r="AE34" s="86">
        <f>SUM(L34, M34, O34, Q34, S34, U34, W34, Y34, AA34, AD34)</f>
        <v>0</v>
      </c>
      <c r="AF34" s="87"/>
      <c r="AG34" s="86">
        <f>SUM(L34, M34, O34, Q34, S34, U34, W34, Y34, AA34, AD34, AF34)</f>
        <v>0</v>
      </c>
      <c r="AH34" s="87"/>
      <c r="AI34" s="88">
        <f>SUM(AD34, AF34, AH34)</f>
        <v>0</v>
      </c>
    </row>
    <row r="35" spans="1:35" ht="13.5" thickBot="1" x14ac:dyDescent="0.25">
      <c r="A35" s="89" t="s">
        <v>60</v>
      </c>
      <c r="B35" s="90"/>
      <c r="C35" s="90"/>
      <c r="D35" s="90"/>
      <c r="E35" s="90"/>
      <c r="F35" s="90"/>
      <c r="G35" s="91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4"/>
    </row>
    <row r="36" spans="1:35" ht="13.5" hidden="1" thickBot="1" x14ac:dyDescent="0.25">
      <c r="A36" s="56"/>
      <c r="B36" s="26"/>
      <c r="C36" s="26"/>
      <c r="D36" s="26"/>
      <c r="E36" s="71" t="s">
        <v>47</v>
      </c>
      <c r="F36" s="71" t="s">
        <v>47</v>
      </c>
      <c r="G36" s="71" t="s">
        <v>39</v>
      </c>
      <c r="H36" s="72" t="s">
        <v>47</v>
      </c>
      <c r="I36" s="95" t="s">
        <v>47</v>
      </c>
      <c r="J36" s="95" t="s">
        <v>47</v>
      </c>
      <c r="K36" s="95" t="s">
        <v>47</v>
      </c>
      <c r="L36" s="96" t="s">
        <v>47</v>
      </c>
      <c r="M36" s="96" t="s">
        <v>47</v>
      </c>
      <c r="N36" s="95" t="s">
        <v>47</v>
      </c>
      <c r="O36" s="96" t="s">
        <v>47</v>
      </c>
      <c r="P36" s="95" t="s">
        <v>47</v>
      </c>
      <c r="Q36" s="96" t="s">
        <v>47</v>
      </c>
      <c r="R36" s="95" t="s">
        <v>47</v>
      </c>
      <c r="S36" s="96" t="s">
        <v>47</v>
      </c>
      <c r="T36" s="95" t="s">
        <v>47</v>
      </c>
      <c r="U36" s="96" t="s">
        <v>47</v>
      </c>
      <c r="V36" s="95" t="s">
        <v>47</v>
      </c>
      <c r="W36" s="96" t="s">
        <v>47</v>
      </c>
      <c r="X36" s="95" t="s">
        <v>47</v>
      </c>
      <c r="Y36" s="96" t="s">
        <v>47</v>
      </c>
      <c r="Z36" s="95" t="s">
        <v>47</v>
      </c>
      <c r="AA36" s="96" t="s">
        <v>47</v>
      </c>
      <c r="AB36" s="95" t="s">
        <v>47</v>
      </c>
      <c r="AC36" s="95" t="s">
        <v>47</v>
      </c>
      <c r="AD36" s="96" t="s">
        <v>47</v>
      </c>
      <c r="AE36" s="95" t="s">
        <v>47</v>
      </c>
      <c r="AF36" s="96" t="s">
        <v>47</v>
      </c>
      <c r="AG36" s="95" t="s">
        <v>47</v>
      </c>
      <c r="AH36" s="96" t="s">
        <v>47</v>
      </c>
      <c r="AI36" s="97" t="s">
        <v>47</v>
      </c>
    </row>
    <row r="37" spans="1:35" ht="13.5" hidden="1" thickBot="1" x14ac:dyDescent="0.25">
      <c r="A37" s="56"/>
      <c r="B37" s="26"/>
      <c r="C37" s="26"/>
      <c r="D37" s="26"/>
      <c r="E37" s="71" t="s">
        <v>47</v>
      </c>
      <c r="F37" s="71" t="s">
        <v>47</v>
      </c>
      <c r="G37" s="71" t="s">
        <v>55</v>
      </c>
      <c r="H37" s="72" t="s">
        <v>47</v>
      </c>
      <c r="I37" s="95" t="s">
        <v>47</v>
      </c>
      <c r="J37" s="95" t="s">
        <v>47</v>
      </c>
      <c r="K37" s="95" t="s">
        <v>47</v>
      </c>
      <c r="L37" s="96" t="s">
        <v>47</v>
      </c>
      <c r="M37" s="96" t="s">
        <v>47</v>
      </c>
      <c r="N37" s="95" t="s">
        <v>47</v>
      </c>
      <c r="O37" s="96" t="s">
        <v>47</v>
      </c>
      <c r="P37" s="95" t="s">
        <v>47</v>
      </c>
      <c r="Q37" s="96" t="s">
        <v>47</v>
      </c>
      <c r="R37" s="95" t="s">
        <v>47</v>
      </c>
      <c r="S37" s="96" t="s">
        <v>47</v>
      </c>
      <c r="T37" s="95" t="s">
        <v>47</v>
      </c>
      <c r="U37" s="96" t="s">
        <v>47</v>
      </c>
      <c r="V37" s="95" t="s">
        <v>47</v>
      </c>
      <c r="W37" s="96" t="s">
        <v>47</v>
      </c>
      <c r="X37" s="95" t="s">
        <v>47</v>
      </c>
      <c r="Y37" s="96" t="s">
        <v>47</v>
      </c>
      <c r="Z37" s="95" t="s">
        <v>47</v>
      </c>
      <c r="AA37" s="96" t="s">
        <v>47</v>
      </c>
      <c r="AB37" s="95" t="s">
        <v>47</v>
      </c>
      <c r="AC37" s="95" t="s">
        <v>47</v>
      </c>
      <c r="AD37" s="96" t="s">
        <v>47</v>
      </c>
      <c r="AE37" s="95" t="s">
        <v>47</v>
      </c>
      <c r="AF37" s="96" t="s">
        <v>47</v>
      </c>
      <c r="AG37" s="95" t="s">
        <v>47</v>
      </c>
      <c r="AH37" s="96" t="s">
        <v>47</v>
      </c>
      <c r="AI37" s="97" t="s">
        <v>47</v>
      </c>
    </row>
    <row r="38" spans="1:35" ht="13.5" hidden="1" thickBot="1" x14ac:dyDescent="0.25">
      <c r="A38" s="56"/>
      <c r="B38" s="26"/>
      <c r="C38" s="26"/>
      <c r="D38" s="26"/>
      <c r="E38" s="71" t="s">
        <v>47</v>
      </c>
      <c r="F38" s="71" t="s">
        <v>47</v>
      </c>
      <c r="G38" s="71" t="s">
        <v>56</v>
      </c>
      <c r="H38" s="72" t="s">
        <v>47</v>
      </c>
      <c r="I38" s="95" t="s">
        <v>47</v>
      </c>
      <c r="J38" s="95" t="s">
        <v>47</v>
      </c>
      <c r="K38" s="95" t="s">
        <v>47</v>
      </c>
      <c r="L38" s="96" t="s">
        <v>47</v>
      </c>
      <c r="M38" s="96" t="s">
        <v>47</v>
      </c>
      <c r="N38" s="95" t="s">
        <v>47</v>
      </c>
      <c r="O38" s="96" t="s">
        <v>47</v>
      </c>
      <c r="P38" s="95" t="s">
        <v>47</v>
      </c>
      <c r="Q38" s="96" t="s">
        <v>47</v>
      </c>
      <c r="R38" s="95" t="s">
        <v>47</v>
      </c>
      <c r="S38" s="96" t="s">
        <v>47</v>
      </c>
      <c r="T38" s="95" t="s">
        <v>47</v>
      </c>
      <c r="U38" s="96" t="s">
        <v>47</v>
      </c>
      <c r="V38" s="95" t="s">
        <v>47</v>
      </c>
      <c r="W38" s="96" t="s">
        <v>47</v>
      </c>
      <c r="X38" s="95" t="s">
        <v>47</v>
      </c>
      <c r="Y38" s="96" t="s">
        <v>47</v>
      </c>
      <c r="Z38" s="95" t="s">
        <v>47</v>
      </c>
      <c r="AA38" s="96" t="s">
        <v>47</v>
      </c>
      <c r="AB38" s="95" t="s">
        <v>47</v>
      </c>
      <c r="AC38" s="95" t="s">
        <v>47</v>
      </c>
      <c r="AD38" s="96" t="s">
        <v>47</v>
      </c>
      <c r="AE38" s="95" t="s">
        <v>47</v>
      </c>
      <c r="AF38" s="96" t="s">
        <v>47</v>
      </c>
      <c r="AG38" s="95" t="s">
        <v>47</v>
      </c>
      <c r="AH38" s="96" t="s">
        <v>47</v>
      </c>
      <c r="AI38" s="97" t="s">
        <v>47</v>
      </c>
    </row>
    <row r="39" spans="1:35" ht="13.5" hidden="1" thickBot="1" x14ac:dyDescent="0.25">
      <c r="A39" s="56"/>
      <c r="B39" s="26"/>
      <c r="C39" s="26"/>
      <c r="D39" s="26"/>
      <c r="E39" s="59" t="s">
        <v>47</v>
      </c>
      <c r="F39" s="59" t="s">
        <v>47</v>
      </c>
      <c r="G39" s="59" t="s">
        <v>42</v>
      </c>
      <c r="H39" s="78" t="s">
        <v>47</v>
      </c>
      <c r="I39" s="98" t="s">
        <v>47</v>
      </c>
      <c r="J39" s="98" t="s">
        <v>47</v>
      </c>
      <c r="K39" s="98" t="s">
        <v>47</v>
      </c>
      <c r="L39" s="99" t="s">
        <v>47</v>
      </c>
      <c r="M39" s="99" t="s">
        <v>47</v>
      </c>
      <c r="N39" s="98" t="s">
        <v>47</v>
      </c>
      <c r="O39" s="99" t="s">
        <v>47</v>
      </c>
      <c r="P39" s="98" t="s">
        <v>47</v>
      </c>
      <c r="Q39" s="99" t="s">
        <v>47</v>
      </c>
      <c r="R39" s="98" t="s">
        <v>47</v>
      </c>
      <c r="S39" s="99" t="s">
        <v>47</v>
      </c>
      <c r="T39" s="98" t="s">
        <v>47</v>
      </c>
      <c r="U39" s="99" t="s">
        <v>47</v>
      </c>
      <c r="V39" s="98" t="s">
        <v>47</v>
      </c>
      <c r="W39" s="99" t="s">
        <v>47</v>
      </c>
      <c r="X39" s="98" t="s">
        <v>47</v>
      </c>
      <c r="Y39" s="99" t="s">
        <v>47</v>
      </c>
      <c r="Z39" s="98" t="s">
        <v>47</v>
      </c>
      <c r="AA39" s="99" t="s">
        <v>47</v>
      </c>
      <c r="AB39" s="98" t="s">
        <v>47</v>
      </c>
      <c r="AC39" s="98" t="s">
        <v>47</v>
      </c>
      <c r="AD39" s="99" t="s">
        <v>47</v>
      </c>
      <c r="AE39" s="98" t="s">
        <v>47</v>
      </c>
      <c r="AF39" s="99" t="s">
        <v>47</v>
      </c>
      <c r="AG39" s="98" t="s">
        <v>47</v>
      </c>
      <c r="AH39" s="99" t="s">
        <v>47</v>
      </c>
      <c r="AI39" s="100" t="s">
        <v>47</v>
      </c>
    </row>
    <row r="40" spans="1:35" ht="13.5" thickBot="1" x14ac:dyDescent="0.25">
      <c r="A40" s="10" t="s">
        <v>61</v>
      </c>
      <c r="B40" s="101" t="s">
        <v>62</v>
      </c>
      <c r="C40" s="102" t="s">
        <v>37</v>
      </c>
      <c r="D40" s="61" t="s">
        <v>38</v>
      </c>
      <c r="E40" s="62" t="s">
        <v>47</v>
      </c>
      <c r="F40" s="63" t="s">
        <v>63</v>
      </c>
      <c r="G40" s="64" t="s">
        <v>52</v>
      </c>
      <c r="H40" s="65" t="s">
        <v>53</v>
      </c>
      <c r="I40" s="66">
        <f>SUM(L40, M40, O40, Q40, S40, U40, W40, Y40, AA40, AD40, AF40, AH40)/12</f>
        <v>0</v>
      </c>
      <c r="J40" s="66">
        <f>SUM(L40, M40, O40, Q40, S40, U40)/6</f>
        <v>0</v>
      </c>
      <c r="K40" s="66">
        <f>SUM(W40, Y40, AA40, AD40, AF40, AH40)/6</f>
        <v>0</v>
      </c>
      <c r="L40" s="67">
        <f>SUM(L41:L44)</f>
        <v>0</v>
      </c>
      <c r="M40" s="67">
        <f>SUM(M41:M44)</f>
        <v>0</v>
      </c>
      <c r="N40" s="66">
        <f>SUM(L40, M40)/2</f>
        <v>0</v>
      </c>
      <c r="O40" s="67">
        <f>SUM(O41:O44)</f>
        <v>0</v>
      </c>
      <c r="P40" s="66">
        <f>SUM(L40, M40, O40)/3</f>
        <v>0</v>
      </c>
      <c r="Q40" s="67">
        <f>SUM(Q41:Q44)</f>
        <v>0</v>
      </c>
      <c r="R40" s="66">
        <f>SUM(L40, M40, O40, Q40)/4</f>
        <v>0</v>
      </c>
      <c r="S40" s="67">
        <f>SUM(S41:S44)</f>
        <v>0</v>
      </c>
      <c r="T40" s="66">
        <f>SUM(L40, M40, O40, Q40, S40)/5</f>
        <v>0</v>
      </c>
      <c r="U40" s="67">
        <f>SUM(U41:U44)</f>
        <v>0</v>
      </c>
      <c r="V40" s="66">
        <f>SUM(Q40, S40, U40)/3</f>
        <v>0</v>
      </c>
      <c r="W40" s="67">
        <f>SUM(W41:W44)</f>
        <v>0</v>
      </c>
      <c r="X40" s="66">
        <f>SUM(L40, M40, O40, Q40, S40, U40, W40)/7</f>
        <v>0</v>
      </c>
      <c r="Y40" s="67">
        <f>SUM(Y41:Y44)</f>
        <v>0</v>
      </c>
      <c r="Z40" s="66">
        <f>SUM(L40, M40, O40, Q40, S40, U40, W40, Y40)/8</f>
        <v>0</v>
      </c>
      <c r="AA40" s="67">
        <f>SUM(AA41:AA44)</f>
        <v>0</v>
      </c>
      <c r="AB40" s="66">
        <f>SUM(W40, Y40, AA40)/3</f>
        <v>0</v>
      </c>
      <c r="AC40" s="66">
        <f>SUM(L40, M40, O40, Q40, S40, U40, W40, Y40, AA40)/9</f>
        <v>0</v>
      </c>
      <c r="AD40" s="67">
        <f>SUM(AD41:AD44)</f>
        <v>0</v>
      </c>
      <c r="AE40" s="66">
        <f>SUM(L40, M40, O40, Q40, S40, U40, W40, Y40, AA40, AD40)/10</f>
        <v>0</v>
      </c>
      <c r="AF40" s="67">
        <f>SUM(AF41:AF44)</f>
        <v>0</v>
      </c>
      <c r="AG40" s="66">
        <f>SUM(L40, M40, O40, Q40, S40, U40, W40, Y40, AA40, AD40, AF40)/11</f>
        <v>0</v>
      </c>
      <c r="AH40" s="67">
        <f>SUM(AH41:AH44)</f>
        <v>0</v>
      </c>
      <c r="AI40" s="68">
        <f>SUM(AD40, AF40, AH40)/3</f>
        <v>0</v>
      </c>
    </row>
    <row r="41" spans="1:35" ht="13.5" thickTop="1" x14ac:dyDescent="0.2">
      <c r="A41" s="103"/>
      <c r="B41" s="104"/>
      <c r="C41" s="105" t="s">
        <v>39</v>
      </c>
      <c r="D41" s="69"/>
      <c r="E41" s="70" t="s">
        <v>47</v>
      </c>
      <c r="F41" s="71" t="s">
        <v>47</v>
      </c>
      <c r="G41" s="71" t="s">
        <v>39</v>
      </c>
      <c r="H41" s="72" t="s">
        <v>54</v>
      </c>
      <c r="I41" s="73">
        <f>SUM(L41, M41, O41, Q41, S41, U41, W41, Y41, AA41, AD41, AF41, AH41)/12</f>
        <v>0</v>
      </c>
      <c r="J41" s="73">
        <f>SUM(L41, M41, O41, Q41, S41, U41)/6</f>
        <v>0</v>
      </c>
      <c r="K41" s="73">
        <f>SUM(W41, Y41, AA41, AD41, AF41, AH41)/6</f>
        <v>0</v>
      </c>
      <c r="L41" s="74"/>
      <c r="M41" s="74"/>
      <c r="N41" s="73">
        <f>SUM(L41, M41)/2</f>
        <v>0</v>
      </c>
      <c r="O41" s="74"/>
      <c r="P41" s="73">
        <f>SUM(L41, M41, O41)/3</f>
        <v>0</v>
      </c>
      <c r="Q41" s="74"/>
      <c r="R41" s="73">
        <f>SUM(L41, M41, O41, Q41)/4</f>
        <v>0</v>
      </c>
      <c r="S41" s="74"/>
      <c r="T41" s="73">
        <f>SUM(L41, M41, O41, Q41, S41)/5</f>
        <v>0</v>
      </c>
      <c r="U41" s="74"/>
      <c r="V41" s="73">
        <f>SUM(Q41, S41, U41)/3</f>
        <v>0</v>
      </c>
      <c r="W41" s="74"/>
      <c r="X41" s="73">
        <f>SUM(L41, M41, O41, Q41, S41, U41, W41)/7</f>
        <v>0</v>
      </c>
      <c r="Y41" s="74"/>
      <c r="Z41" s="73">
        <f>SUM(L41, M41, O41, Q41, S41, U41, W41, Y41)/8</f>
        <v>0</v>
      </c>
      <c r="AA41" s="74"/>
      <c r="AB41" s="73">
        <f>SUM(W41, Y41, AA41)/3</f>
        <v>0</v>
      </c>
      <c r="AC41" s="73">
        <f>SUM(L41, M41, O41, Q41, S41, U41, W41, Y41, AA41)/9</f>
        <v>0</v>
      </c>
      <c r="AD41" s="74"/>
      <c r="AE41" s="73">
        <f>SUM(L41, M41, O41, Q41, S41, U41, W41, Y41, AA41, AD41)/10</f>
        <v>0</v>
      </c>
      <c r="AF41" s="74"/>
      <c r="AG41" s="73">
        <f>SUM(L41, M41, O41, Q41, S41, U41, W41, Y41, AA41, AD41, AF41)/11</f>
        <v>0</v>
      </c>
      <c r="AH41" s="74"/>
      <c r="AI41" s="75">
        <f>SUM(AD41, AF41, AH41)/3</f>
        <v>0</v>
      </c>
    </row>
    <row r="42" spans="1:35" x14ac:dyDescent="0.2">
      <c r="A42" s="103"/>
      <c r="B42" s="104"/>
      <c r="C42" s="106" t="s">
        <v>40</v>
      </c>
      <c r="D42" s="69"/>
      <c r="E42" s="70" t="s">
        <v>47</v>
      </c>
      <c r="F42" s="71" t="s">
        <v>47</v>
      </c>
      <c r="G42" s="71" t="s">
        <v>55</v>
      </c>
      <c r="H42" s="72" t="s">
        <v>54</v>
      </c>
      <c r="I42" s="73">
        <f>SUM(L42, M42, O42, Q42, S42, U42, W42, Y42, AA42, AD42, AF42, AH42)/12</f>
        <v>0</v>
      </c>
      <c r="J42" s="73">
        <f>SUM(L42, M42, O42, Q42, S42, U42)/6</f>
        <v>0</v>
      </c>
      <c r="K42" s="73">
        <f>SUM(W42, Y42, AA42, AD42, AF42, AH42)/6</f>
        <v>0</v>
      </c>
      <c r="L42" s="74"/>
      <c r="M42" s="74"/>
      <c r="N42" s="73">
        <f>SUM(L42, M42)/2</f>
        <v>0</v>
      </c>
      <c r="O42" s="74"/>
      <c r="P42" s="73">
        <f>SUM(L42, M42, O42)/3</f>
        <v>0</v>
      </c>
      <c r="Q42" s="74"/>
      <c r="R42" s="73">
        <f>SUM(L42, M42, O42, Q42)/4</f>
        <v>0</v>
      </c>
      <c r="S42" s="74"/>
      <c r="T42" s="73">
        <f>SUM(L42, M42, O42, Q42, S42)/5</f>
        <v>0</v>
      </c>
      <c r="U42" s="74"/>
      <c r="V42" s="73">
        <f>SUM(Q42, S42, U42)/3</f>
        <v>0</v>
      </c>
      <c r="W42" s="74"/>
      <c r="X42" s="73">
        <f>SUM(L42, M42, O42, Q42, S42, U42, W42)/7</f>
        <v>0</v>
      </c>
      <c r="Y42" s="74"/>
      <c r="Z42" s="73">
        <f>SUM(L42, M42, O42, Q42, S42, U42, W42, Y42)/8</f>
        <v>0</v>
      </c>
      <c r="AA42" s="74"/>
      <c r="AB42" s="73">
        <f>SUM(W42, Y42, AA42)/3</f>
        <v>0</v>
      </c>
      <c r="AC42" s="73">
        <f>SUM(L42, M42, O42, Q42, S42, U42, W42, Y42, AA42)/9</f>
        <v>0</v>
      </c>
      <c r="AD42" s="74"/>
      <c r="AE42" s="73">
        <f>SUM(L42, M42, O42, Q42, S42, U42, W42, Y42, AA42, AD42)/10</f>
        <v>0</v>
      </c>
      <c r="AF42" s="74"/>
      <c r="AG42" s="73">
        <f>SUM(L42, M42, O42, Q42, S42, U42, W42, Y42, AA42, AD42, AF42)/11</f>
        <v>0</v>
      </c>
      <c r="AH42" s="74"/>
      <c r="AI42" s="75">
        <f>SUM(AD42, AF42, AH42)/3</f>
        <v>0</v>
      </c>
    </row>
    <row r="43" spans="1:35" x14ac:dyDescent="0.2">
      <c r="A43" s="103"/>
      <c r="B43" s="104"/>
      <c r="C43" s="106" t="s">
        <v>41</v>
      </c>
      <c r="D43" s="69"/>
      <c r="E43" s="70" t="s">
        <v>47</v>
      </c>
      <c r="F43" s="71" t="s">
        <v>47</v>
      </c>
      <c r="G43" s="71" t="s">
        <v>56</v>
      </c>
      <c r="H43" s="72" t="s">
        <v>53</v>
      </c>
      <c r="I43" s="73">
        <f>SUM(L43, M43, O43, Q43, S43, U43, W43, Y43, AA43, AD43, AF43, AH43)/7</f>
        <v>0</v>
      </c>
      <c r="J43" s="73">
        <f>SUM(L43, M43, O43, Q43, S43, U43)/1</f>
        <v>0</v>
      </c>
      <c r="K43" s="73">
        <f>SUM(W43, Y43, AA43, AD43, AF43, AH43)/6</f>
        <v>0</v>
      </c>
      <c r="L43" s="74"/>
      <c r="M43" s="74"/>
      <c r="N43" s="73">
        <f>SUM(L43, M43)/2</f>
        <v>0</v>
      </c>
      <c r="O43" s="74"/>
      <c r="P43" s="73">
        <f>SUM(L43, M43, O43)/3</f>
        <v>0</v>
      </c>
      <c r="Q43" s="74"/>
      <c r="R43" s="73">
        <f>SUM(L43, M43, O43, Q43)/4</f>
        <v>0</v>
      </c>
      <c r="S43" s="74"/>
      <c r="T43" s="73">
        <f>SUM(L43, M43, O43, Q43, S43)/5</f>
        <v>0</v>
      </c>
      <c r="U43" s="74"/>
      <c r="V43" s="73">
        <f>SUM(Q43, S43, U43)/3</f>
        <v>0</v>
      </c>
      <c r="W43" s="74"/>
      <c r="X43" s="73">
        <f>SUM(L43, M43, O43, Q43, S43, U43, W43)/7</f>
        <v>0</v>
      </c>
      <c r="Y43" s="74"/>
      <c r="Z43" s="73">
        <f>SUM(L43, M43, O43, Q43, S43, U43, W43, Y43)/8</f>
        <v>0</v>
      </c>
      <c r="AA43" s="74"/>
      <c r="AB43" s="73">
        <f>SUM(W43, Y43, AA43)/3</f>
        <v>0</v>
      </c>
      <c r="AC43" s="73">
        <f>SUM(L43, M43, O43, Q43, S43, U43, W43, Y43, AA43)/9</f>
        <v>0</v>
      </c>
      <c r="AD43" s="74"/>
      <c r="AE43" s="73">
        <f>SUM(L43, M43, O43, Q43, S43, U43, W43, Y43, AA43, AD43)/10</f>
        <v>0</v>
      </c>
      <c r="AF43" s="74"/>
      <c r="AG43" s="73">
        <f>SUM(L43, M43, O43, Q43, S43, U43, W43, Y43, AA43, AD43, AF43)/11</f>
        <v>0</v>
      </c>
      <c r="AH43" s="74"/>
      <c r="AI43" s="75">
        <f>SUM(AD43, AF43, AH43)/3</f>
        <v>0</v>
      </c>
    </row>
    <row r="44" spans="1:35" ht="13.5" thickBot="1" x14ac:dyDescent="0.25">
      <c r="A44" s="103"/>
      <c r="B44" s="107"/>
      <c r="C44" s="108" t="s">
        <v>42</v>
      </c>
      <c r="D44" s="82"/>
      <c r="E44" s="70" t="s">
        <v>47</v>
      </c>
      <c r="F44" s="71" t="s">
        <v>47</v>
      </c>
      <c r="G44" s="71" t="s">
        <v>42</v>
      </c>
      <c r="H44" s="72" t="s">
        <v>54</v>
      </c>
      <c r="I44" s="79">
        <f>SUM(L44, M44, O44, Q44, S44, U44, W44, Y44, AA44, AD44, AF44, AH44)/12</f>
        <v>0</v>
      </c>
      <c r="J44" s="79">
        <f>SUM(L44, M44, O44, Q44, S44, U44)/6</f>
        <v>0</v>
      </c>
      <c r="K44" s="79">
        <f>SUM(W44, Y44, AA44, AD44, AF44, AH44)/6</f>
        <v>0</v>
      </c>
      <c r="L44" s="80"/>
      <c r="M44" s="80"/>
      <c r="N44" s="79">
        <f>SUM(L44, M44)/2</f>
        <v>0</v>
      </c>
      <c r="O44" s="80"/>
      <c r="P44" s="79">
        <f>SUM(L44, M44, O44)/3</f>
        <v>0</v>
      </c>
      <c r="Q44" s="80"/>
      <c r="R44" s="79">
        <f>SUM(L44, M44, O44, Q44)/4</f>
        <v>0</v>
      </c>
      <c r="S44" s="80"/>
      <c r="T44" s="79">
        <f>SUM(L44, M44, O44, Q44, S44)/5</f>
        <v>0</v>
      </c>
      <c r="U44" s="80"/>
      <c r="V44" s="79">
        <f>SUM(Q44, S44, U44)/3</f>
        <v>0</v>
      </c>
      <c r="W44" s="80"/>
      <c r="X44" s="79">
        <f>SUM(L44, M44, O44, Q44, S44, U44, W44)/7</f>
        <v>0</v>
      </c>
      <c r="Y44" s="80"/>
      <c r="Z44" s="79">
        <f>SUM(L44, M44, O44, Q44, S44, U44, W44, Y44)/8</f>
        <v>0</v>
      </c>
      <c r="AA44" s="80"/>
      <c r="AB44" s="79">
        <f>SUM(W44, Y44, AA44)/3</f>
        <v>0</v>
      </c>
      <c r="AC44" s="79">
        <f>SUM(L44, M44, O44, Q44, S44, U44, W44, Y44, AA44)/9</f>
        <v>0</v>
      </c>
      <c r="AD44" s="80"/>
      <c r="AE44" s="79">
        <f>SUM(L44, M44, O44, Q44, S44, U44, W44, Y44, AA44, AD44)/10</f>
        <v>0</v>
      </c>
      <c r="AF44" s="80"/>
      <c r="AG44" s="79">
        <f>SUM(L44, M44, O44, Q44, S44, U44, W44, Y44, AA44, AD44, AF44)/11</f>
        <v>0</v>
      </c>
      <c r="AH44" s="80"/>
      <c r="AI44" s="81">
        <f>SUM(AD44, AF44, AH44)/3</f>
        <v>0</v>
      </c>
    </row>
    <row r="45" spans="1:35" ht="13.5" thickBot="1" x14ac:dyDescent="0.25">
      <c r="A45" s="103"/>
      <c r="B45" s="101" t="s">
        <v>64</v>
      </c>
      <c r="C45" s="102" t="s">
        <v>37</v>
      </c>
      <c r="D45" s="101" t="s">
        <v>44</v>
      </c>
      <c r="E45" s="70" t="s">
        <v>47</v>
      </c>
      <c r="F45" s="71" t="s">
        <v>65</v>
      </c>
      <c r="G45" s="109" t="s">
        <v>52</v>
      </c>
      <c r="H45" s="110" t="s">
        <v>58</v>
      </c>
      <c r="I45" s="111">
        <f>SUM(L45, M45, O45, Q45, S45, U45, W45, Y45, AA45, AD45, AF45, AH45)</f>
        <v>0</v>
      </c>
      <c r="J45" s="66">
        <f>SUM(L45, M45, O45, Q45, S45, U45)</f>
        <v>0</v>
      </c>
      <c r="K45" s="66">
        <f>SUM(W45, Y45, AA45, AD45, AF45, AH45)</f>
        <v>0</v>
      </c>
      <c r="L45" s="67">
        <f>SUM(L46:L49)</f>
        <v>0</v>
      </c>
      <c r="M45" s="67">
        <f>SUM(M46:M49)</f>
        <v>0</v>
      </c>
      <c r="N45" s="66">
        <f>SUM(L45, M45)</f>
        <v>0</v>
      </c>
      <c r="O45" s="67">
        <f>SUM(O46:O49)</f>
        <v>0</v>
      </c>
      <c r="P45" s="66">
        <f>SUM(L45, M45, O45)</f>
        <v>0</v>
      </c>
      <c r="Q45" s="67">
        <f>SUM(Q46:Q49)</f>
        <v>0</v>
      </c>
      <c r="R45" s="66">
        <f>SUM(L45, M45, O45, Q45)</f>
        <v>0</v>
      </c>
      <c r="S45" s="67">
        <f>SUM(S46:S49)</f>
        <v>0</v>
      </c>
      <c r="T45" s="66">
        <f>SUM(L45, M45, O45, Q45, S45)</f>
        <v>0</v>
      </c>
      <c r="U45" s="67">
        <f>SUM(U46:U49)</f>
        <v>0</v>
      </c>
      <c r="V45" s="66">
        <f>SUM(Q45, S45, U45)</f>
        <v>0</v>
      </c>
      <c r="W45" s="67">
        <f>SUM(W46:W49)</f>
        <v>0</v>
      </c>
      <c r="X45" s="66">
        <f>SUM(L45, M45, O45, Q45, S45, U45, W45)</f>
        <v>0</v>
      </c>
      <c r="Y45" s="67">
        <f>SUM(Y46:Y49)</f>
        <v>0</v>
      </c>
      <c r="Z45" s="66">
        <f>SUM(L45, M45, O45, Q45, S45, U45, W45, Y45)</f>
        <v>0</v>
      </c>
      <c r="AA45" s="67">
        <f>SUM(AA46:AA49)</f>
        <v>0</v>
      </c>
      <c r="AB45" s="66">
        <f>SUM(W45, Y45, AA45)</f>
        <v>0</v>
      </c>
      <c r="AC45" s="66">
        <f>SUM(L45, M45, O45, Q45, S45, U45, W45, Y45, AA45)</f>
        <v>0</v>
      </c>
      <c r="AD45" s="67">
        <f>SUM(AD46:AD49)</f>
        <v>0</v>
      </c>
      <c r="AE45" s="66">
        <f>SUM(L45, M45, O45, Q45, S45, U45, W45, Y45, AA45, AD45)</f>
        <v>0</v>
      </c>
      <c r="AF45" s="67">
        <f>SUM(AF46:AF49)</f>
        <v>0</v>
      </c>
      <c r="AG45" s="66">
        <f>SUM(L45, M45, O45, Q45, S45, U45, W45, Y45, AA45, AD45, AF45)</f>
        <v>0</v>
      </c>
      <c r="AH45" s="67">
        <f>SUM(AH46:AH49)</f>
        <v>0</v>
      </c>
      <c r="AI45" s="68">
        <f>SUM(AD45, AF45, AH45)</f>
        <v>0</v>
      </c>
    </row>
    <row r="46" spans="1:35" ht="13.5" thickTop="1" x14ac:dyDescent="0.2">
      <c r="A46" s="103"/>
      <c r="B46" s="104"/>
      <c r="C46" s="105" t="s">
        <v>39</v>
      </c>
      <c r="D46" s="104"/>
      <c r="E46" s="70" t="s">
        <v>47</v>
      </c>
      <c r="F46" s="71" t="s">
        <v>47</v>
      </c>
      <c r="G46" s="71" t="s">
        <v>39</v>
      </c>
      <c r="H46" s="110" t="s">
        <v>59</v>
      </c>
      <c r="I46" s="112">
        <f>SUM(L46, M46, O46, Q46, S46, U46, W46, Y46, AA46, AD46, AF46, AH46)</f>
        <v>0</v>
      </c>
      <c r="J46" s="73">
        <f>SUM(L46, M46, O46, Q46, S46, U46)</f>
        <v>0</v>
      </c>
      <c r="K46" s="73">
        <f>SUM(W46, Y46, AA46, AD46, AF46, AH46)</f>
        <v>0</v>
      </c>
      <c r="L46" s="74"/>
      <c r="M46" s="74"/>
      <c r="N46" s="73">
        <f>SUM(L46, M46)</f>
        <v>0</v>
      </c>
      <c r="O46" s="74"/>
      <c r="P46" s="73">
        <f>SUM(L46, M46, O46)</f>
        <v>0</v>
      </c>
      <c r="Q46" s="74"/>
      <c r="R46" s="73">
        <f>SUM(L46, M46, O46, Q46)</f>
        <v>0</v>
      </c>
      <c r="S46" s="74"/>
      <c r="T46" s="73">
        <f>SUM(L46, M46, O46, Q46, S46)</f>
        <v>0</v>
      </c>
      <c r="U46" s="74"/>
      <c r="V46" s="73">
        <f>SUM(Q46, S46, U46)</f>
        <v>0</v>
      </c>
      <c r="W46" s="74"/>
      <c r="X46" s="73">
        <f>SUM(L46, M46, O46, Q46, S46, U46, W46)</f>
        <v>0</v>
      </c>
      <c r="Y46" s="74"/>
      <c r="Z46" s="73">
        <f>SUM(L46, M46, O46, Q46, S46, U46, W46, Y46)</f>
        <v>0</v>
      </c>
      <c r="AA46" s="74"/>
      <c r="AB46" s="73">
        <f>SUM(W46, Y46, AA46)</f>
        <v>0</v>
      </c>
      <c r="AC46" s="73">
        <f>SUM(L46, M46, O46, Q46, S46, U46, W46, Y46, AA46)</f>
        <v>0</v>
      </c>
      <c r="AD46" s="74"/>
      <c r="AE46" s="73">
        <f>SUM(L46, M46, O46, Q46, S46, U46, W46, Y46, AA46, AD46)</f>
        <v>0</v>
      </c>
      <c r="AF46" s="74"/>
      <c r="AG46" s="73">
        <f>SUM(L46, M46, O46, Q46, S46, U46, W46, Y46, AA46, AD46, AF46)</f>
        <v>0</v>
      </c>
      <c r="AH46" s="74"/>
      <c r="AI46" s="75">
        <f>SUM(AD46, AF46, AH46)</f>
        <v>0</v>
      </c>
    </row>
    <row r="47" spans="1:35" x14ac:dyDescent="0.2">
      <c r="A47" s="103"/>
      <c r="B47" s="104"/>
      <c r="C47" s="106" t="s">
        <v>40</v>
      </c>
      <c r="D47" s="104"/>
      <c r="E47" s="70" t="s">
        <v>47</v>
      </c>
      <c r="F47" s="71" t="s">
        <v>47</v>
      </c>
      <c r="G47" s="71" t="s">
        <v>55</v>
      </c>
      <c r="H47" s="110" t="s">
        <v>59</v>
      </c>
      <c r="I47" s="112">
        <f>SUM(L47, M47, O47, Q47, S47, U47, W47, Y47, AA47, AD47, AF47, AH47)</f>
        <v>0</v>
      </c>
      <c r="J47" s="73">
        <f>SUM(L47, M47, O47, Q47, S47, U47)</f>
        <v>0</v>
      </c>
      <c r="K47" s="73">
        <f>SUM(W47, Y47, AA47, AD47, AF47, AH47)</f>
        <v>0</v>
      </c>
      <c r="L47" s="74"/>
      <c r="M47" s="74"/>
      <c r="N47" s="73">
        <f>SUM(L47, M47)</f>
        <v>0</v>
      </c>
      <c r="O47" s="74"/>
      <c r="P47" s="73">
        <f>SUM(L47, M47, O47)</f>
        <v>0</v>
      </c>
      <c r="Q47" s="74"/>
      <c r="R47" s="73">
        <f>SUM(L47, M47, O47, Q47)</f>
        <v>0</v>
      </c>
      <c r="S47" s="74"/>
      <c r="T47" s="73">
        <f>SUM(L47, M47, O47, Q47, S47)</f>
        <v>0</v>
      </c>
      <c r="U47" s="74"/>
      <c r="V47" s="73">
        <f>SUM(Q47, S47, U47)</f>
        <v>0</v>
      </c>
      <c r="W47" s="74"/>
      <c r="X47" s="73">
        <f>SUM(L47, M47, O47, Q47, S47, U47, W47)</f>
        <v>0</v>
      </c>
      <c r="Y47" s="74"/>
      <c r="Z47" s="73">
        <f>SUM(L47, M47, O47, Q47, S47, U47, W47, Y47)</f>
        <v>0</v>
      </c>
      <c r="AA47" s="74"/>
      <c r="AB47" s="73">
        <f>SUM(W47, Y47, AA47)</f>
        <v>0</v>
      </c>
      <c r="AC47" s="73">
        <f>SUM(L47, M47, O47, Q47, S47, U47, W47, Y47, AA47)</f>
        <v>0</v>
      </c>
      <c r="AD47" s="74"/>
      <c r="AE47" s="73">
        <f>SUM(L47, M47, O47, Q47, S47, U47, W47, Y47, AA47, AD47)</f>
        <v>0</v>
      </c>
      <c r="AF47" s="74"/>
      <c r="AG47" s="73">
        <f>SUM(L47, M47, O47, Q47, S47, U47, W47, Y47, AA47, AD47, AF47)</f>
        <v>0</v>
      </c>
      <c r="AH47" s="74"/>
      <c r="AI47" s="75">
        <f>SUM(AD47, AF47, AH47)</f>
        <v>0</v>
      </c>
    </row>
    <row r="48" spans="1:35" x14ac:dyDescent="0.2">
      <c r="A48" s="103"/>
      <c r="B48" s="104"/>
      <c r="C48" s="106" t="s">
        <v>41</v>
      </c>
      <c r="D48" s="104"/>
      <c r="E48" s="70" t="s">
        <v>47</v>
      </c>
      <c r="F48" s="71" t="s">
        <v>47</v>
      </c>
      <c r="G48" s="71" t="s">
        <v>56</v>
      </c>
      <c r="H48" s="110" t="s">
        <v>58</v>
      </c>
      <c r="I48" s="112">
        <f>SUM(L48, M48, O48, Q48, S48, U48, W48, Y48, AA48, AD48, AF48, AH48)</f>
        <v>0</v>
      </c>
      <c r="J48" s="73">
        <f>SUM(L48, M48, O48, Q48, S48, U48)</f>
        <v>0</v>
      </c>
      <c r="K48" s="73">
        <f>SUM(W48, Y48, AA48, AD48, AF48, AH48)</f>
        <v>0</v>
      </c>
      <c r="L48" s="113"/>
      <c r="M48" s="113"/>
      <c r="N48" s="73">
        <f>SUM(L48, M48)</f>
        <v>0</v>
      </c>
      <c r="O48" s="113"/>
      <c r="P48" s="73">
        <f>SUM(L48, M48, O48)</f>
        <v>0</v>
      </c>
      <c r="Q48" s="113"/>
      <c r="R48" s="73">
        <f>SUM(L48, M48, O48, Q48)</f>
        <v>0</v>
      </c>
      <c r="S48" s="113"/>
      <c r="T48" s="73">
        <f>SUM(L48, M48, O48, Q48, S48)</f>
        <v>0</v>
      </c>
      <c r="U48" s="113"/>
      <c r="V48" s="73">
        <f>SUM(Q48, S48, U48)</f>
        <v>0</v>
      </c>
      <c r="W48" s="113"/>
      <c r="X48" s="73">
        <f>SUM(L48, M48, O48, Q48, S48, U48, W48)</f>
        <v>0</v>
      </c>
      <c r="Y48" s="113"/>
      <c r="Z48" s="73">
        <f>SUM(L48, M48, O48, Q48, S48, U48, W48, Y48)</f>
        <v>0</v>
      </c>
      <c r="AA48" s="113"/>
      <c r="AB48" s="73">
        <f>SUM(W48, Y48, AA48)</f>
        <v>0</v>
      </c>
      <c r="AC48" s="73">
        <f>SUM(L48, M48, O48, Q48, S48, U48, W48, Y48, AA48)</f>
        <v>0</v>
      </c>
      <c r="AD48" s="113"/>
      <c r="AE48" s="73">
        <f>SUM(L48, M48, O48, Q48, S48, U48, W48, Y48, AA48, AD48)</f>
        <v>0</v>
      </c>
      <c r="AF48" s="113"/>
      <c r="AG48" s="73">
        <f>SUM(L48, M48, O48, Q48, S48, U48, W48, Y48, AA48, AD48, AF48)</f>
        <v>0</v>
      </c>
      <c r="AH48" s="113"/>
      <c r="AI48" s="75">
        <f>SUM(AD48, AF48, AH48)</f>
        <v>0</v>
      </c>
    </row>
    <row r="49" spans="1:35" ht="13.5" thickBot="1" x14ac:dyDescent="0.25">
      <c r="A49" s="18"/>
      <c r="B49" s="107"/>
      <c r="C49" s="108" t="s">
        <v>42</v>
      </c>
      <c r="D49" s="107"/>
      <c r="E49" s="70" t="s">
        <v>47</v>
      </c>
      <c r="F49" s="71" t="s">
        <v>47</v>
      </c>
      <c r="G49" s="71" t="s">
        <v>42</v>
      </c>
      <c r="H49" s="110" t="s">
        <v>59</v>
      </c>
      <c r="I49" s="114">
        <f>SUM(L49, M49, O49, Q49, S49, U49, W49, Y49, AA49, AD49, AF49, AH49)</f>
        <v>0</v>
      </c>
      <c r="J49" s="86">
        <f>SUM(L49, M49, O49, Q49, S49, U49)</f>
        <v>0</v>
      </c>
      <c r="K49" s="86">
        <f>SUM(W49, Y49, AA49, AD49, AF49, AH49)</f>
        <v>0</v>
      </c>
      <c r="L49" s="87"/>
      <c r="M49" s="87"/>
      <c r="N49" s="86">
        <f>SUM(L49, M49)</f>
        <v>0</v>
      </c>
      <c r="O49" s="87"/>
      <c r="P49" s="86">
        <f>SUM(L49, M49, O49)</f>
        <v>0</v>
      </c>
      <c r="Q49" s="87"/>
      <c r="R49" s="86">
        <f>SUM(L49, M49, O49, Q49)</f>
        <v>0</v>
      </c>
      <c r="S49" s="87"/>
      <c r="T49" s="86">
        <f>SUM(L49, M49, O49, Q49, S49)</f>
        <v>0</v>
      </c>
      <c r="U49" s="87"/>
      <c r="V49" s="86">
        <f>SUM(Q49, S49, U49)</f>
        <v>0</v>
      </c>
      <c r="W49" s="87"/>
      <c r="X49" s="86">
        <f>SUM(L49, M49, O49, Q49, S49, U49, W49)</f>
        <v>0</v>
      </c>
      <c r="Y49" s="87"/>
      <c r="Z49" s="86">
        <f>SUM(L49, M49, O49, Q49, S49, U49, W49, Y49)</f>
        <v>0</v>
      </c>
      <c r="AA49" s="87"/>
      <c r="AB49" s="86">
        <f>SUM(W49, Y49, AA49)</f>
        <v>0</v>
      </c>
      <c r="AC49" s="86">
        <f>SUM(L49, M49, O49, Q49, S49, U49, W49, Y49, AA49)</f>
        <v>0</v>
      </c>
      <c r="AD49" s="87"/>
      <c r="AE49" s="86">
        <f>SUM(L49, M49, O49, Q49, S49, U49, W49, Y49, AA49, AD49)</f>
        <v>0</v>
      </c>
      <c r="AF49" s="87"/>
      <c r="AG49" s="86">
        <f>SUM(L49, M49, O49, Q49, S49, U49, W49, Y49, AA49, AD49, AF49)</f>
        <v>0</v>
      </c>
      <c r="AH49" s="87"/>
      <c r="AI49" s="88">
        <f>SUM(AD49, AF49, AH49)</f>
        <v>0</v>
      </c>
    </row>
    <row r="50" spans="1:35" ht="13.5" hidden="1" thickBot="1" x14ac:dyDescent="0.25">
      <c r="A50" s="115" t="s">
        <v>66</v>
      </c>
      <c r="B50" s="101" t="s">
        <v>62</v>
      </c>
      <c r="C50" s="102" t="s">
        <v>37</v>
      </c>
      <c r="D50" s="61" t="s">
        <v>38</v>
      </c>
      <c r="E50" s="70" t="s">
        <v>47</v>
      </c>
      <c r="F50" s="71" t="s">
        <v>67</v>
      </c>
      <c r="G50" s="109" t="s">
        <v>52</v>
      </c>
      <c r="H50" s="72" t="s">
        <v>54</v>
      </c>
      <c r="I50" s="116">
        <f>SUM(L50, M50, O50, Q50, S50, U50, W50, Y50, AA50, AD50, AF50, AH50)/12</f>
        <v>0</v>
      </c>
      <c r="J50" s="116">
        <f>SUM(L50, M50, O50, Q50, S50, U50)/6</f>
        <v>0</v>
      </c>
      <c r="K50" s="116">
        <f>SUM(W50, Y50, AA50, AD50, AF50, AH50)/6</f>
        <v>0</v>
      </c>
      <c r="L50" s="117">
        <f>SUM(L51:L54)</f>
        <v>0</v>
      </c>
      <c r="M50" s="117">
        <f>SUM(M51:M54)</f>
        <v>0</v>
      </c>
      <c r="N50" s="116">
        <f>SUM(L50, M50)/2</f>
        <v>0</v>
      </c>
      <c r="O50" s="117">
        <f>SUM(O51:O54)</f>
        <v>0</v>
      </c>
      <c r="P50" s="116">
        <f>SUM(L50, M50, O50)/3</f>
        <v>0</v>
      </c>
      <c r="Q50" s="117">
        <f>SUM(Q51:Q54)</f>
        <v>0</v>
      </c>
      <c r="R50" s="116">
        <f>SUM(L50, M50, O50, Q50)/4</f>
        <v>0</v>
      </c>
      <c r="S50" s="117">
        <f>SUM(S51:S54)</f>
        <v>0</v>
      </c>
      <c r="T50" s="116">
        <f>SUM(L50, M50, O50, Q50, S50)/5</f>
        <v>0</v>
      </c>
      <c r="U50" s="117">
        <f>SUM(U51:U54)</f>
        <v>0</v>
      </c>
      <c r="V50" s="116">
        <f>SUM(Q50, S50, U50)/3</f>
        <v>0</v>
      </c>
      <c r="W50" s="117">
        <f>SUM(W51:W54)</f>
        <v>0</v>
      </c>
      <c r="X50" s="116">
        <f>SUM(L50, M50, O50, Q50, S50, U50, W50)/7</f>
        <v>0</v>
      </c>
      <c r="Y50" s="117">
        <f>SUM(Y51:Y54)</f>
        <v>0</v>
      </c>
      <c r="Z50" s="116">
        <f>SUM(L50, M50, O50, Q50, S50, U50, W50, Y50)/8</f>
        <v>0</v>
      </c>
      <c r="AA50" s="117">
        <f>SUM(AA51:AA54)</f>
        <v>0</v>
      </c>
      <c r="AB50" s="116">
        <f>SUM(W50, Y50, AA50)/3</f>
        <v>0</v>
      </c>
      <c r="AC50" s="116">
        <f>SUM(L50, M50, O50, Q50, S50, U50, W50, Y50, AA50)/9</f>
        <v>0</v>
      </c>
      <c r="AD50" s="117">
        <f>SUM(AD51:AD54)</f>
        <v>0</v>
      </c>
      <c r="AE50" s="116">
        <f>SUM(L50, M50, O50, Q50, S50, U50, W50, Y50, AA50, AD50)/10</f>
        <v>0</v>
      </c>
      <c r="AF50" s="117">
        <f>SUM(AF51:AF54)</f>
        <v>0</v>
      </c>
      <c r="AG50" s="116">
        <f>SUM(L50, M50, O50, Q50, S50, U50, W50, Y50, AA50, AD50, AF50)/11</f>
        <v>0</v>
      </c>
      <c r="AH50" s="117">
        <f>SUM(AH51:AH54)</f>
        <v>0</v>
      </c>
      <c r="AI50" s="118">
        <f>SUM(AD50, AF50, AH50)/3</f>
        <v>0</v>
      </c>
    </row>
    <row r="51" spans="1:35" ht="13.5" hidden="1" thickBot="1" x14ac:dyDescent="0.25">
      <c r="A51" s="119"/>
      <c r="B51" s="104"/>
      <c r="C51" s="120" t="s">
        <v>39</v>
      </c>
      <c r="D51" s="69"/>
      <c r="E51" s="70" t="s">
        <v>47</v>
      </c>
      <c r="F51" s="71" t="s">
        <v>47</v>
      </c>
      <c r="G51" s="71" t="s">
        <v>39</v>
      </c>
      <c r="H51" s="72" t="s">
        <v>54</v>
      </c>
      <c r="I51" s="73">
        <f>SUM(L51, M51, O51, Q51, S51, U51, W51, Y51, AA51, AD51, AF51, AH51)/12</f>
        <v>0</v>
      </c>
      <c r="J51" s="73">
        <f>SUM(L51, M51, O51, Q51, S51, U51)/6</f>
        <v>0</v>
      </c>
      <c r="K51" s="73">
        <f>SUM(W51, Y51, AA51, AD51, AF51, AH51)/6</f>
        <v>0</v>
      </c>
      <c r="L51" s="74"/>
      <c r="M51" s="74"/>
      <c r="N51" s="73">
        <f>SUM(L51, M51)/2</f>
        <v>0</v>
      </c>
      <c r="O51" s="74"/>
      <c r="P51" s="73">
        <f>SUM(L51, M51, O51)/3</f>
        <v>0</v>
      </c>
      <c r="Q51" s="74"/>
      <c r="R51" s="73">
        <f>SUM(L51, M51, O51, Q51)/4</f>
        <v>0</v>
      </c>
      <c r="S51" s="74"/>
      <c r="T51" s="73">
        <f>SUM(L51, M51, O51, Q51, S51)/5</f>
        <v>0</v>
      </c>
      <c r="U51" s="74"/>
      <c r="V51" s="73">
        <f>SUM(Q51, S51, U51)/3</f>
        <v>0</v>
      </c>
      <c r="W51" s="74"/>
      <c r="X51" s="73">
        <f>SUM(L51, M51, O51, Q51, S51, U51, W51)/7</f>
        <v>0</v>
      </c>
      <c r="Y51" s="74"/>
      <c r="Z51" s="73">
        <f>SUM(L51, M51, O51, Q51, S51, U51, W51, Y51)/8</f>
        <v>0</v>
      </c>
      <c r="AA51" s="74"/>
      <c r="AB51" s="73">
        <f>SUM(W51, Y51, AA51)/3</f>
        <v>0</v>
      </c>
      <c r="AC51" s="73">
        <f>SUM(L51, M51, O51, Q51, S51, U51, W51, Y51, AA51)/9</f>
        <v>0</v>
      </c>
      <c r="AD51" s="74"/>
      <c r="AE51" s="73">
        <f>SUM(L51, M51, O51, Q51, S51, U51, W51, Y51, AA51, AD51)/10</f>
        <v>0</v>
      </c>
      <c r="AF51" s="74"/>
      <c r="AG51" s="73">
        <f>SUM(L51, M51, O51, Q51, S51, U51, W51, Y51, AA51, AD51, AF51)/11</f>
        <v>0</v>
      </c>
      <c r="AH51" s="74"/>
      <c r="AI51" s="75">
        <f>SUM(AD51, AF51, AH51)/3</f>
        <v>0</v>
      </c>
    </row>
    <row r="52" spans="1:35" ht="13.5" hidden="1" thickBot="1" x14ac:dyDescent="0.25">
      <c r="A52" s="119"/>
      <c r="B52" s="104"/>
      <c r="C52" s="106" t="s">
        <v>40</v>
      </c>
      <c r="D52" s="69"/>
      <c r="E52" s="70" t="s">
        <v>47</v>
      </c>
      <c r="F52" s="71" t="s">
        <v>47</v>
      </c>
      <c r="G52" s="71" t="s">
        <v>55</v>
      </c>
      <c r="H52" s="72" t="s">
        <v>54</v>
      </c>
      <c r="I52" s="73">
        <f>SUM(L52, M52, O52, Q52, S52, U52, W52, Y52, AA52, AD52, AF52, AH52)/12</f>
        <v>0</v>
      </c>
      <c r="J52" s="73">
        <f>SUM(L52, M52, O52, Q52, S52, U52)/6</f>
        <v>0</v>
      </c>
      <c r="K52" s="73">
        <f>SUM(W52, Y52, AA52, AD52, AF52, AH52)/6</f>
        <v>0</v>
      </c>
      <c r="L52" s="74"/>
      <c r="M52" s="74"/>
      <c r="N52" s="73">
        <f>SUM(L52, M52)/2</f>
        <v>0</v>
      </c>
      <c r="O52" s="74"/>
      <c r="P52" s="73">
        <f>SUM(L52, M52, O52)/3</f>
        <v>0</v>
      </c>
      <c r="Q52" s="74"/>
      <c r="R52" s="73">
        <f>SUM(L52, M52, O52, Q52)/4</f>
        <v>0</v>
      </c>
      <c r="S52" s="74"/>
      <c r="T52" s="73">
        <f>SUM(L52, M52, O52, Q52, S52)/5</f>
        <v>0</v>
      </c>
      <c r="U52" s="74"/>
      <c r="V52" s="73">
        <f>SUM(Q52, S52, U52)/3</f>
        <v>0</v>
      </c>
      <c r="W52" s="74"/>
      <c r="X52" s="73">
        <f>SUM(L52, M52, O52, Q52, S52, U52, W52)/7</f>
        <v>0</v>
      </c>
      <c r="Y52" s="74"/>
      <c r="Z52" s="73">
        <f>SUM(L52, M52, O52, Q52, S52, U52, W52, Y52)/8</f>
        <v>0</v>
      </c>
      <c r="AA52" s="74"/>
      <c r="AB52" s="73">
        <f>SUM(W52, Y52, AA52)/3</f>
        <v>0</v>
      </c>
      <c r="AC52" s="73">
        <f>SUM(L52, M52, O52, Q52, S52, U52, W52, Y52, AA52)/9</f>
        <v>0</v>
      </c>
      <c r="AD52" s="74"/>
      <c r="AE52" s="73">
        <f>SUM(L52, M52, O52, Q52, S52, U52, W52, Y52, AA52, AD52)/10</f>
        <v>0</v>
      </c>
      <c r="AF52" s="74"/>
      <c r="AG52" s="73">
        <f>SUM(L52, M52, O52, Q52, S52, U52, W52, Y52, AA52, AD52, AF52)/11</f>
        <v>0</v>
      </c>
      <c r="AH52" s="74"/>
      <c r="AI52" s="75">
        <f>SUM(AD52, AF52, AH52)/3</f>
        <v>0</v>
      </c>
    </row>
    <row r="53" spans="1:35" ht="13.5" hidden="1" thickBot="1" x14ac:dyDescent="0.25">
      <c r="A53" s="119"/>
      <c r="B53" s="104"/>
      <c r="C53" s="106" t="s">
        <v>41</v>
      </c>
      <c r="D53" s="69"/>
      <c r="E53" s="70" t="s">
        <v>47</v>
      </c>
      <c r="F53" s="71" t="s">
        <v>47</v>
      </c>
      <c r="G53" s="71" t="s">
        <v>56</v>
      </c>
      <c r="H53" s="72" t="s">
        <v>54</v>
      </c>
      <c r="I53" s="73">
        <f>SUM(L53, M53, O53, Q53, S53, U53, W53, Y53, AA53, AD53, AF53, AH53)/12</f>
        <v>0</v>
      </c>
      <c r="J53" s="73">
        <f>SUM(L53, M53, O53, Q53, S53, U53)/6</f>
        <v>0</v>
      </c>
      <c r="K53" s="73">
        <f>SUM(W53, Y53, AA53, AD53, AF53, AH53)/6</f>
        <v>0</v>
      </c>
      <c r="L53" s="74"/>
      <c r="M53" s="74"/>
      <c r="N53" s="73">
        <f>SUM(L53, M53)/2</f>
        <v>0</v>
      </c>
      <c r="O53" s="74"/>
      <c r="P53" s="73">
        <f>SUM(L53, M53, O53)/3</f>
        <v>0</v>
      </c>
      <c r="Q53" s="74"/>
      <c r="R53" s="73">
        <f>SUM(L53, M53, O53, Q53)/4</f>
        <v>0</v>
      </c>
      <c r="S53" s="74"/>
      <c r="T53" s="73">
        <f>SUM(L53, M53, O53, Q53, S53)/5</f>
        <v>0</v>
      </c>
      <c r="U53" s="74"/>
      <c r="V53" s="73">
        <f>SUM(Q53, S53, U53)/3</f>
        <v>0</v>
      </c>
      <c r="W53" s="74"/>
      <c r="X53" s="73">
        <f>SUM(L53, M53, O53, Q53, S53, U53, W53)/7</f>
        <v>0</v>
      </c>
      <c r="Y53" s="74"/>
      <c r="Z53" s="73">
        <f>SUM(L53, M53, O53, Q53, S53, U53, W53, Y53)/8</f>
        <v>0</v>
      </c>
      <c r="AA53" s="74"/>
      <c r="AB53" s="73">
        <f>SUM(W53, Y53, AA53)/3</f>
        <v>0</v>
      </c>
      <c r="AC53" s="73">
        <f>SUM(L53, M53, O53, Q53, S53, U53, W53, Y53, AA53)/9</f>
        <v>0</v>
      </c>
      <c r="AD53" s="74"/>
      <c r="AE53" s="73">
        <f>SUM(L53, M53, O53, Q53, S53, U53, W53, Y53, AA53, AD53)/10</f>
        <v>0</v>
      </c>
      <c r="AF53" s="74"/>
      <c r="AG53" s="73">
        <f>SUM(L53, M53, O53, Q53, S53, U53, W53, Y53, AA53, AD53, AF53)/11</f>
        <v>0</v>
      </c>
      <c r="AH53" s="74"/>
      <c r="AI53" s="75">
        <f>SUM(AD53, AF53, AH53)/3</f>
        <v>0</v>
      </c>
    </row>
    <row r="54" spans="1:35" ht="13.5" hidden="1" thickBot="1" x14ac:dyDescent="0.25">
      <c r="A54" s="119"/>
      <c r="B54" s="107"/>
      <c r="C54" s="108" t="s">
        <v>42</v>
      </c>
      <c r="D54" s="82"/>
      <c r="E54" s="70" t="s">
        <v>47</v>
      </c>
      <c r="F54" s="71" t="s">
        <v>47</v>
      </c>
      <c r="G54" s="71" t="s">
        <v>42</v>
      </c>
      <c r="H54" s="72" t="s">
        <v>54</v>
      </c>
      <c r="I54" s="73">
        <f>SUM(L54, M54, O54, Q54, S54, U54, W54, Y54, AA54, AD54, AF54, AH54)/12</f>
        <v>0</v>
      </c>
      <c r="J54" s="73">
        <f>SUM(L54, M54, O54, Q54, S54, U54)/6</f>
        <v>0</v>
      </c>
      <c r="K54" s="73">
        <f>SUM(W54, Y54, AA54, AD54, AF54, AH54)/6</f>
        <v>0</v>
      </c>
      <c r="L54" s="74"/>
      <c r="M54" s="74"/>
      <c r="N54" s="73">
        <f>SUM(L54, M54)/2</f>
        <v>0</v>
      </c>
      <c r="O54" s="74"/>
      <c r="P54" s="73">
        <f>SUM(L54, M54, O54)/3</f>
        <v>0</v>
      </c>
      <c r="Q54" s="74"/>
      <c r="R54" s="73">
        <f>SUM(L54, M54, O54, Q54)/4</f>
        <v>0</v>
      </c>
      <c r="S54" s="74"/>
      <c r="T54" s="73">
        <f>SUM(L54, M54, O54, Q54, S54)/5</f>
        <v>0</v>
      </c>
      <c r="U54" s="74"/>
      <c r="V54" s="73">
        <f>SUM(Q54, S54, U54)/3</f>
        <v>0</v>
      </c>
      <c r="W54" s="74"/>
      <c r="X54" s="73">
        <f>SUM(L54, M54, O54, Q54, S54, U54, W54)/7</f>
        <v>0</v>
      </c>
      <c r="Y54" s="74"/>
      <c r="Z54" s="73">
        <f>SUM(L54, M54, O54, Q54, S54, U54, W54, Y54)/8</f>
        <v>0</v>
      </c>
      <c r="AA54" s="74"/>
      <c r="AB54" s="73">
        <f>SUM(W54, Y54, AA54)/3</f>
        <v>0</v>
      </c>
      <c r="AC54" s="73">
        <f>SUM(L54, M54, O54, Q54, S54, U54, W54, Y54, AA54)/9</f>
        <v>0</v>
      </c>
      <c r="AD54" s="74"/>
      <c r="AE54" s="73">
        <f>SUM(L54, M54, O54, Q54, S54, U54, W54, Y54, AA54, AD54)/10</f>
        <v>0</v>
      </c>
      <c r="AF54" s="74"/>
      <c r="AG54" s="73">
        <f>SUM(L54, M54, O54, Q54, S54, U54, W54, Y54, AA54, AD54, AF54)/11</f>
        <v>0</v>
      </c>
      <c r="AH54" s="74"/>
      <c r="AI54" s="75">
        <f>SUM(AD54, AF54, AH54)/3</f>
        <v>0</v>
      </c>
    </row>
    <row r="55" spans="1:35" ht="13.5" hidden="1" thickBot="1" x14ac:dyDescent="0.25">
      <c r="A55" s="119"/>
      <c r="B55" s="101" t="s">
        <v>64</v>
      </c>
      <c r="C55" s="102" t="s">
        <v>37</v>
      </c>
      <c r="D55" s="61" t="s">
        <v>44</v>
      </c>
      <c r="E55" s="70" t="s">
        <v>47</v>
      </c>
      <c r="F55" s="71" t="s">
        <v>68</v>
      </c>
      <c r="G55" s="109" t="s">
        <v>52</v>
      </c>
      <c r="H55" s="72" t="s">
        <v>59</v>
      </c>
      <c r="I55" s="121">
        <f>SUM(L55, M55, O55, Q55, S55, U55, W55, Y55, AA55, AD55, AF55, AH55)</f>
        <v>0</v>
      </c>
      <c r="J55" s="121">
        <f>SUM(L55, M55, O55, Q55, S55, U55)</f>
        <v>0</v>
      </c>
      <c r="K55" s="121">
        <f>SUM(W55, Y55, AA55, AD55, AF55, AH55)</f>
        <v>0</v>
      </c>
      <c r="L55" s="122">
        <f>SUM(L56:L59)</f>
        <v>0</v>
      </c>
      <c r="M55" s="122">
        <f>SUM(M56:M59)</f>
        <v>0</v>
      </c>
      <c r="N55" s="121">
        <f>SUM(L55, M55)</f>
        <v>0</v>
      </c>
      <c r="O55" s="122">
        <f>SUM(O56:O59)</f>
        <v>0</v>
      </c>
      <c r="P55" s="121">
        <f>SUM(L55, M55, O55)</f>
        <v>0</v>
      </c>
      <c r="Q55" s="122">
        <f>SUM(Q56:Q59)</f>
        <v>0</v>
      </c>
      <c r="R55" s="121">
        <f>SUM(L55, M55, O55, Q55)</f>
        <v>0</v>
      </c>
      <c r="S55" s="122">
        <f>SUM(S56:S59)</f>
        <v>0</v>
      </c>
      <c r="T55" s="121">
        <f>SUM(L55, M55, O55, Q55, S55)</f>
        <v>0</v>
      </c>
      <c r="U55" s="122">
        <f>SUM(U56:U59)</f>
        <v>0</v>
      </c>
      <c r="V55" s="121">
        <f>SUM(Q55, S55, U55)</f>
        <v>0</v>
      </c>
      <c r="W55" s="122">
        <f>SUM(W56:W59)</f>
        <v>0</v>
      </c>
      <c r="X55" s="121">
        <f>SUM(L55, M55, O55, Q55, S55, U55, W55)</f>
        <v>0</v>
      </c>
      <c r="Y55" s="122">
        <f>SUM(Y56:Y59)</f>
        <v>0</v>
      </c>
      <c r="Z55" s="121">
        <f>SUM(L55, M55, O55, Q55, S55, U55, W55, Y55)</f>
        <v>0</v>
      </c>
      <c r="AA55" s="122">
        <f>SUM(AA56:AA59)</f>
        <v>0</v>
      </c>
      <c r="AB55" s="121">
        <f>SUM(W55, Y55, AA55)</f>
        <v>0</v>
      </c>
      <c r="AC55" s="121">
        <f>SUM(L55, M55, O55, Q55, S55, U55, W55, Y55, AA55)</f>
        <v>0</v>
      </c>
      <c r="AD55" s="122">
        <f>SUM(AD56:AD59)</f>
        <v>0</v>
      </c>
      <c r="AE55" s="121">
        <f>SUM(L55, M55, O55, Q55, S55, U55, W55, Y55, AA55, AD55)</f>
        <v>0</v>
      </c>
      <c r="AF55" s="122">
        <f>SUM(AF56:AF59)</f>
        <v>0</v>
      </c>
      <c r="AG55" s="121">
        <f>SUM(L55, M55, O55, Q55, S55, U55, W55, Y55, AA55, AD55, AF55)</f>
        <v>0</v>
      </c>
      <c r="AH55" s="122">
        <f>SUM(AH56:AH59)</f>
        <v>0</v>
      </c>
      <c r="AI55" s="123">
        <f>SUM(AD55, AF55, AH55)</f>
        <v>0</v>
      </c>
    </row>
    <row r="56" spans="1:35" ht="13.5" hidden="1" thickBot="1" x14ac:dyDescent="0.25">
      <c r="A56" s="119"/>
      <c r="B56" s="104"/>
      <c r="C56" s="120" t="s">
        <v>39</v>
      </c>
      <c r="D56" s="69"/>
      <c r="E56" s="70" t="s">
        <v>47</v>
      </c>
      <c r="F56" s="71" t="s">
        <v>47</v>
      </c>
      <c r="G56" s="71" t="s">
        <v>39</v>
      </c>
      <c r="H56" s="72" t="s">
        <v>59</v>
      </c>
      <c r="I56" s="73">
        <f>SUM(L56, M56, O56, Q56, S56, U56, W56, Y56, AA56, AD56, AF56, AH56)</f>
        <v>0</v>
      </c>
      <c r="J56" s="73">
        <f>SUM(L56, M56, O56, Q56, S56, U56)</f>
        <v>0</v>
      </c>
      <c r="K56" s="73">
        <f>SUM(W56, Y56, AA56, AD56, AF56, AH56)</f>
        <v>0</v>
      </c>
      <c r="L56" s="74"/>
      <c r="M56" s="74"/>
      <c r="N56" s="73">
        <f>SUM(L56, M56)</f>
        <v>0</v>
      </c>
      <c r="O56" s="74"/>
      <c r="P56" s="73">
        <f>SUM(L56, M56, O56)</f>
        <v>0</v>
      </c>
      <c r="Q56" s="74"/>
      <c r="R56" s="73">
        <f>SUM(L56, M56, O56, Q56)</f>
        <v>0</v>
      </c>
      <c r="S56" s="74"/>
      <c r="T56" s="73">
        <f>SUM(L56, M56, O56, Q56, S56)</f>
        <v>0</v>
      </c>
      <c r="U56" s="74"/>
      <c r="V56" s="73">
        <f>SUM(Q56, S56, U56)</f>
        <v>0</v>
      </c>
      <c r="W56" s="74"/>
      <c r="X56" s="73">
        <f>SUM(L56, M56, O56, Q56, S56, U56, W56)</f>
        <v>0</v>
      </c>
      <c r="Y56" s="74"/>
      <c r="Z56" s="73">
        <f>SUM(L56, M56, O56, Q56, S56, U56, W56, Y56)</f>
        <v>0</v>
      </c>
      <c r="AA56" s="74"/>
      <c r="AB56" s="73">
        <f>SUM(W56, Y56, AA56)</f>
        <v>0</v>
      </c>
      <c r="AC56" s="73">
        <f>SUM(L56, M56, O56, Q56, S56, U56, W56, Y56, AA56)</f>
        <v>0</v>
      </c>
      <c r="AD56" s="74"/>
      <c r="AE56" s="73">
        <f>SUM(L56, M56, O56, Q56, S56, U56, W56, Y56, AA56, AD56)</f>
        <v>0</v>
      </c>
      <c r="AF56" s="74"/>
      <c r="AG56" s="73">
        <f>SUM(L56, M56, O56, Q56, S56, U56, W56, Y56, AA56, AD56, AF56)</f>
        <v>0</v>
      </c>
      <c r="AH56" s="74"/>
      <c r="AI56" s="75">
        <f>SUM(AD56, AF56, AH56)</f>
        <v>0</v>
      </c>
    </row>
    <row r="57" spans="1:35" ht="13.5" hidden="1" thickBot="1" x14ac:dyDescent="0.25">
      <c r="A57" s="119"/>
      <c r="B57" s="104"/>
      <c r="C57" s="106" t="s">
        <v>40</v>
      </c>
      <c r="D57" s="69"/>
      <c r="E57" s="70" t="s">
        <v>47</v>
      </c>
      <c r="F57" s="71" t="s">
        <v>47</v>
      </c>
      <c r="G57" s="71" t="s">
        <v>55</v>
      </c>
      <c r="H57" s="72" t="s">
        <v>59</v>
      </c>
      <c r="I57" s="73">
        <f>SUM(L57, M57, O57, Q57, S57, U57, W57, Y57, AA57, AD57, AF57, AH57)</f>
        <v>0</v>
      </c>
      <c r="J57" s="73">
        <f>SUM(L57, M57, O57, Q57, S57, U57)</f>
        <v>0</v>
      </c>
      <c r="K57" s="73">
        <f>SUM(W57, Y57, AA57, AD57, AF57, AH57)</f>
        <v>0</v>
      </c>
      <c r="L57" s="74"/>
      <c r="M57" s="74"/>
      <c r="N57" s="73">
        <f>SUM(L57, M57)</f>
        <v>0</v>
      </c>
      <c r="O57" s="74"/>
      <c r="P57" s="73">
        <f>SUM(L57, M57, O57)</f>
        <v>0</v>
      </c>
      <c r="Q57" s="74"/>
      <c r="R57" s="73">
        <f>SUM(L57, M57, O57, Q57)</f>
        <v>0</v>
      </c>
      <c r="S57" s="74"/>
      <c r="T57" s="73">
        <f>SUM(L57, M57, O57, Q57, S57)</f>
        <v>0</v>
      </c>
      <c r="U57" s="74"/>
      <c r="V57" s="73">
        <f>SUM(Q57, S57, U57)</f>
        <v>0</v>
      </c>
      <c r="W57" s="74"/>
      <c r="X57" s="73">
        <f>SUM(L57, M57, O57, Q57, S57, U57, W57)</f>
        <v>0</v>
      </c>
      <c r="Y57" s="74"/>
      <c r="Z57" s="73">
        <f>SUM(L57, M57, O57, Q57, S57, U57, W57, Y57)</f>
        <v>0</v>
      </c>
      <c r="AA57" s="74"/>
      <c r="AB57" s="73">
        <f>SUM(W57, Y57, AA57)</f>
        <v>0</v>
      </c>
      <c r="AC57" s="73">
        <f>SUM(L57, M57, O57, Q57, S57, U57, W57, Y57, AA57)</f>
        <v>0</v>
      </c>
      <c r="AD57" s="74"/>
      <c r="AE57" s="73">
        <f>SUM(L57, M57, O57, Q57, S57, U57, W57, Y57, AA57, AD57)</f>
        <v>0</v>
      </c>
      <c r="AF57" s="74"/>
      <c r="AG57" s="73">
        <f>SUM(L57, M57, O57, Q57, S57, U57, W57, Y57, AA57, AD57, AF57)</f>
        <v>0</v>
      </c>
      <c r="AH57" s="74"/>
      <c r="AI57" s="75">
        <f>SUM(AD57, AF57, AH57)</f>
        <v>0</v>
      </c>
    </row>
    <row r="58" spans="1:35" ht="13.5" hidden="1" thickBot="1" x14ac:dyDescent="0.25">
      <c r="A58" s="119"/>
      <c r="B58" s="104"/>
      <c r="C58" s="106" t="s">
        <v>41</v>
      </c>
      <c r="D58" s="69"/>
      <c r="E58" s="70" t="s">
        <v>47</v>
      </c>
      <c r="F58" s="71" t="s">
        <v>47</v>
      </c>
      <c r="G58" s="71" t="s">
        <v>56</v>
      </c>
      <c r="H58" s="72" t="s">
        <v>59</v>
      </c>
      <c r="I58" s="73">
        <f>SUM(L58, M58, O58, Q58, S58, U58, W58, Y58, AA58, AD58, AF58, AH58)</f>
        <v>0</v>
      </c>
      <c r="J58" s="73">
        <f>SUM(L58, M58, O58, Q58, S58, U58)</f>
        <v>0</v>
      </c>
      <c r="K58" s="73">
        <f>SUM(W58, Y58, AA58, AD58, AF58, AH58)</f>
        <v>0</v>
      </c>
      <c r="L58" s="74"/>
      <c r="M58" s="74"/>
      <c r="N58" s="73">
        <f>SUM(L58, M58)</f>
        <v>0</v>
      </c>
      <c r="O58" s="74"/>
      <c r="P58" s="73">
        <f>SUM(L58, M58, O58)</f>
        <v>0</v>
      </c>
      <c r="Q58" s="74"/>
      <c r="R58" s="73">
        <f>SUM(L58, M58, O58, Q58)</f>
        <v>0</v>
      </c>
      <c r="S58" s="74"/>
      <c r="T58" s="73">
        <f>SUM(L58, M58, O58, Q58, S58)</f>
        <v>0</v>
      </c>
      <c r="U58" s="74"/>
      <c r="V58" s="73">
        <f>SUM(Q58, S58, U58)</f>
        <v>0</v>
      </c>
      <c r="W58" s="74"/>
      <c r="X58" s="73">
        <f>SUM(L58, M58, O58, Q58, S58, U58, W58)</f>
        <v>0</v>
      </c>
      <c r="Y58" s="74"/>
      <c r="Z58" s="73">
        <f>SUM(L58, M58, O58, Q58, S58, U58, W58, Y58)</f>
        <v>0</v>
      </c>
      <c r="AA58" s="74"/>
      <c r="AB58" s="73">
        <f>SUM(W58, Y58, AA58)</f>
        <v>0</v>
      </c>
      <c r="AC58" s="73">
        <f>SUM(L58, M58, O58, Q58, S58, U58, W58, Y58, AA58)</f>
        <v>0</v>
      </c>
      <c r="AD58" s="74"/>
      <c r="AE58" s="73">
        <f>SUM(L58, M58, O58, Q58, S58, U58, W58, Y58, AA58, AD58)</f>
        <v>0</v>
      </c>
      <c r="AF58" s="74"/>
      <c r="AG58" s="73">
        <f>SUM(L58, M58, O58, Q58, S58, U58, W58, Y58, AA58, AD58, AF58)</f>
        <v>0</v>
      </c>
      <c r="AH58" s="74"/>
      <c r="AI58" s="75">
        <f>SUM(AD58, AF58, AH58)</f>
        <v>0</v>
      </c>
    </row>
    <row r="59" spans="1:35" ht="13.5" hidden="1" thickBot="1" x14ac:dyDescent="0.25">
      <c r="A59" s="124"/>
      <c r="B59" s="107"/>
      <c r="C59" s="108" t="s">
        <v>42</v>
      </c>
      <c r="D59" s="82"/>
      <c r="E59" s="70" t="s">
        <v>47</v>
      </c>
      <c r="F59" s="71" t="s">
        <v>47</v>
      </c>
      <c r="G59" s="71" t="s">
        <v>42</v>
      </c>
      <c r="H59" s="72" t="s">
        <v>59</v>
      </c>
      <c r="I59" s="73">
        <f>SUM(L59, M59, O59, Q59, S59, U59, W59, Y59, AA59, AD59, AF59, AH59)</f>
        <v>0</v>
      </c>
      <c r="J59" s="73">
        <f>SUM(L59, M59, O59, Q59, S59, U59)</f>
        <v>0</v>
      </c>
      <c r="K59" s="73">
        <f>SUM(W59, Y59, AA59, AD59, AF59, AH59)</f>
        <v>0</v>
      </c>
      <c r="L59" s="74"/>
      <c r="M59" s="74"/>
      <c r="N59" s="73">
        <f>SUM(L59, M59)</f>
        <v>0</v>
      </c>
      <c r="O59" s="74"/>
      <c r="P59" s="73">
        <f>SUM(L59, M59, O59)</f>
        <v>0</v>
      </c>
      <c r="Q59" s="74"/>
      <c r="R59" s="73">
        <f>SUM(L59, M59, O59, Q59)</f>
        <v>0</v>
      </c>
      <c r="S59" s="74"/>
      <c r="T59" s="73">
        <f>SUM(L59, M59, O59, Q59, S59)</f>
        <v>0</v>
      </c>
      <c r="U59" s="74"/>
      <c r="V59" s="73">
        <f>SUM(Q59, S59, U59)</f>
        <v>0</v>
      </c>
      <c r="W59" s="74"/>
      <c r="X59" s="73">
        <f>SUM(L59, M59, O59, Q59, S59, U59, W59)</f>
        <v>0</v>
      </c>
      <c r="Y59" s="74"/>
      <c r="Z59" s="73">
        <f>SUM(L59, M59, O59, Q59, S59, U59, W59, Y59)</f>
        <v>0</v>
      </c>
      <c r="AA59" s="74"/>
      <c r="AB59" s="73">
        <f>SUM(W59, Y59, AA59)</f>
        <v>0</v>
      </c>
      <c r="AC59" s="73">
        <f>SUM(L59, M59, O59, Q59, S59, U59, W59, Y59, AA59)</f>
        <v>0</v>
      </c>
      <c r="AD59" s="74"/>
      <c r="AE59" s="73">
        <f>SUM(L59, M59, O59, Q59, S59, U59, W59, Y59, AA59, AD59)</f>
        <v>0</v>
      </c>
      <c r="AF59" s="74"/>
      <c r="AG59" s="73">
        <f>SUM(L59, M59, O59, Q59, S59, U59, W59, Y59, AA59, AD59, AF59)</f>
        <v>0</v>
      </c>
      <c r="AH59" s="74"/>
      <c r="AI59" s="75">
        <f>SUM(AD59, AF59, AH59)</f>
        <v>0</v>
      </c>
    </row>
    <row r="60" spans="1:35" ht="13.5" hidden="1" thickBot="1" x14ac:dyDescent="0.25">
      <c r="A60" s="115" t="s">
        <v>69</v>
      </c>
      <c r="B60" s="101" t="s">
        <v>62</v>
      </c>
      <c r="C60" s="102" t="s">
        <v>37</v>
      </c>
      <c r="D60" s="61" t="s">
        <v>38</v>
      </c>
      <c r="E60" s="70" t="s">
        <v>47</v>
      </c>
      <c r="F60" s="71" t="s">
        <v>70</v>
      </c>
      <c r="G60" s="109" t="s">
        <v>52</v>
      </c>
      <c r="H60" s="72" t="s">
        <v>54</v>
      </c>
      <c r="I60" s="121">
        <f>SUM(L60, M60, O60, Q60, S60, U60, W60, Y60, AA60, AD60, AF60, AH60)/12</f>
        <v>0</v>
      </c>
      <c r="J60" s="121">
        <f>SUM(L60, M60, O60, Q60, S60, U60)/6</f>
        <v>0</v>
      </c>
      <c r="K60" s="121">
        <f>SUM(W60, Y60, AA60, AD60, AF60, AH60)/6</f>
        <v>0</v>
      </c>
      <c r="L60" s="122">
        <f>SUM(L61:L64)</f>
        <v>0</v>
      </c>
      <c r="M60" s="122">
        <f>SUM(M61:M64)</f>
        <v>0</v>
      </c>
      <c r="N60" s="121">
        <f>SUM(L60, M60)/2</f>
        <v>0</v>
      </c>
      <c r="O60" s="122">
        <f>SUM(O61:O64)</f>
        <v>0</v>
      </c>
      <c r="P60" s="121">
        <f>SUM(L60, M60, O60)/3</f>
        <v>0</v>
      </c>
      <c r="Q60" s="122">
        <f>SUM(Q61:Q64)</f>
        <v>0</v>
      </c>
      <c r="R60" s="121">
        <f>SUM(L60, M60, O60, Q60)/4</f>
        <v>0</v>
      </c>
      <c r="S60" s="122">
        <f>SUM(S61:S64)</f>
        <v>0</v>
      </c>
      <c r="T60" s="121">
        <f>SUM(L60, M60, O60, Q60, S60)/5</f>
        <v>0</v>
      </c>
      <c r="U60" s="122">
        <f>SUM(U61:U64)</f>
        <v>0</v>
      </c>
      <c r="V60" s="121">
        <f>SUM(Q60, S60, U60)/3</f>
        <v>0</v>
      </c>
      <c r="W60" s="122">
        <f>SUM(W61:W64)</f>
        <v>0</v>
      </c>
      <c r="X60" s="121">
        <f>SUM(L60, M60, O60, Q60, S60, U60, W60)/7</f>
        <v>0</v>
      </c>
      <c r="Y60" s="122">
        <f>SUM(Y61:Y64)</f>
        <v>0</v>
      </c>
      <c r="Z60" s="121">
        <f>SUM(L60, M60, O60, Q60, S60, U60, W60, Y60)/8</f>
        <v>0</v>
      </c>
      <c r="AA60" s="122">
        <f>SUM(AA61:AA64)</f>
        <v>0</v>
      </c>
      <c r="AB60" s="121">
        <f>SUM(W60, Y60, AA60)/3</f>
        <v>0</v>
      </c>
      <c r="AC60" s="121">
        <f>SUM(L60, M60, O60, Q60, S60, U60, W60, Y60, AA60)/9</f>
        <v>0</v>
      </c>
      <c r="AD60" s="122">
        <f>SUM(AD61:AD64)</f>
        <v>0</v>
      </c>
      <c r="AE60" s="121">
        <f>SUM(L60, M60, O60, Q60, S60, U60, W60, Y60, AA60, AD60)/10</f>
        <v>0</v>
      </c>
      <c r="AF60" s="122">
        <f>SUM(AF61:AF64)</f>
        <v>0</v>
      </c>
      <c r="AG60" s="121">
        <f>SUM(L60, M60, O60, Q60, S60, U60, W60, Y60, AA60, AD60, AF60)/11</f>
        <v>0</v>
      </c>
      <c r="AH60" s="122">
        <f>SUM(AH61:AH64)</f>
        <v>0</v>
      </c>
      <c r="AI60" s="123">
        <f>SUM(AD60, AF60, AH60)/3</f>
        <v>0</v>
      </c>
    </row>
    <row r="61" spans="1:35" ht="13.5" hidden="1" thickBot="1" x14ac:dyDescent="0.25">
      <c r="A61" s="119"/>
      <c r="B61" s="104"/>
      <c r="C61" s="120" t="s">
        <v>39</v>
      </c>
      <c r="D61" s="69"/>
      <c r="E61" s="70" t="s">
        <v>47</v>
      </c>
      <c r="F61" s="71" t="s">
        <v>47</v>
      </c>
      <c r="G61" s="71" t="s">
        <v>39</v>
      </c>
      <c r="H61" s="72" t="s">
        <v>54</v>
      </c>
      <c r="I61" s="73">
        <f>SUM(L61, M61, O61, Q61, S61, U61, W61, Y61, AA61, AD61, AF61, AH61)/12</f>
        <v>0</v>
      </c>
      <c r="J61" s="73">
        <f>SUM(L61, M61, O61, Q61, S61, U61)/6</f>
        <v>0</v>
      </c>
      <c r="K61" s="73">
        <f>SUM(W61, Y61, AA61, AD61, AF61, AH61)/6</f>
        <v>0</v>
      </c>
      <c r="L61" s="74"/>
      <c r="M61" s="74"/>
      <c r="N61" s="73">
        <f>SUM(L61, M61)/2</f>
        <v>0</v>
      </c>
      <c r="O61" s="74"/>
      <c r="P61" s="73">
        <f>SUM(L61, M61, O61)/3</f>
        <v>0</v>
      </c>
      <c r="Q61" s="74"/>
      <c r="R61" s="73">
        <f>SUM(L61, M61, O61, Q61)/4</f>
        <v>0</v>
      </c>
      <c r="S61" s="74"/>
      <c r="T61" s="73">
        <f>SUM(L61, M61, O61, Q61, S61)/5</f>
        <v>0</v>
      </c>
      <c r="U61" s="74"/>
      <c r="V61" s="73">
        <f>SUM(Q61, S61, U61)/3</f>
        <v>0</v>
      </c>
      <c r="W61" s="74"/>
      <c r="X61" s="73">
        <f>SUM(L61, M61, O61, Q61, S61, U61, W61)/7</f>
        <v>0</v>
      </c>
      <c r="Y61" s="74"/>
      <c r="Z61" s="73">
        <f>SUM(L61, M61, O61, Q61, S61, U61, W61, Y61)/8</f>
        <v>0</v>
      </c>
      <c r="AA61" s="74"/>
      <c r="AB61" s="73">
        <f>SUM(W61, Y61, AA61)/3</f>
        <v>0</v>
      </c>
      <c r="AC61" s="73">
        <f>SUM(L61, M61, O61, Q61, S61, U61, W61, Y61, AA61)/9</f>
        <v>0</v>
      </c>
      <c r="AD61" s="74"/>
      <c r="AE61" s="73">
        <f>SUM(L61, M61, O61, Q61, S61, U61, W61, Y61, AA61, AD61)/10</f>
        <v>0</v>
      </c>
      <c r="AF61" s="74"/>
      <c r="AG61" s="73">
        <f>SUM(L61, M61, O61, Q61, S61, U61, W61, Y61, AA61, AD61, AF61)/11</f>
        <v>0</v>
      </c>
      <c r="AH61" s="74"/>
      <c r="AI61" s="75">
        <f>SUM(AD61, AF61, AH61)/3</f>
        <v>0</v>
      </c>
    </row>
    <row r="62" spans="1:35" ht="13.5" hidden="1" thickBot="1" x14ac:dyDescent="0.25">
      <c r="A62" s="119"/>
      <c r="B62" s="104"/>
      <c r="C62" s="106" t="s">
        <v>40</v>
      </c>
      <c r="D62" s="69"/>
      <c r="E62" s="70" t="s">
        <v>47</v>
      </c>
      <c r="F62" s="71" t="s">
        <v>47</v>
      </c>
      <c r="G62" s="71" t="s">
        <v>55</v>
      </c>
      <c r="H62" s="72" t="s">
        <v>54</v>
      </c>
      <c r="I62" s="73">
        <f>SUM(L62, M62, O62, Q62, S62, U62, W62, Y62, AA62, AD62, AF62, AH62)/12</f>
        <v>0</v>
      </c>
      <c r="J62" s="73">
        <f>SUM(L62, M62, O62, Q62, S62, U62)/6</f>
        <v>0</v>
      </c>
      <c r="K62" s="73">
        <f>SUM(W62, Y62, AA62, AD62, AF62, AH62)/6</f>
        <v>0</v>
      </c>
      <c r="L62" s="74"/>
      <c r="M62" s="74"/>
      <c r="N62" s="73">
        <f>SUM(L62, M62)/2</f>
        <v>0</v>
      </c>
      <c r="O62" s="74"/>
      <c r="P62" s="73">
        <f>SUM(L62, M62, O62)/3</f>
        <v>0</v>
      </c>
      <c r="Q62" s="74"/>
      <c r="R62" s="73">
        <f>SUM(L62, M62, O62, Q62)/4</f>
        <v>0</v>
      </c>
      <c r="S62" s="74"/>
      <c r="T62" s="73">
        <f>SUM(L62, M62, O62, Q62, S62)/5</f>
        <v>0</v>
      </c>
      <c r="U62" s="74"/>
      <c r="V62" s="73">
        <f>SUM(Q62, S62, U62)/3</f>
        <v>0</v>
      </c>
      <c r="W62" s="74"/>
      <c r="X62" s="73">
        <f>SUM(L62, M62, O62, Q62, S62, U62, W62)/7</f>
        <v>0</v>
      </c>
      <c r="Y62" s="74"/>
      <c r="Z62" s="73">
        <f>SUM(L62, M62, O62, Q62, S62, U62, W62, Y62)/8</f>
        <v>0</v>
      </c>
      <c r="AA62" s="74"/>
      <c r="AB62" s="73">
        <f>SUM(W62, Y62, AA62)/3</f>
        <v>0</v>
      </c>
      <c r="AC62" s="73">
        <f>SUM(L62, M62, O62, Q62, S62, U62, W62, Y62, AA62)/9</f>
        <v>0</v>
      </c>
      <c r="AD62" s="74"/>
      <c r="AE62" s="73">
        <f>SUM(L62, M62, O62, Q62, S62, U62, W62, Y62, AA62, AD62)/10</f>
        <v>0</v>
      </c>
      <c r="AF62" s="74"/>
      <c r="AG62" s="73">
        <f>SUM(L62, M62, O62, Q62, S62, U62, W62, Y62, AA62, AD62, AF62)/11</f>
        <v>0</v>
      </c>
      <c r="AH62" s="74"/>
      <c r="AI62" s="75">
        <f>SUM(AD62, AF62, AH62)/3</f>
        <v>0</v>
      </c>
    </row>
    <row r="63" spans="1:35" ht="13.5" hidden="1" thickBot="1" x14ac:dyDescent="0.25">
      <c r="A63" s="119"/>
      <c r="B63" s="104"/>
      <c r="C63" s="106" t="s">
        <v>41</v>
      </c>
      <c r="D63" s="69"/>
      <c r="E63" s="70" t="s">
        <v>47</v>
      </c>
      <c r="F63" s="71" t="s">
        <v>47</v>
      </c>
      <c r="G63" s="71" t="s">
        <v>56</v>
      </c>
      <c r="H63" s="72" t="s">
        <v>54</v>
      </c>
      <c r="I63" s="73">
        <f>SUM(L63, M63, O63, Q63, S63, U63, W63, Y63, AA63, AD63, AF63, AH63)/12</f>
        <v>0</v>
      </c>
      <c r="J63" s="73">
        <f>SUM(L63, M63, O63, Q63, S63, U63)/6</f>
        <v>0</v>
      </c>
      <c r="K63" s="73">
        <f>SUM(W63, Y63, AA63, AD63, AF63, AH63)/6</f>
        <v>0</v>
      </c>
      <c r="L63" s="74"/>
      <c r="M63" s="74"/>
      <c r="N63" s="73">
        <f>SUM(L63, M63)/2</f>
        <v>0</v>
      </c>
      <c r="O63" s="74"/>
      <c r="P63" s="73">
        <f>SUM(L63, M63, O63)/3</f>
        <v>0</v>
      </c>
      <c r="Q63" s="74"/>
      <c r="R63" s="73">
        <f>SUM(L63, M63, O63, Q63)/4</f>
        <v>0</v>
      </c>
      <c r="S63" s="74"/>
      <c r="T63" s="73">
        <f>SUM(L63, M63, O63, Q63, S63)/5</f>
        <v>0</v>
      </c>
      <c r="U63" s="74"/>
      <c r="V63" s="73">
        <f>SUM(Q63, S63, U63)/3</f>
        <v>0</v>
      </c>
      <c r="W63" s="74"/>
      <c r="X63" s="73">
        <f>SUM(L63, M63, O63, Q63, S63, U63, W63)/7</f>
        <v>0</v>
      </c>
      <c r="Y63" s="74"/>
      <c r="Z63" s="73">
        <f>SUM(L63, M63, O63, Q63, S63, U63, W63, Y63)/8</f>
        <v>0</v>
      </c>
      <c r="AA63" s="74"/>
      <c r="AB63" s="73">
        <f>SUM(W63, Y63, AA63)/3</f>
        <v>0</v>
      </c>
      <c r="AC63" s="73">
        <f>SUM(L63, M63, O63, Q63, S63, U63, W63, Y63, AA63)/9</f>
        <v>0</v>
      </c>
      <c r="AD63" s="74"/>
      <c r="AE63" s="73">
        <f>SUM(L63, M63, O63, Q63, S63, U63, W63, Y63, AA63, AD63)/10</f>
        <v>0</v>
      </c>
      <c r="AF63" s="74"/>
      <c r="AG63" s="73">
        <f>SUM(L63, M63, O63, Q63, S63, U63, W63, Y63, AA63, AD63, AF63)/11</f>
        <v>0</v>
      </c>
      <c r="AH63" s="74"/>
      <c r="AI63" s="75">
        <f>SUM(AD63, AF63, AH63)/3</f>
        <v>0</v>
      </c>
    </row>
    <row r="64" spans="1:35" ht="13.5" hidden="1" thickBot="1" x14ac:dyDescent="0.25">
      <c r="A64" s="119"/>
      <c r="B64" s="107"/>
      <c r="C64" s="108" t="s">
        <v>42</v>
      </c>
      <c r="D64" s="82"/>
      <c r="E64" s="70" t="s">
        <v>47</v>
      </c>
      <c r="F64" s="71" t="s">
        <v>47</v>
      </c>
      <c r="G64" s="71" t="s">
        <v>42</v>
      </c>
      <c r="H64" s="72" t="s">
        <v>54</v>
      </c>
      <c r="I64" s="73">
        <f>SUM(L64, M64, O64, Q64, S64, U64, W64, Y64, AA64, AD64, AF64, AH64)/12</f>
        <v>0</v>
      </c>
      <c r="J64" s="73">
        <f>SUM(L64, M64, O64, Q64, S64, U64)/6</f>
        <v>0</v>
      </c>
      <c r="K64" s="73">
        <f>SUM(W64, Y64, AA64, AD64, AF64, AH64)/6</f>
        <v>0</v>
      </c>
      <c r="L64" s="74"/>
      <c r="M64" s="74"/>
      <c r="N64" s="73">
        <f>SUM(L64, M64)/2</f>
        <v>0</v>
      </c>
      <c r="O64" s="74"/>
      <c r="P64" s="73">
        <f>SUM(L64, M64, O64)/3</f>
        <v>0</v>
      </c>
      <c r="Q64" s="74"/>
      <c r="R64" s="73">
        <f>SUM(L64, M64, O64, Q64)/4</f>
        <v>0</v>
      </c>
      <c r="S64" s="74"/>
      <c r="T64" s="73">
        <f>SUM(L64, M64, O64, Q64, S64)/5</f>
        <v>0</v>
      </c>
      <c r="U64" s="74"/>
      <c r="V64" s="73">
        <f>SUM(Q64, S64, U64)/3</f>
        <v>0</v>
      </c>
      <c r="W64" s="74"/>
      <c r="X64" s="73">
        <f>SUM(L64, M64, O64, Q64, S64, U64, W64)/7</f>
        <v>0</v>
      </c>
      <c r="Y64" s="74"/>
      <c r="Z64" s="73">
        <f>SUM(L64, M64, O64, Q64, S64, U64, W64, Y64)/8</f>
        <v>0</v>
      </c>
      <c r="AA64" s="74"/>
      <c r="AB64" s="73">
        <f>SUM(W64, Y64, AA64)/3</f>
        <v>0</v>
      </c>
      <c r="AC64" s="73">
        <f>SUM(L64, M64, O64, Q64, S64, U64, W64, Y64, AA64)/9</f>
        <v>0</v>
      </c>
      <c r="AD64" s="74"/>
      <c r="AE64" s="73">
        <f>SUM(L64, M64, O64, Q64, S64, U64, W64, Y64, AA64, AD64)/10</f>
        <v>0</v>
      </c>
      <c r="AF64" s="74"/>
      <c r="AG64" s="73">
        <f>SUM(L64, M64, O64, Q64, S64, U64, W64, Y64, AA64, AD64, AF64)/11</f>
        <v>0</v>
      </c>
      <c r="AH64" s="74"/>
      <c r="AI64" s="75">
        <f>SUM(AD64, AF64, AH64)/3</f>
        <v>0</v>
      </c>
    </row>
    <row r="65" spans="1:35" ht="13.5" hidden="1" thickBot="1" x14ac:dyDescent="0.25">
      <c r="A65" s="119"/>
      <c r="B65" s="101" t="s">
        <v>64</v>
      </c>
      <c r="C65" s="102" t="s">
        <v>37</v>
      </c>
      <c r="D65" s="61" t="s">
        <v>44</v>
      </c>
      <c r="E65" s="70" t="s">
        <v>47</v>
      </c>
      <c r="F65" s="71" t="s">
        <v>71</v>
      </c>
      <c r="G65" s="109" t="s">
        <v>52</v>
      </c>
      <c r="H65" s="72" t="s">
        <v>59</v>
      </c>
      <c r="I65" s="121">
        <f>SUM(L65, M65, O65, Q65, S65, U65, W65, Y65, AA65, AD65, AF65, AH65)</f>
        <v>0</v>
      </c>
      <c r="J65" s="121">
        <f>SUM(L65, M65, O65, Q65, S65, U65)</f>
        <v>0</v>
      </c>
      <c r="K65" s="121">
        <f>SUM(W65, Y65, AA65, AD65, AF65, AH65)</f>
        <v>0</v>
      </c>
      <c r="L65" s="122">
        <f>SUM(L66:L69)</f>
        <v>0</v>
      </c>
      <c r="M65" s="122">
        <f>SUM(M66:M69)</f>
        <v>0</v>
      </c>
      <c r="N65" s="121">
        <f>SUM(L65, M65)</f>
        <v>0</v>
      </c>
      <c r="O65" s="122">
        <f>SUM(O66:O69)</f>
        <v>0</v>
      </c>
      <c r="P65" s="121">
        <f>SUM(L65, M65, O65)</f>
        <v>0</v>
      </c>
      <c r="Q65" s="122">
        <f>SUM(Q66:Q69)</f>
        <v>0</v>
      </c>
      <c r="R65" s="121">
        <f>SUM(L65, M65, O65, Q65)</f>
        <v>0</v>
      </c>
      <c r="S65" s="122">
        <f>SUM(S66:S69)</f>
        <v>0</v>
      </c>
      <c r="T65" s="121">
        <f>SUM(L65, M65, O65, Q65, S65)</f>
        <v>0</v>
      </c>
      <c r="U65" s="122">
        <f>SUM(U66:U69)</f>
        <v>0</v>
      </c>
      <c r="V65" s="121">
        <f>SUM(Q65, S65, U65)</f>
        <v>0</v>
      </c>
      <c r="W65" s="122">
        <f>SUM(W66:W69)</f>
        <v>0</v>
      </c>
      <c r="X65" s="121">
        <f>SUM(L65, M65, O65, Q65, S65, U65, W65)</f>
        <v>0</v>
      </c>
      <c r="Y65" s="122">
        <f>SUM(Y66:Y69)</f>
        <v>0</v>
      </c>
      <c r="Z65" s="121">
        <f>SUM(L65, M65, O65, Q65, S65, U65, W65, Y65)</f>
        <v>0</v>
      </c>
      <c r="AA65" s="122">
        <f>SUM(AA66:AA69)</f>
        <v>0</v>
      </c>
      <c r="AB65" s="121">
        <f>SUM(W65, Y65, AA65)</f>
        <v>0</v>
      </c>
      <c r="AC65" s="121">
        <f>SUM(L65, M65, O65, Q65, S65, U65, W65, Y65, AA65)</f>
        <v>0</v>
      </c>
      <c r="AD65" s="122">
        <f>SUM(AD66:AD69)</f>
        <v>0</v>
      </c>
      <c r="AE65" s="121">
        <f>SUM(L65, M65, O65, Q65, S65, U65, W65, Y65, AA65, AD65)</f>
        <v>0</v>
      </c>
      <c r="AF65" s="122">
        <f>SUM(AF66:AF69)</f>
        <v>0</v>
      </c>
      <c r="AG65" s="121">
        <f>SUM(L65, M65, O65, Q65, S65, U65, W65, Y65, AA65, AD65, AF65)</f>
        <v>0</v>
      </c>
      <c r="AH65" s="122">
        <f>SUM(AH66:AH69)</f>
        <v>0</v>
      </c>
      <c r="AI65" s="123">
        <f>SUM(AD65, AF65, AH65)</f>
        <v>0</v>
      </c>
    </row>
    <row r="66" spans="1:35" ht="13.5" hidden="1" thickBot="1" x14ac:dyDescent="0.25">
      <c r="A66" s="119"/>
      <c r="B66" s="104"/>
      <c r="C66" s="120" t="s">
        <v>39</v>
      </c>
      <c r="D66" s="69"/>
      <c r="E66" s="70" t="s">
        <v>47</v>
      </c>
      <c r="F66" s="71" t="s">
        <v>47</v>
      </c>
      <c r="G66" s="71" t="s">
        <v>39</v>
      </c>
      <c r="H66" s="72" t="s">
        <v>59</v>
      </c>
      <c r="I66" s="73">
        <f>SUM(L66, M66, O66, Q66, S66, U66, W66, Y66, AA66, AD66, AF66, AH66)</f>
        <v>0</v>
      </c>
      <c r="J66" s="73">
        <f>SUM(L66, M66, O66, Q66, S66, U66)</f>
        <v>0</v>
      </c>
      <c r="K66" s="73">
        <f>SUM(W66, Y66, AA66, AD66, AF66, AH66)</f>
        <v>0</v>
      </c>
      <c r="L66" s="74"/>
      <c r="M66" s="74"/>
      <c r="N66" s="73">
        <f>SUM(L66, M66)</f>
        <v>0</v>
      </c>
      <c r="O66" s="74"/>
      <c r="P66" s="73">
        <f>SUM(L66, M66, O66)</f>
        <v>0</v>
      </c>
      <c r="Q66" s="74"/>
      <c r="R66" s="73">
        <f>SUM(L66, M66, O66, Q66)</f>
        <v>0</v>
      </c>
      <c r="S66" s="74"/>
      <c r="T66" s="73">
        <f>SUM(L66, M66, O66, Q66, S66)</f>
        <v>0</v>
      </c>
      <c r="U66" s="74"/>
      <c r="V66" s="73">
        <f>SUM(Q66, S66, U66)</f>
        <v>0</v>
      </c>
      <c r="W66" s="74"/>
      <c r="X66" s="73">
        <f>SUM(L66, M66, O66, Q66, S66, U66, W66)</f>
        <v>0</v>
      </c>
      <c r="Y66" s="74"/>
      <c r="Z66" s="73">
        <f>SUM(L66, M66, O66, Q66, S66, U66, W66, Y66)</f>
        <v>0</v>
      </c>
      <c r="AA66" s="74"/>
      <c r="AB66" s="73">
        <f>SUM(W66, Y66, AA66)</f>
        <v>0</v>
      </c>
      <c r="AC66" s="73">
        <f>SUM(L66, M66, O66, Q66, S66, U66, W66, Y66, AA66)</f>
        <v>0</v>
      </c>
      <c r="AD66" s="74"/>
      <c r="AE66" s="73">
        <f>SUM(L66, M66, O66, Q66, S66, U66, W66, Y66, AA66, AD66)</f>
        <v>0</v>
      </c>
      <c r="AF66" s="74"/>
      <c r="AG66" s="73">
        <f>SUM(L66, M66, O66, Q66, S66, U66, W66, Y66, AA66, AD66, AF66)</f>
        <v>0</v>
      </c>
      <c r="AH66" s="74"/>
      <c r="AI66" s="75">
        <f>SUM(AD66, AF66, AH66)</f>
        <v>0</v>
      </c>
    </row>
    <row r="67" spans="1:35" ht="13.5" hidden="1" thickBot="1" x14ac:dyDescent="0.25">
      <c r="A67" s="119"/>
      <c r="B67" s="104"/>
      <c r="C67" s="106" t="s">
        <v>40</v>
      </c>
      <c r="D67" s="69"/>
      <c r="E67" s="70" t="s">
        <v>47</v>
      </c>
      <c r="F67" s="71" t="s">
        <v>47</v>
      </c>
      <c r="G67" s="71" t="s">
        <v>55</v>
      </c>
      <c r="H67" s="72" t="s">
        <v>59</v>
      </c>
      <c r="I67" s="73">
        <f>SUM(L67, M67, O67, Q67, S67, U67, W67, Y67, AA67, AD67, AF67, AH67)</f>
        <v>0</v>
      </c>
      <c r="J67" s="73">
        <f>SUM(L67, M67, O67, Q67, S67, U67)</f>
        <v>0</v>
      </c>
      <c r="K67" s="73">
        <f>SUM(W67, Y67, AA67, AD67, AF67, AH67)</f>
        <v>0</v>
      </c>
      <c r="L67" s="74"/>
      <c r="M67" s="74"/>
      <c r="N67" s="73">
        <f>SUM(L67, M67)</f>
        <v>0</v>
      </c>
      <c r="O67" s="74"/>
      <c r="P67" s="73">
        <f>SUM(L67, M67, O67)</f>
        <v>0</v>
      </c>
      <c r="Q67" s="74"/>
      <c r="R67" s="73">
        <f>SUM(L67, M67, O67, Q67)</f>
        <v>0</v>
      </c>
      <c r="S67" s="74"/>
      <c r="T67" s="73">
        <f>SUM(L67, M67, O67, Q67, S67)</f>
        <v>0</v>
      </c>
      <c r="U67" s="74"/>
      <c r="V67" s="73">
        <f>SUM(Q67, S67, U67)</f>
        <v>0</v>
      </c>
      <c r="W67" s="74"/>
      <c r="X67" s="73">
        <f>SUM(L67, M67, O67, Q67, S67, U67, W67)</f>
        <v>0</v>
      </c>
      <c r="Y67" s="74"/>
      <c r="Z67" s="73">
        <f>SUM(L67, M67, O67, Q67, S67, U67, W67, Y67)</f>
        <v>0</v>
      </c>
      <c r="AA67" s="74"/>
      <c r="AB67" s="73">
        <f>SUM(W67, Y67, AA67)</f>
        <v>0</v>
      </c>
      <c r="AC67" s="73">
        <f>SUM(L67, M67, O67, Q67, S67, U67, W67, Y67, AA67)</f>
        <v>0</v>
      </c>
      <c r="AD67" s="74"/>
      <c r="AE67" s="73">
        <f>SUM(L67, M67, O67, Q67, S67, U67, W67, Y67, AA67, AD67)</f>
        <v>0</v>
      </c>
      <c r="AF67" s="74"/>
      <c r="AG67" s="73">
        <f>SUM(L67, M67, O67, Q67, S67, U67, W67, Y67, AA67, AD67, AF67)</f>
        <v>0</v>
      </c>
      <c r="AH67" s="74"/>
      <c r="AI67" s="75">
        <f>SUM(AD67, AF67, AH67)</f>
        <v>0</v>
      </c>
    </row>
    <row r="68" spans="1:35" ht="13.5" hidden="1" thickBot="1" x14ac:dyDescent="0.25">
      <c r="A68" s="119"/>
      <c r="B68" s="104"/>
      <c r="C68" s="106" t="s">
        <v>41</v>
      </c>
      <c r="D68" s="69"/>
      <c r="E68" s="70" t="s">
        <v>47</v>
      </c>
      <c r="F68" s="71" t="s">
        <v>47</v>
      </c>
      <c r="G68" s="71" t="s">
        <v>56</v>
      </c>
      <c r="H68" s="72" t="s">
        <v>59</v>
      </c>
      <c r="I68" s="73">
        <f>SUM(L68, M68, O68, Q68, S68, U68, W68, Y68, AA68, AD68, AF68, AH68)</f>
        <v>0</v>
      </c>
      <c r="J68" s="73">
        <f>SUM(L68, M68, O68, Q68, S68, U68)</f>
        <v>0</v>
      </c>
      <c r="K68" s="73">
        <f>SUM(W68, Y68, AA68, AD68, AF68, AH68)</f>
        <v>0</v>
      </c>
      <c r="L68" s="74"/>
      <c r="M68" s="74"/>
      <c r="N68" s="73">
        <f>SUM(L68, M68)</f>
        <v>0</v>
      </c>
      <c r="O68" s="74"/>
      <c r="P68" s="73">
        <f>SUM(L68, M68, O68)</f>
        <v>0</v>
      </c>
      <c r="Q68" s="74"/>
      <c r="R68" s="73">
        <f>SUM(L68, M68, O68, Q68)</f>
        <v>0</v>
      </c>
      <c r="S68" s="74"/>
      <c r="T68" s="73">
        <f>SUM(L68, M68, O68, Q68, S68)</f>
        <v>0</v>
      </c>
      <c r="U68" s="74"/>
      <c r="V68" s="73">
        <f>SUM(Q68, S68, U68)</f>
        <v>0</v>
      </c>
      <c r="W68" s="74"/>
      <c r="X68" s="73">
        <f>SUM(L68, M68, O68, Q68, S68, U68, W68)</f>
        <v>0</v>
      </c>
      <c r="Y68" s="74"/>
      <c r="Z68" s="73">
        <f>SUM(L68, M68, O68, Q68, S68, U68, W68, Y68)</f>
        <v>0</v>
      </c>
      <c r="AA68" s="74"/>
      <c r="AB68" s="73">
        <f>SUM(W68, Y68, AA68)</f>
        <v>0</v>
      </c>
      <c r="AC68" s="73">
        <f>SUM(L68, M68, O68, Q68, S68, U68, W68, Y68, AA68)</f>
        <v>0</v>
      </c>
      <c r="AD68" s="74"/>
      <c r="AE68" s="73">
        <f>SUM(L68, M68, O68, Q68, S68, U68, W68, Y68, AA68, AD68)</f>
        <v>0</v>
      </c>
      <c r="AF68" s="74"/>
      <c r="AG68" s="73">
        <f>SUM(L68, M68, O68, Q68, S68, U68, W68, Y68, AA68, AD68, AF68)</f>
        <v>0</v>
      </c>
      <c r="AH68" s="74"/>
      <c r="AI68" s="75">
        <f>SUM(AD68, AF68, AH68)</f>
        <v>0</v>
      </c>
    </row>
    <row r="69" spans="1:35" ht="13.5" hidden="1" thickBot="1" x14ac:dyDescent="0.25">
      <c r="A69" s="124"/>
      <c r="B69" s="107"/>
      <c r="C69" s="108" t="s">
        <v>42</v>
      </c>
      <c r="D69" s="82"/>
      <c r="E69" s="70" t="s">
        <v>47</v>
      </c>
      <c r="F69" s="71" t="s">
        <v>47</v>
      </c>
      <c r="G69" s="71" t="s">
        <v>42</v>
      </c>
      <c r="H69" s="72" t="s">
        <v>59</v>
      </c>
      <c r="I69" s="73">
        <f>SUM(L69, M69, O69, Q69, S69, U69, W69, Y69, AA69, AD69, AF69, AH69)</f>
        <v>0</v>
      </c>
      <c r="J69" s="73">
        <f>SUM(L69, M69, O69, Q69, S69, U69)</f>
        <v>0</v>
      </c>
      <c r="K69" s="73">
        <f>SUM(W69, Y69, AA69, AD69, AF69, AH69)</f>
        <v>0</v>
      </c>
      <c r="L69" s="74"/>
      <c r="M69" s="74"/>
      <c r="N69" s="73">
        <f>SUM(L69, M69)</f>
        <v>0</v>
      </c>
      <c r="O69" s="74"/>
      <c r="P69" s="73">
        <f>SUM(L69, M69, O69)</f>
        <v>0</v>
      </c>
      <c r="Q69" s="74"/>
      <c r="R69" s="73">
        <f>SUM(L69, M69, O69, Q69)</f>
        <v>0</v>
      </c>
      <c r="S69" s="74"/>
      <c r="T69" s="73">
        <f>SUM(L69, M69, O69, Q69, S69)</f>
        <v>0</v>
      </c>
      <c r="U69" s="74"/>
      <c r="V69" s="73">
        <f>SUM(Q69, S69, U69)</f>
        <v>0</v>
      </c>
      <c r="W69" s="74"/>
      <c r="X69" s="73">
        <f>SUM(L69, M69, O69, Q69, S69, U69, W69)</f>
        <v>0</v>
      </c>
      <c r="Y69" s="74"/>
      <c r="Z69" s="73">
        <f>SUM(L69, M69, O69, Q69, S69, U69, W69, Y69)</f>
        <v>0</v>
      </c>
      <c r="AA69" s="74"/>
      <c r="AB69" s="73">
        <f>SUM(W69, Y69, AA69)</f>
        <v>0</v>
      </c>
      <c r="AC69" s="73">
        <f>SUM(L69, M69, O69, Q69, S69, U69, W69, Y69, AA69)</f>
        <v>0</v>
      </c>
      <c r="AD69" s="74"/>
      <c r="AE69" s="73">
        <f>SUM(L69, M69, O69, Q69, S69, U69, W69, Y69, AA69, AD69)</f>
        <v>0</v>
      </c>
      <c r="AF69" s="74"/>
      <c r="AG69" s="73">
        <f>SUM(L69, M69, O69, Q69, S69, U69, W69, Y69, AA69, AD69, AF69)</f>
        <v>0</v>
      </c>
      <c r="AH69" s="74"/>
      <c r="AI69" s="75">
        <f>SUM(AD69, AF69, AH69)</f>
        <v>0</v>
      </c>
    </row>
    <row r="70" spans="1:35" ht="13.5" hidden="1" thickBot="1" x14ac:dyDescent="0.25">
      <c r="A70" s="115" t="s">
        <v>72</v>
      </c>
      <c r="B70" s="101" t="s">
        <v>62</v>
      </c>
      <c r="C70" s="102" t="s">
        <v>37</v>
      </c>
      <c r="D70" s="61" t="s">
        <v>38</v>
      </c>
      <c r="E70" s="70" t="s">
        <v>47</v>
      </c>
      <c r="F70" s="71" t="s">
        <v>73</v>
      </c>
      <c r="G70" s="109" t="s">
        <v>52</v>
      </c>
      <c r="H70" s="72" t="s">
        <v>53</v>
      </c>
      <c r="I70" s="121">
        <f>SUM(L70, M70, O70, Q70, S70, U70, W70, Y70, AA70, AD70, AF70, AH70)/12</f>
        <v>0</v>
      </c>
      <c r="J70" s="121">
        <f>SUM(L70, M70, O70, Q70, S70, U70)/6</f>
        <v>0</v>
      </c>
      <c r="K70" s="121">
        <f>SUM(W70, Y70, AA70, AD70, AF70, AH70)/6</f>
        <v>0</v>
      </c>
      <c r="L70" s="122">
        <f>SUM(L71:L74)</f>
        <v>0</v>
      </c>
      <c r="M70" s="122">
        <f>SUM(M71:M74)</f>
        <v>0</v>
      </c>
      <c r="N70" s="121">
        <f>SUM(L70, M70)/2</f>
        <v>0</v>
      </c>
      <c r="O70" s="122">
        <f>SUM(O71:O74)</f>
        <v>0</v>
      </c>
      <c r="P70" s="121">
        <f>SUM(L70, M70, O70)/3</f>
        <v>0</v>
      </c>
      <c r="Q70" s="122">
        <f>SUM(Q71:Q74)</f>
        <v>0</v>
      </c>
      <c r="R70" s="121">
        <f>SUM(L70, M70, O70, Q70)/4</f>
        <v>0</v>
      </c>
      <c r="S70" s="122">
        <f>SUM(S71:S74)</f>
        <v>0</v>
      </c>
      <c r="T70" s="121">
        <f>SUM(L70, M70, O70, Q70, S70)/5</f>
        <v>0</v>
      </c>
      <c r="U70" s="122">
        <f>SUM(U71:U74)</f>
        <v>0</v>
      </c>
      <c r="V70" s="121">
        <f>SUM(Q70, S70, U70)/3</f>
        <v>0</v>
      </c>
      <c r="W70" s="122">
        <f>SUM(W71:W74)</f>
        <v>0</v>
      </c>
      <c r="X70" s="121">
        <f>SUM(L70, M70, O70, Q70, S70, U70, W70)/7</f>
        <v>0</v>
      </c>
      <c r="Y70" s="122">
        <f>SUM(Y71:Y74)</f>
        <v>0</v>
      </c>
      <c r="Z70" s="121">
        <f>SUM(L70, M70, O70, Q70, S70, U70, W70, Y70)/8</f>
        <v>0</v>
      </c>
      <c r="AA70" s="122">
        <f>SUM(AA71:AA74)</f>
        <v>0</v>
      </c>
      <c r="AB70" s="121">
        <f>SUM(W70, Y70, AA70)/3</f>
        <v>0</v>
      </c>
      <c r="AC70" s="121">
        <f>SUM(L70, M70, O70, Q70, S70, U70, W70, Y70, AA70)/9</f>
        <v>0</v>
      </c>
      <c r="AD70" s="122">
        <f>SUM(AD71:AD74)</f>
        <v>0</v>
      </c>
      <c r="AE70" s="121">
        <f>SUM(L70, M70, O70, Q70, S70, U70, W70, Y70, AA70, AD70)/10</f>
        <v>0</v>
      </c>
      <c r="AF70" s="122">
        <f>SUM(AF71:AF74)</f>
        <v>0</v>
      </c>
      <c r="AG70" s="121">
        <f>SUM(L70, M70, O70, Q70, S70, U70, W70, Y70, AA70, AD70, AF70)/11</f>
        <v>0</v>
      </c>
      <c r="AH70" s="122">
        <f>SUM(AH71:AH74)</f>
        <v>0</v>
      </c>
      <c r="AI70" s="123">
        <f>SUM(AD70, AF70, AH70)/3</f>
        <v>0</v>
      </c>
    </row>
    <row r="71" spans="1:35" ht="13.5" hidden="1" thickBot="1" x14ac:dyDescent="0.25">
      <c r="A71" s="119"/>
      <c r="B71" s="104"/>
      <c r="C71" s="120" t="s">
        <v>39</v>
      </c>
      <c r="D71" s="69"/>
      <c r="E71" s="70" t="s">
        <v>47</v>
      </c>
      <c r="F71" s="71" t="s">
        <v>47</v>
      </c>
      <c r="G71" s="71" t="s">
        <v>39</v>
      </c>
      <c r="H71" s="72" t="s">
        <v>54</v>
      </c>
      <c r="I71" s="73">
        <f>SUM(L71, M71, O71, Q71, S71, U71, W71, Y71, AA71, AD71, AF71, AH71)/12</f>
        <v>0</v>
      </c>
      <c r="J71" s="73">
        <f>SUM(L71, M71, O71, Q71, S71, U71)/6</f>
        <v>0</v>
      </c>
      <c r="K71" s="73">
        <f>SUM(W71, Y71, AA71, AD71, AF71, AH71)/6</f>
        <v>0</v>
      </c>
      <c r="L71" s="74"/>
      <c r="M71" s="74"/>
      <c r="N71" s="73">
        <f>SUM(L71, M71)/2</f>
        <v>0</v>
      </c>
      <c r="O71" s="74"/>
      <c r="P71" s="73">
        <f>SUM(L71, M71, O71)/3</f>
        <v>0</v>
      </c>
      <c r="Q71" s="74"/>
      <c r="R71" s="73">
        <f>SUM(L71, M71, O71, Q71)/4</f>
        <v>0</v>
      </c>
      <c r="S71" s="74"/>
      <c r="T71" s="73">
        <f>SUM(L71, M71, O71, Q71, S71)/5</f>
        <v>0</v>
      </c>
      <c r="U71" s="74"/>
      <c r="V71" s="73">
        <f>SUM(Q71, S71, U71)/3</f>
        <v>0</v>
      </c>
      <c r="W71" s="74"/>
      <c r="X71" s="73">
        <f>SUM(L71, M71, O71, Q71, S71, U71, W71)/7</f>
        <v>0</v>
      </c>
      <c r="Y71" s="74"/>
      <c r="Z71" s="73">
        <f>SUM(L71, M71, O71, Q71, S71, U71, W71, Y71)/8</f>
        <v>0</v>
      </c>
      <c r="AA71" s="74"/>
      <c r="AB71" s="73">
        <f>SUM(W71, Y71, AA71)/3</f>
        <v>0</v>
      </c>
      <c r="AC71" s="73">
        <f>SUM(L71, M71, O71, Q71, S71, U71, W71, Y71, AA71)/9</f>
        <v>0</v>
      </c>
      <c r="AD71" s="74"/>
      <c r="AE71" s="73">
        <f>SUM(L71, M71, O71, Q71, S71, U71, W71, Y71, AA71, AD71)/10</f>
        <v>0</v>
      </c>
      <c r="AF71" s="74"/>
      <c r="AG71" s="73">
        <f>SUM(L71, M71, O71, Q71, S71, U71, W71, Y71, AA71, AD71, AF71)/11</f>
        <v>0</v>
      </c>
      <c r="AH71" s="74"/>
      <c r="AI71" s="75">
        <f>SUM(AD71, AF71, AH71)/3</f>
        <v>0</v>
      </c>
    </row>
    <row r="72" spans="1:35" ht="13.5" hidden="1" thickBot="1" x14ac:dyDescent="0.25">
      <c r="A72" s="119"/>
      <c r="B72" s="104"/>
      <c r="C72" s="106" t="s">
        <v>40</v>
      </c>
      <c r="D72" s="69"/>
      <c r="E72" s="70" t="s">
        <v>47</v>
      </c>
      <c r="F72" s="71" t="s">
        <v>47</v>
      </c>
      <c r="G72" s="71" t="s">
        <v>55</v>
      </c>
      <c r="H72" s="72" t="s">
        <v>54</v>
      </c>
      <c r="I72" s="73">
        <f>SUM(L72, M72, O72, Q72, S72, U72, W72, Y72, AA72, AD72, AF72, AH72)/12</f>
        <v>0</v>
      </c>
      <c r="J72" s="73">
        <f>SUM(L72, M72, O72, Q72, S72, U72)/6</f>
        <v>0</v>
      </c>
      <c r="K72" s="73">
        <f>SUM(W72, Y72, AA72, AD72, AF72, AH72)/6</f>
        <v>0</v>
      </c>
      <c r="L72" s="74"/>
      <c r="M72" s="74"/>
      <c r="N72" s="73">
        <f>SUM(L72, M72)/2</f>
        <v>0</v>
      </c>
      <c r="O72" s="74"/>
      <c r="P72" s="73">
        <f>SUM(L72, M72, O72)/3</f>
        <v>0</v>
      </c>
      <c r="Q72" s="74"/>
      <c r="R72" s="73">
        <f>SUM(L72, M72, O72, Q72)/4</f>
        <v>0</v>
      </c>
      <c r="S72" s="74"/>
      <c r="T72" s="73">
        <f>SUM(L72, M72, O72, Q72, S72)/5</f>
        <v>0</v>
      </c>
      <c r="U72" s="74"/>
      <c r="V72" s="73">
        <f>SUM(Q72, S72, U72)/3</f>
        <v>0</v>
      </c>
      <c r="W72" s="74"/>
      <c r="X72" s="73">
        <f>SUM(L72, M72, O72, Q72, S72, U72, W72)/7</f>
        <v>0</v>
      </c>
      <c r="Y72" s="74"/>
      <c r="Z72" s="73">
        <f>SUM(L72, M72, O72, Q72, S72, U72, W72, Y72)/8</f>
        <v>0</v>
      </c>
      <c r="AA72" s="74"/>
      <c r="AB72" s="73">
        <f>SUM(W72, Y72, AA72)/3</f>
        <v>0</v>
      </c>
      <c r="AC72" s="73">
        <f>SUM(L72, M72, O72, Q72, S72, U72, W72, Y72, AA72)/9</f>
        <v>0</v>
      </c>
      <c r="AD72" s="74"/>
      <c r="AE72" s="73">
        <f>SUM(L72, M72, O72, Q72, S72, U72, W72, Y72, AA72, AD72)/10</f>
        <v>0</v>
      </c>
      <c r="AF72" s="74"/>
      <c r="AG72" s="73">
        <f>SUM(L72, M72, O72, Q72, S72, U72, W72, Y72, AA72, AD72, AF72)/11</f>
        <v>0</v>
      </c>
      <c r="AH72" s="74"/>
      <c r="AI72" s="75">
        <f>SUM(AD72, AF72, AH72)/3</f>
        <v>0</v>
      </c>
    </row>
    <row r="73" spans="1:35" ht="13.5" hidden="1" thickBot="1" x14ac:dyDescent="0.25">
      <c r="A73" s="119"/>
      <c r="B73" s="104"/>
      <c r="C73" s="106" t="s">
        <v>41</v>
      </c>
      <c r="D73" s="69"/>
      <c r="E73" s="70" t="s">
        <v>47</v>
      </c>
      <c r="F73" s="71" t="s">
        <v>47</v>
      </c>
      <c r="G73" s="71" t="s">
        <v>56</v>
      </c>
      <c r="H73" s="72" t="s">
        <v>53</v>
      </c>
      <c r="I73" s="73">
        <f>SUM(L73, M73, O73, Q73, S73, U73, W73, Y73, AA73, AD73, AF73, AH73)/12</f>
        <v>0</v>
      </c>
      <c r="J73" s="73">
        <f>SUM(L73, M73, O73, Q73, S73, U73)/6</f>
        <v>0</v>
      </c>
      <c r="K73" s="73">
        <f>SUM(W73, Y73, AA73, AD73, AF73, AH73)/6</f>
        <v>0</v>
      </c>
      <c r="L73" s="74"/>
      <c r="M73" s="74"/>
      <c r="N73" s="73">
        <f>SUM(L73, M73)/2</f>
        <v>0</v>
      </c>
      <c r="O73" s="74"/>
      <c r="P73" s="73">
        <f>SUM(L73, M73, O73)/3</f>
        <v>0</v>
      </c>
      <c r="Q73" s="74"/>
      <c r="R73" s="73">
        <f>SUM(L73, M73, O73, Q73)/4</f>
        <v>0</v>
      </c>
      <c r="S73" s="74"/>
      <c r="T73" s="73">
        <f>SUM(L73, M73, O73, Q73, S73)/5</f>
        <v>0</v>
      </c>
      <c r="U73" s="74"/>
      <c r="V73" s="73">
        <f>SUM(Q73, S73, U73)/3</f>
        <v>0</v>
      </c>
      <c r="W73" s="74"/>
      <c r="X73" s="73">
        <f>SUM(L73, M73, O73, Q73, S73, U73, W73)/7</f>
        <v>0</v>
      </c>
      <c r="Y73" s="74"/>
      <c r="Z73" s="73">
        <f>SUM(L73, M73, O73, Q73, S73, U73, W73, Y73)/8</f>
        <v>0</v>
      </c>
      <c r="AA73" s="74"/>
      <c r="AB73" s="73">
        <f>SUM(W73, Y73, AA73)/3</f>
        <v>0</v>
      </c>
      <c r="AC73" s="73">
        <f>SUM(L73, M73, O73, Q73, S73, U73, W73, Y73, AA73)/9</f>
        <v>0</v>
      </c>
      <c r="AD73" s="74"/>
      <c r="AE73" s="73">
        <f>SUM(L73, M73, O73, Q73, S73, U73, W73, Y73, AA73, AD73)/10</f>
        <v>0</v>
      </c>
      <c r="AF73" s="74"/>
      <c r="AG73" s="73">
        <f>SUM(L73, M73, O73, Q73, S73, U73, W73, Y73, AA73, AD73, AF73)/11</f>
        <v>0</v>
      </c>
      <c r="AH73" s="74"/>
      <c r="AI73" s="75">
        <f>SUM(AD73, AF73, AH73)/3</f>
        <v>0</v>
      </c>
    </row>
    <row r="74" spans="1:35" ht="13.5" hidden="1" thickBot="1" x14ac:dyDescent="0.25">
      <c r="A74" s="119"/>
      <c r="B74" s="107"/>
      <c r="C74" s="108" t="s">
        <v>42</v>
      </c>
      <c r="D74" s="82"/>
      <c r="E74" s="70" t="s">
        <v>47</v>
      </c>
      <c r="F74" s="71" t="s">
        <v>47</v>
      </c>
      <c r="G74" s="71" t="s">
        <v>42</v>
      </c>
      <c r="H74" s="72" t="s">
        <v>53</v>
      </c>
      <c r="I74" s="79">
        <f>SUM(L74, M74, O74, Q74, S74, U74, W74, Y74, AA74, AD74, AF74, AH74)/12</f>
        <v>0</v>
      </c>
      <c r="J74" s="79">
        <f>SUM(L74, M74, O74, Q74, S74, U74)/6</f>
        <v>0</v>
      </c>
      <c r="K74" s="79">
        <f>SUM(W74, Y74, AA74, AD74, AF74, AH74)/6</f>
        <v>0</v>
      </c>
      <c r="L74" s="80"/>
      <c r="M74" s="80"/>
      <c r="N74" s="79">
        <f>SUM(L74, M74)/2</f>
        <v>0</v>
      </c>
      <c r="O74" s="80"/>
      <c r="P74" s="79">
        <f>SUM(L74, M74, O74)/3</f>
        <v>0</v>
      </c>
      <c r="Q74" s="80"/>
      <c r="R74" s="79">
        <f>SUM(L74, M74, O74, Q74)/4</f>
        <v>0</v>
      </c>
      <c r="S74" s="80"/>
      <c r="T74" s="79">
        <f>SUM(L74, M74, O74, Q74, S74)/5</f>
        <v>0</v>
      </c>
      <c r="U74" s="80"/>
      <c r="V74" s="79">
        <f>SUM(Q74, S74, U74)/3</f>
        <v>0</v>
      </c>
      <c r="W74" s="80"/>
      <c r="X74" s="79">
        <f>SUM(L74, M74, O74, Q74, S74, U74, W74)/7</f>
        <v>0</v>
      </c>
      <c r="Y74" s="80"/>
      <c r="Z74" s="79">
        <f>SUM(L74, M74, O74, Q74, S74, U74, W74, Y74)/8</f>
        <v>0</v>
      </c>
      <c r="AA74" s="80"/>
      <c r="AB74" s="79">
        <f>SUM(W74, Y74, AA74)/3</f>
        <v>0</v>
      </c>
      <c r="AC74" s="79">
        <f>SUM(L74, M74, O74, Q74, S74, U74, W74, Y74, AA74)/9</f>
        <v>0</v>
      </c>
      <c r="AD74" s="80"/>
      <c r="AE74" s="79">
        <f>SUM(L74, M74, O74, Q74, S74, U74, W74, Y74, AA74, AD74)/10</f>
        <v>0</v>
      </c>
      <c r="AF74" s="80"/>
      <c r="AG74" s="79">
        <f>SUM(L74, M74, O74, Q74, S74, U74, W74, Y74, AA74, AD74, AF74)/11</f>
        <v>0</v>
      </c>
      <c r="AH74" s="80"/>
      <c r="AI74" s="81">
        <f>SUM(AD74, AF74, AH74)/3</f>
        <v>0</v>
      </c>
    </row>
    <row r="75" spans="1:35" ht="13.5" hidden="1" thickBot="1" x14ac:dyDescent="0.25">
      <c r="A75" s="119"/>
      <c r="B75" s="101" t="s">
        <v>64</v>
      </c>
      <c r="C75" s="102" t="s">
        <v>37</v>
      </c>
      <c r="D75" s="61" t="s">
        <v>44</v>
      </c>
      <c r="E75" s="70" t="s">
        <v>47</v>
      </c>
      <c r="F75" s="71" t="s">
        <v>74</v>
      </c>
      <c r="G75" s="109" t="s">
        <v>52</v>
      </c>
      <c r="H75" s="110" t="s">
        <v>58</v>
      </c>
      <c r="I75" s="111">
        <f>SUM(L75, M75, O75, Q75, S75, U75, W75, Y75, AA75, AD75, AF75, AH75)</f>
        <v>0</v>
      </c>
      <c r="J75" s="66">
        <f>SUM(L75, M75, O75, Q75, S75, U75)</f>
        <v>0</v>
      </c>
      <c r="K75" s="66">
        <f>SUM(W75, Y75, AA75, AD75, AF75, AH75)</f>
        <v>0</v>
      </c>
      <c r="L75" s="67">
        <f>SUM(L76:L79)</f>
        <v>0</v>
      </c>
      <c r="M75" s="67">
        <f>SUM(M76:M79)</f>
        <v>0</v>
      </c>
      <c r="N75" s="66">
        <f>SUM(L75, M75)</f>
        <v>0</v>
      </c>
      <c r="O75" s="67">
        <f>SUM(O76:O79)</f>
        <v>0</v>
      </c>
      <c r="P75" s="66">
        <f>SUM(L75, M75, O75)</f>
        <v>0</v>
      </c>
      <c r="Q75" s="67">
        <f>SUM(Q76:Q79)</f>
        <v>0</v>
      </c>
      <c r="R75" s="66">
        <f>SUM(L75, M75, O75, Q75)</f>
        <v>0</v>
      </c>
      <c r="S75" s="67">
        <f>SUM(S76:S79)</f>
        <v>0</v>
      </c>
      <c r="T75" s="66">
        <f>SUM(L75, M75, O75, Q75, S75)</f>
        <v>0</v>
      </c>
      <c r="U75" s="67">
        <f>SUM(U76:U79)</f>
        <v>0</v>
      </c>
      <c r="V75" s="66">
        <f>SUM(Q75, S75, U75)</f>
        <v>0</v>
      </c>
      <c r="W75" s="67">
        <f>SUM(W76:W79)</f>
        <v>0</v>
      </c>
      <c r="X75" s="66">
        <f>SUM(L75, M75, O75, Q75, S75, U75, W75)</f>
        <v>0</v>
      </c>
      <c r="Y75" s="67">
        <f>SUM(Y76:Y79)</f>
        <v>0</v>
      </c>
      <c r="Z75" s="66">
        <f>SUM(L75, M75, O75, Q75, S75, U75, W75, Y75)</f>
        <v>0</v>
      </c>
      <c r="AA75" s="67">
        <f>SUM(AA76:AA79)</f>
        <v>0</v>
      </c>
      <c r="AB75" s="66">
        <f>SUM(W75, Y75, AA75)</f>
        <v>0</v>
      </c>
      <c r="AC75" s="66">
        <f>SUM(L75, M75, O75, Q75, S75, U75, W75, Y75, AA75)</f>
        <v>0</v>
      </c>
      <c r="AD75" s="67">
        <f>SUM(AD76:AD79)</f>
        <v>0</v>
      </c>
      <c r="AE75" s="66">
        <f>SUM(L75, M75, O75, Q75, S75, U75, W75, Y75, AA75, AD75)</f>
        <v>0</v>
      </c>
      <c r="AF75" s="67">
        <f>SUM(AF76:AF79)</f>
        <v>0</v>
      </c>
      <c r="AG75" s="66">
        <f>SUM(L75, M75, O75, Q75, S75, U75, W75, Y75, AA75, AD75, AF75)</f>
        <v>0</v>
      </c>
      <c r="AH75" s="67">
        <f>SUM(AH76:AH79)</f>
        <v>0</v>
      </c>
      <c r="AI75" s="68">
        <f>SUM(AD75, AF75, AH75)</f>
        <v>0</v>
      </c>
    </row>
    <row r="76" spans="1:35" ht="13.5" hidden="1" thickBot="1" x14ac:dyDescent="0.25">
      <c r="A76" s="119"/>
      <c r="B76" s="104"/>
      <c r="C76" s="120" t="s">
        <v>39</v>
      </c>
      <c r="D76" s="69"/>
      <c r="E76" s="70" t="s">
        <v>47</v>
      </c>
      <c r="F76" s="71" t="s">
        <v>47</v>
      </c>
      <c r="G76" s="71" t="s">
        <v>39</v>
      </c>
      <c r="H76" s="110" t="s">
        <v>59</v>
      </c>
      <c r="I76" s="112">
        <f>SUM(L76, M76, O76, Q76, S76, U76, W76, Y76, AA76, AD76, AF76, AH76)</f>
        <v>0</v>
      </c>
      <c r="J76" s="73">
        <f>SUM(L76, M76, O76, Q76, S76, U76)</f>
        <v>0</v>
      </c>
      <c r="K76" s="73">
        <f>SUM(W76, Y76, AA76, AD76, AF76, AH76)</f>
        <v>0</v>
      </c>
      <c r="L76" s="74"/>
      <c r="M76" s="74"/>
      <c r="N76" s="73">
        <f>SUM(L76, M76)</f>
        <v>0</v>
      </c>
      <c r="O76" s="74"/>
      <c r="P76" s="73">
        <f>SUM(L76, M76, O76)</f>
        <v>0</v>
      </c>
      <c r="Q76" s="74"/>
      <c r="R76" s="73">
        <f>SUM(L76, M76, O76, Q76)</f>
        <v>0</v>
      </c>
      <c r="S76" s="74"/>
      <c r="T76" s="73">
        <f>SUM(L76, M76, O76, Q76, S76)</f>
        <v>0</v>
      </c>
      <c r="U76" s="74"/>
      <c r="V76" s="73">
        <f>SUM(Q76, S76, U76)</f>
        <v>0</v>
      </c>
      <c r="W76" s="74"/>
      <c r="X76" s="73">
        <f>SUM(L76, M76, O76, Q76, S76, U76, W76)</f>
        <v>0</v>
      </c>
      <c r="Y76" s="74"/>
      <c r="Z76" s="73">
        <f>SUM(L76, M76, O76, Q76, S76, U76, W76, Y76)</f>
        <v>0</v>
      </c>
      <c r="AA76" s="74"/>
      <c r="AB76" s="73">
        <f>SUM(W76, Y76, AA76)</f>
        <v>0</v>
      </c>
      <c r="AC76" s="73">
        <f>SUM(L76, M76, O76, Q76, S76, U76, W76, Y76, AA76)</f>
        <v>0</v>
      </c>
      <c r="AD76" s="74"/>
      <c r="AE76" s="73">
        <f>SUM(L76, M76, O76, Q76, S76, U76, W76, Y76, AA76, AD76)</f>
        <v>0</v>
      </c>
      <c r="AF76" s="74"/>
      <c r="AG76" s="73">
        <f>SUM(L76, M76, O76, Q76, S76, U76, W76, Y76, AA76, AD76, AF76)</f>
        <v>0</v>
      </c>
      <c r="AH76" s="74"/>
      <c r="AI76" s="75">
        <f>SUM(AD76, AF76, AH76)</f>
        <v>0</v>
      </c>
    </row>
    <row r="77" spans="1:35" ht="13.5" hidden="1" thickBot="1" x14ac:dyDescent="0.25">
      <c r="A77" s="119"/>
      <c r="B77" s="104"/>
      <c r="C77" s="106" t="s">
        <v>40</v>
      </c>
      <c r="D77" s="69"/>
      <c r="E77" s="70" t="s">
        <v>47</v>
      </c>
      <c r="F77" s="71" t="s">
        <v>47</v>
      </c>
      <c r="G77" s="71" t="s">
        <v>55</v>
      </c>
      <c r="H77" s="110" t="s">
        <v>59</v>
      </c>
      <c r="I77" s="112">
        <f>SUM(L77, M77, O77, Q77, S77, U77, W77, Y77, AA77, AD77, AF77, AH77)</f>
        <v>0</v>
      </c>
      <c r="J77" s="73">
        <f>SUM(L77, M77, O77, Q77, S77, U77)</f>
        <v>0</v>
      </c>
      <c r="K77" s="73">
        <f>SUM(W77, Y77, AA77, AD77, AF77, AH77)</f>
        <v>0</v>
      </c>
      <c r="L77" s="74"/>
      <c r="M77" s="74"/>
      <c r="N77" s="73">
        <f>SUM(L77, M77)</f>
        <v>0</v>
      </c>
      <c r="O77" s="74"/>
      <c r="P77" s="73">
        <f>SUM(L77, M77, O77)</f>
        <v>0</v>
      </c>
      <c r="Q77" s="74"/>
      <c r="R77" s="73">
        <f>SUM(L77, M77, O77, Q77)</f>
        <v>0</v>
      </c>
      <c r="S77" s="74"/>
      <c r="T77" s="73">
        <f>SUM(L77, M77, O77, Q77, S77)</f>
        <v>0</v>
      </c>
      <c r="U77" s="74"/>
      <c r="V77" s="73">
        <f>SUM(Q77, S77, U77)</f>
        <v>0</v>
      </c>
      <c r="W77" s="74"/>
      <c r="X77" s="73">
        <f>SUM(L77, M77, O77, Q77, S77, U77, W77)</f>
        <v>0</v>
      </c>
      <c r="Y77" s="74"/>
      <c r="Z77" s="73">
        <f>SUM(L77, M77, O77, Q77, S77, U77, W77, Y77)</f>
        <v>0</v>
      </c>
      <c r="AA77" s="74"/>
      <c r="AB77" s="73">
        <f>SUM(W77, Y77, AA77)</f>
        <v>0</v>
      </c>
      <c r="AC77" s="73">
        <f>SUM(L77, M77, O77, Q77, S77, U77, W77, Y77, AA77)</f>
        <v>0</v>
      </c>
      <c r="AD77" s="74"/>
      <c r="AE77" s="73">
        <f>SUM(L77, M77, O77, Q77, S77, U77, W77, Y77, AA77, AD77)</f>
        <v>0</v>
      </c>
      <c r="AF77" s="74"/>
      <c r="AG77" s="73">
        <f>SUM(L77, M77, O77, Q77, S77, U77, W77, Y77, AA77, AD77, AF77)</f>
        <v>0</v>
      </c>
      <c r="AH77" s="74"/>
      <c r="AI77" s="75">
        <f>SUM(AD77, AF77, AH77)</f>
        <v>0</v>
      </c>
    </row>
    <row r="78" spans="1:35" ht="13.5" hidden="1" thickBot="1" x14ac:dyDescent="0.25">
      <c r="A78" s="119"/>
      <c r="B78" s="104"/>
      <c r="C78" s="106" t="s">
        <v>41</v>
      </c>
      <c r="D78" s="69"/>
      <c r="E78" s="70" t="s">
        <v>47</v>
      </c>
      <c r="F78" s="71" t="s">
        <v>47</v>
      </c>
      <c r="G78" s="71" t="s">
        <v>56</v>
      </c>
      <c r="H78" s="110" t="s">
        <v>58</v>
      </c>
      <c r="I78" s="112">
        <f>SUM(L78, M78, O78, Q78, S78, U78, W78, Y78, AA78, AD78, AF78, AH78)</f>
        <v>0</v>
      </c>
      <c r="J78" s="73">
        <f>SUM(L78, M78, O78, Q78, S78, U78)</f>
        <v>0</v>
      </c>
      <c r="K78" s="73">
        <f>SUM(W78, Y78, AA78, AD78, AF78, AH78)</f>
        <v>0</v>
      </c>
      <c r="L78" s="74"/>
      <c r="M78" s="74"/>
      <c r="N78" s="73">
        <f>SUM(L78, M78)</f>
        <v>0</v>
      </c>
      <c r="O78" s="74"/>
      <c r="P78" s="73">
        <f>SUM(L78, M78, O78)</f>
        <v>0</v>
      </c>
      <c r="Q78" s="74"/>
      <c r="R78" s="73">
        <f>SUM(L78, M78, O78, Q78)</f>
        <v>0</v>
      </c>
      <c r="S78" s="74"/>
      <c r="T78" s="73">
        <f>SUM(L78, M78, O78, Q78, S78)</f>
        <v>0</v>
      </c>
      <c r="U78" s="74"/>
      <c r="V78" s="73">
        <f>SUM(Q78, S78, U78)</f>
        <v>0</v>
      </c>
      <c r="W78" s="74"/>
      <c r="X78" s="73">
        <f>SUM(L78, M78, O78, Q78, S78, U78, W78)</f>
        <v>0</v>
      </c>
      <c r="Y78" s="74"/>
      <c r="Z78" s="73">
        <f>SUM(L78, M78, O78, Q78, S78, U78, W78, Y78)</f>
        <v>0</v>
      </c>
      <c r="AA78" s="74"/>
      <c r="AB78" s="73">
        <f>SUM(W78, Y78, AA78)</f>
        <v>0</v>
      </c>
      <c r="AC78" s="73">
        <f>SUM(L78, M78, O78, Q78, S78, U78, W78, Y78, AA78)</f>
        <v>0</v>
      </c>
      <c r="AD78" s="74"/>
      <c r="AE78" s="73">
        <f>SUM(L78, M78, O78, Q78, S78, U78, W78, Y78, AA78, AD78)</f>
        <v>0</v>
      </c>
      <c r="AF78" s="74"/>
      <c r="AG78" s="73">
        <f>SUM(L78, M78, O78, Q78, S78, U78, W78, Y78, AA78, AD78, AF78)</f>
        <v>0</v>
      </c>
      <c r="AH78" s="74"/>
      <c r="AI78" s="75">
        <f>SUM(AD78, AF78, AH78)</f>
        <v>0</v>
      </c>
    </row>
    <row r="79" spans="1:35" ht="13.5" hidden="1" thickBot="1" x14ac:dyDescent="0.25">
      <c r="A79" s="124"/>
      <c r="B79" s="107"/>
      <c r="C79" s="108" t="s">
        <v>42</v>
      </c>
      <c r="D79" s="82"/>
      <c r="E79" s="70" t="s">
        <v>47</v>
      </c>
      <c r="F79" s="71" t="s">
        <v>47</v>
      </c>
      <c r="G79" s="71" t="s">
        <v>42</v>
      </c>
      <c r="H79" s="110" t="s">
        <v>58</v>
      </c>
      <c r="I79" s="114">
        <f>SUM(L79, M79, O79, Q79, S79, U79, W79, Y79, AA79, AD79, AF79, AH79)</f>
        <v>0</v>
      </c>
      <c r="J79" s="86">
        <f>SUM(L79, M79, O79, Q79, S79, U79)</f>
        <v>0</v>
      </c>
      <c r="K79" s="86">
        <f>SUM(W79, Y79, AA79, AD79, AF79, AH79)</f>
        <v>0</v>
      </c>
      <c r="L79" s="87"/>
      <c r="M79" s="87"/>
      <c r="N79" s="86">
        <f>SUM(L79, M79)</f>
        <v>0</v>
      </c>
      <c r="O79" s="87"/>
      <c r="P79" s="86">
        <f>SUM(L79, M79, O79)</f>
        <v>0</v>
      </c>
      <c r="Q79" s="87"/>
      <c r="R79" s="86">
        <f>SUM(L79, M79, O79, Q79)</f>
        <v>0</v>
      </c>
      <c r="S79" s="87"/>
      <c r="T79" s="86">
        <f>SUM(L79, M79, O79, Q79, S79)</f>
        <v>0</v>
      </c>
      <c r="U79" s="87"/>
      <c r="V79" s="86">
        <f>SUM(Q79, S79, U79)</f>
        <v>0</v>
      </c>
      <c r="W79" s="87"/>
      <c r="X79" s="86">
        <f>SUM(L79, M79, O79, Q79, S79, U79, W79)</f>
        <v>0</v>
      </c>
      <c r="Y79" s="87"/>
      <c r="Z79" s="86">
        <f>SUM(L79, M79, O79, Q79, S79, U79, W79, Y79)</f>
        <v>0</v>
      </c>
      <c r="AA79" s="87"/>
      <c r="AB79" s="86">
        <f>SUM(W79, Y79, AA79)</f>
        <v>0</v>
      </c>
      <c r="AC79" s="86">
        <f>SUM(L79, M79, O79, Q79, S79, U79, W79, Y79, AA79)</f>
        <v>0</v>
      </c>
      <c r="AD79" s="87"/>
      <c r="AE79" s="86">
        <f>SUM(L79, M79, O79, Q79, S79, U79, W79, Y79, AA79, AD79)</f>
        <v>0</v>
      </c>
      <c r="AF79" s="87"/>
      <c r="AG79" s="86">
        <f>SUM(L79, M79, O79, Q79, S79, U79, W79, Y79, AA79, AD79, AF79)</f>
        <v>0</v>
      </c>
      <c r="AH79" s="87"/>
      <c r="AI79" s="88">
        <f>SUM(AD79, AF79, AH79)</f>
        <v>0</v>
      </c>
    </row>
    <row r="80" spans="1:35" ht="13.5" thickBot="1" x14ac:dyDescent="0.25">
      <c r="A80" s="115" t="s">
        <v>75</v>
      </c>
      <c r="B80" s="101" t="s">
        <v>62</v>
      </c>
      <c r="C80" s="102" t="s">
        <v>37</v>
      </c>
      <c r="D80" s="61" t="s">
        <v>38</v>
      </c>
      <c r="E80" s="70" t="s">
        <v>47</v>
      </c>
      <c r="F80" s="71" t="s">
        <v>76</v>
      </c>
      <c r="G80" s="109" t="s">
        <v>52</v>
      </c>
      <c r="H80" s="110" t="s">
        <v>53</v>
      </c>
      <c r="I80" s="111">
        <f>SUM(L80, M80, O80, Q80, S80, U80, W80, Y80, AA80, AD80, AF80, AH80)/12</f>
        <v>0</v>
      </c>
      <c r="J80" s="66">
        <f>SUM(L80, M80, O80, Q80, S80, U80)/6</f>
        <v>0</v>
      </c>
      <c r="K80" s="66">
        <f>SUM(W80, Y80, AA80, AD80, AF80, AH80)/6</f>
        <v>0</v>
      </c>
      <c r="L80" s="67">
        <f>SUM(L81:L84)</f>
        <v>0</v>
      </c>
      <c r="M80" s="67">
        <f>SUM(M81:M84)</f>
        <v>0</v>
      </c>
      <c r="N80" s="66">
        <f>SUM(L80, M80)/2</f>
        <v>0</v>
      </c>
      <c r="O80" s="67">
        <f>SUM(O81:O84)</f>
        <v>0</v>
      </c>
      <c r="P80" s="66">
        <f>SUM(L80, M80, O80)/3</f>
        <v>0</v>
      </c>
      <c r="Q80" s="67">
        <f>SUM(Q81:Q84)</f>
        <v>0</v>
      </c>
      <c r="R80" s="66">
        <f>SUM(L80, M80, O80, Q80)/4</f>
        <v>0</v>
      </c>
      <c r="S80" s="67">
        <f>SUM(S81:S84)</f>
        <v>0</v>
      </c>
      <c r="T80" s="66">
        <f>SUM(L80, M80, O80, Q80, S80)/5</f>
        <v>0</v>
      </c>
      <c r="U80" s="67">
        <f>SUM(U81:U84)</f>
        <v>0</v>
      </c>
      <c r="V80" s="66">
        <f>SUM(Q80, S80, U80)/3</f>
        <v>0</v>
      </c>
      <c r="W80" s="67">
        <f>SUM(W81:W84)</f>
        <v>0</v>
      </c>
      <c r="X80" s="66">
        <f>SUM(L80, M80, O80, Q80, S80, U80, W80)/7</f>
        <v>0</v>
      </c>
      <c r="Y80" s="67">
        <f>SUM(Y81:Y84)</f>
        <v>0</v>
      </c>
      <c r="Z80" s="66">
        <f>SUM(L80, M80, O80, Q80, S80, U80, W80, Y80)/8</f>
        <v>0</v>
      </c>
      <c r="AA80" s="67">
        <f>SUM(AA81:AA84)</f>
        <v>0</v>
      </c>
      <c r="AB80" s="66">
        <f>SUM(W80, Y80, AA80)/3</f>
        <v>0</v>
      </c>
      <c r="AC80" s="66">
        <f>SUM(L80, M80, O80, Q80, S80, U80, W80, Y80, AA80)/9</f>
        <v>0</v>
      </c>
      <c r="AD80" s="67">
        <f>SUM(AD81:AD84)</f>
        <v>0</v>
      </c>
      <c r="AE80" s="66">
        <f>SUM(L80, M80, O80, Q80, S80, U80, W80, Y80, AA80, AD80)/10</f>
        <v>0</v>
      </c>
      <c r="AF80" s="67">
        <f>SUM(AF81:AF84)</f>
        <v>0</v>
      </c>
      <c r="AG80" s="66">
        <f>SUM(L80, M80, O80, Q80, S80, U80, W80, Y80, AA80, AD80, AF80)/11</f>
        <v>0</v>
      </c>
      <c r="AH80" s="67">
        <f>SUM(AH81:AH84)</f>
        <v>0</v>
      </c>
      <c r="AI80" s="68">
        <f>SUM(AD80, AF80, AH80)/3</f>
        <v>0</v>
      </c>
    </row>
    <row r="81" spans="1:36" ht="13.5" thickTop="1" x14ac:dyDescent="0.2">
      <c r="A81" s="119"/>
      <c r="B81" s="104"/>
      <c r="C81" s="120" t="s">
        <v>39</v>
      </c>
      <c r="D81" s="69"/>
      <c r="E81" s="70" t="s">
        <v>47</v>
      </c>
      <c r="F81" s="71" t="s">
        <v>47</v>
      </c>
      <c r="G81" s="71" t="s">
        <v>39</v>
      </c>
      <c r="H81" s="110" t="s">
        <v>54</v>
      </c>
      <c r="I81" s="112">
        <f>SUM(L81, M81, O81, Q81, S81, U81, W81, Y81, AA81, AD81, AF81, AH81)/12</f>
        <v>0</v>
      </c>
      <c r="J81" s="73">
        <f>SUM(L81, M81, O81, Q81, S81, U81)/6</f>
        <v>0</v>
      </c>
      <c r="K81" s="73">
        <f>SUM(W81, Y81, AA81, AD81, AF81, AH81)/6</f>
        <v>0</v>
      </c>
      <c r="L81" s="74"/>
      <c r="M81" s="74"/>
      <c r="N81" s="73">
        <f>SUM(L81, M81)/2</f>
        <v>0</v>
      </c>
      <c r="O81" s="74"/>
      <c r="P81" s="73">
        <f>SUM(L81, M81, O81)/3</f>
        <v>0</v>
      </c>
      <c r="Q81" s="74"/>
      <c r="R81" s="73">
        <f>SUM(L81, M81, O81, Q81)/4</f>
        <v>0</v>
      </c>
      <c r="S81" s="74"/>
      <c r="T81" s="73">
        <f>SUM(L81, M81, O81, Q81, S81)/5</f>
        <v>0</v>
      </c>
      <c r="U81" s="74"/>
      <c r="V81" s="73">
        <f>SUM(Q81, S81, U81)/3</f>
        <v>0</v>
      </c>
      <c r="W81" s="74"/>
      <c r="X81" s="73">
        <f>SUM(L81, M81, O81, Q81, S81, U81, W81)/7</f>
        <v>0</v>
      </c>
      <c r="Y81" s="74"/>
      <c r="Z81" s="73">
        <f>SUM(L81, M81, O81, Q81, S81, U81, W81, Y81)/8</f>
        <v>0</v>
      </c>
      <c r="AA81" s="74"/>
      <c r="AB81" s="73">
        <f>SUM(W81, Y81, AA81)/3</f>
        <v>0</v>
      </c>
      <c r="AC81" s="73">
        <f>SUM(L81, M81, O81, Q81, S81, U81, W81, Y81, AA81)/9</f>
        <v>0</v>
      </c>
      <c r="AD81" s="74"/>
      <c r="AE81" s="73">
        <f>SUM(L81, M81, O81, Q81, S81, U81, W81, Y81, AA81, AD81)/10</f>
        <v>0</v>
      </c>
      <c r="AF81" s="74"/>
      <c r="AG81" s="73">
        <f>SUM(L81, M81, O81, Q81, S81, U81, W81, Y81, AA81, AD81, AF81)/11</f>
        <v>0</v>
      </c>
      <c r="AH81" s="74"/>
      <c r="AI81" s="75">
        <f>SUM(AD81, AF81, AH81)/3</f>
        <v>0</v>
      </c>
    </row>
    <row r="82" spans="1:36" x14ac:dyDescent="0.2">
      <c r="A82" s="119"/>
      <c r="B82" s="104"/>
      <c r="C82" s="106" t="s">
        <v>40</v>
      </c>
      <c r="D82" s="69"/>
      <c r="E82" s="70" t="s">
        <v>47</v>
      </c>
      <c r="F82" s="71" t="s">
        <v>47</v>
      </c>
      <c r="G82" s="71" t="s">
        <v>55</v>
      </c>
      <c r="H82" s="110" t="s">
        <v>54</v>
      </c>
      <c r="I82" s="112">
        <f>SUM(L82, M82, O82, Q82, S82, U82, W82, Y82, AA82, AD82, AF82, AH82)/12</f>
        <v>0</v>
      </c>
      <c r="J82" s="73">
        <f>SUM(L82, M82, O82, Q82, S82, U82)/6</f>
        <v>0</v>
      </c>
      <c r="K82" s="73">
        <f>SUM(W82, Y82, AA82, AD82, AF82, AH82)/6</f>
        <v>0</v>
      </c>
      <c r="L82" s="74"/>
      <c r="M82" s="74"/>
      <c r="N82" s="73">
        <f>SUM(L82, M82)/2</f>
        <v>0</v>
      </c>
      <c r="O82" s="74"/>
      <c r="P82" s="73">
        <f>SUM(L82, M82, O82)/3</f>
        <v>0</v>
      </c>
      <c r="Q82" s="74"/>
      <c r="R82" s="73">
        <f>SUM(L82, M82, O82, Q82)/4</f>
        <v>0</v>
      </c>
      <c r="S82" s="74"/>
      <c r="T82" s="73">
        <f>SUM(L82, M82, O82, Q82, S82)/5</f>
        <v>0</v>
      </c>
      <c r="U82" s="74"/>
      <c r="V82" s="73">
        <f>SUM(Q82, S82, U82)/3</f>
        <v>0</v>
      </c>
      <c r="W82" s="74"/>
      <c r="X82" s="73">
        <f>SUM(L82, M82, O82, Q82, S82, U82, W82)/7</f>
        <v>0</v>
      </c>
      <c r="Y82" s="74"/>
      <c r="Z82" s="73">
        <f>SUM(L82, M82, O82, Q82, S82, U82, W82, Y82)/8</f>
        <v>0</v>
      </c>
      <c r="AA82" s="74"/>
      <c r="AB82" s="73">
        <f>SUM(W82, Y82, AA82)/3</f>
        <v>0</v>
      </c>
      <c r="AC82" s="73">
        <f>SUM(L82, M82, O82, Q82, S82, U82, W82, Y82, AA82)/9</f>
        <v>0</v>
      </c>
      <c r="AD82" s="74"/>
      <c r="AE82" s="73">
        <f>SUM(L82, M82, O82, Q82, S82, U82, W82, Y82, AA82, AD82)/10</f>
        <v>0</v>
      </c>
      <c r="AF82" s="74"/>
      <c r="AG82" s="73">
        <f>SUM(L82, M82, O82, Q82, S82, U82, W82, Y82, AA82, AD82, AF82)/11</f>
        <v>0</v>
      </c>
      <c r="AH82" s="74"/>
      <c r="AI82" s="75">
        <f>SUM(AD82, AF82, AH82)/3</f>
        <v>0</v>
      </c>
    </row>
    <row r="83" spans="1:36" x14ac:dyDescent="0.2">
      <c r="A83" s="119"/>
      <c r="B83" s="104"/>
      <c r="C83" s="106" t="s">
        <v>41</v>
      </c>
      <c r="D83" s="69"/>
      <c r="E83" s="70" t="s">
        <v>47</v>
      </c>
      <c r="F83" s="71" t="s">
        <v>47</v>
      </c>
      <c r="G83" s="71" t="s">
        <v>56</v>
      </c>
      <c r="H83" s="110" t="s">
        <v>53</v>
      </c>
      <c r="I83" s="112">
        <f>SUM(L83, M83, O83, Q83, S83, U83, W83, Y83, AA83, AD83, AF83, AH83)/12</f>
        <v>0</v>
      </c>
      <c r="J83" s="73">
        <f>SUM(L83, M83, O83, Q83, S83, U83)/6</f>
        <v>0</v>
      </c>
      <c r="K83" s="73">
        <f>SUM(W83, Y83, AA83, AD83, AF83, AH83)/6</f>
        <v>0</v>
      </c>
      <c r="L83" s="74"/>
      <c r="M83" s="74"/>
      <c r="N83" s="73">
        <f>SUM(L83, M83)/2</f>
        <v>0</v>
      </c>
      <c r="O83" s="74"/>
      <c r="P83" s="73">
        <f>SUM(L83, M83, O83)/3</f>
        <v>0</v>
      </c>
      <c r="Q83" s="74"/>
      <c r="R83" s="73">
        <f>SUM(L83, M83, O83, Q83)/4</f>
        <v>0</v>
      </c>
      <c r="S83" s="74"/>
      <c r="T83" s="73">
        <f>SUM(L83, M83, O83, Q83, S83)/5</f>
        <v>0</v>
      </c>
      <c r="U83" s="74"/>
      <c r="V83" s="73">
        <f>SUM(Q83, S83, U83)/3</f>
        <v>0</v>
      </c>
      <c r="W83" s="74"/>
      <c r="X83" s="73">
        <f>SUM(L83, M83, O83, Q83, S83, U83, W83)/7</f>
        <v>0</v>
      </c>
      <c r="Y83" s="74"/>
      <c r="Z83" s="73">
        <f>SUM(L83, M83, O83, Q83, S83, U83, W83, Y83)/8</f>
        <v>0</v>
      </c>
      <c r="AA83" s="74"/>
      <c r="AB83" s="73">
        <f>SUM(W83, Y83, AA83)/3</f>
        <v>0</v>
      </c>
      <c r="AC83" s="73">
        <f>SUM(L83, M83, O83, Q83, S83, U83, W83, Y83, AA83)/9</f>
        <v>0</v>
      </c>
      <c r="AD83" s="74"/>
      <c r="AE83" s="73">
        <f>SUM(L83, M83, O83, Q83, S83, U83, W83, Y83, AA83, AD83)/10</f>
        <v>0</v>
      </c>
      <c r="AF83" s="74"/>
      <c r="AG83" s="73">
        <f>SUM(L83, M83, O83, Q83, S83, U83, W83, Y83, AA83, AD83, AF83)/11</f>
        <v>0</v>
      </c>
      <c r="AH83" s="74"/>
      <c r="AI83" s="75">
        <f>SUM(AD83, AF83, AH83)/3</f>
        <v>0</v>
      </c>
    </row>
    <row r="84" spans="1:36" ht="13.5" thickBot="1" x14ac:dyDescent="0.25">
      <c r="A84" s="119"/>
      <c r="B84" s="107"/>
      <c r="C84" s="108" t="s">
        <v>42</v>
      </c>
      <c r="D84" s="82"/>
      <c r="E84" s="70" t="s">
        <v>47</v>
      </c>
      <c r="F84" s="71" t="s">
        <v>47</v>
      </c>
      <c r="G84" s="71" t="s">
        <v>42</v>
      </c>
      <c r="H84" s="110" t="s">
        <v>54</v>
      </c>
      <c r="I84" s="114">
        <f>SUM(L84, M84, O84, Q84, S84, U84, W84, Y84, AA84, AD84, AF84, AH84)/12</f>
        <v>0</v>
      </c>
      <c r="J84" s="86">
        <f>SUM(L84, M84, O84, Q84, S84, U84)/6</f>
        <v>0</v>
      </c>
      <c r="K84" s="86">
        <f>SUM(W84, Y84, AA84, AD84, AF84, AH84)/6</f>
        <v>0</v>
      </c>
      <c r="L84" s="87"/>
      <c r="M84" s="87"/>
      <c r="N84" s="86">
        <f>SUM(L84, M84)/2</f>
        <v>0</v>
      </c>
      <c r="O84" s="87"/>
      <c r="P84" s="86">
        <f>SUM(L84, M84, O84)/3</f>
        <v>0</v>
      </c>
      <c r="Q84" s="87"/>
      <c r="R84" s="86">
        <f>SUM(L84, M84, O84, Q84)/4</f>
        <v>0</v>
      </c>
      <c r="S84" s="87"/>
      <c r="T84" s="86">
        <f>SUM(L84, M84, O84, Q84, S84)/5</f>
        <v>0</v>
      </c>
      <c r="U84" s="87"/>
      <c r="V84" s="86">
        <f>SUM(Q84, S84, U84)/3</f>
        <v>0</v>
      </c>
      <c r="W84" s="87"/>
      <c r="X84" s="86">
        <f>SUM(L84, M84, O84, Q84, S84, U84, W84)/7</f>
        <v>0</v>
      </c>
      <c r="Y84" s="87"/>
      <c r="Z84" s="86">
        <f>SUM(L84, M84, O84, Q84, S84, U84, W84, Y84)/8</f>
        <v>0</v>
      </c>
      <c r="AA84" s="87"/>
      <c r="AB84" s="86">
        <f>SUM(W84, Y84, AA84)/3</f>
        <v>0</v>
      </c>
      <c r="AC84" s="86">
        <f>SUM(L84, M84, O84, Q84, S84, U84, W84, Y84, AA84)/9</f>
        <v>0</v>
      </c>
      <c r="AD84" s="87"/>
      <c r="AE84" s="86">
        <f>SUM(L84, M84, O84, Q84, S84, U84, W84, Y84, AA84, AD84)/10</f>
        <v>0</v>
      </c>
      <c r="AF84" s="87"/>
      <c r="AG84" s="86">
        <f>SUM(L84, M84, O84, Q84, S84, U84, W84, Y84, AA84, AD84, AF84)/11</f>
        <v>0</v>
      </c>
      <c r="AH84" s="87"/>
      <c r="AI84" s="88">
        <f>SUM(AD84, AF84, AH84)/3</f>
        <v>0</v>
      </c>
    </row>
    <row r="85" spans="1:36" ht="13.5" thickBot="1" x14ac:dyDescent="0.25">
      <c r="A85" s="119"/>
      <c r="B85" s="101" t="s">
        <v>64</v>
      </c>
      <c r="C85" s="102" t="s">
        <v>37</v>
      </c>
      <c r="D85" s="61" t="s">
        <v>44</v>
      </c>
      <c r="E85" s="70" t="s">
        <v>47</v>
      </c>
      <c r="F85" s="71" t="s">
        <v>77</v>
      </c>
      <c r="G85" s="109" t="s">
        <v>52</v>
      </c>
      <c r="H85" s="72" t="s">
        <v>58</v>
      </c>
      <c r="I85" s="116">
        <f>SUM(L85, M85, O85, Q85, S85, U85, W85, Y85, AA85, AD85, AF85, AH85)</f>
        <v>0</v>
      </c>
      <c r="J85" s="116">
        <f>SUM(L85, M85, O85, Q85, S85, U85)</f>
        <v>0</v>
      </c>
      <c r="K85" s="116">
        <f>SUM(W85, Y85, AA85, AD85, AF85, AH85)</f>
        <v>0</v>
      </c>
      <c r="L85" s="117">
        <f>SUM(L86:L89)</f>
        <v>0</v>
      </c>
      <c r="M85" s="117">
        <f>SUM(M86:M89)</f>
        <v>0</v>
      </c>
      <c r="N85" s="116">
        <f>SUM(L85, M85)</f>
        <v>0</v>
      </c>
      <c r="O85" s="117">
        <f>SUM(O86:O89)</f>
        <v>0</v>
      </c>
      <c r="P85" s="116">
        <f>SUM(L85, M85, O85)</f>
        <v>0</v>
      </c>
      <c r="Q85" s="117">
        <f>SUM(Q86:Q89)</f>
        <v>0</v>
      </c>
      <c r="R85" s="116">
        <f>SUM(L85, M85, O85, Q85)</f>
        <v>0</v>
      </c>
      <c r="S85" s="117">
        <f>SUM(S86:S89)</f>
        <v>0</v>
      </c>
      <c r="T85" s="116">
        <f>SUM(L85, M85, O85, Q85, S85)</f>
        <v>0</v>
      </c>
      <c r="U85" s="117">
        <f>SUM(U86:U89)</f>
        <v>0</v>
      </c>
      <c r="V85" s="116">
        <f>SUM(Q85, S85, U85)</f>
        <v>0</v>
      </c>
      <c r="W85" s="117">
        <f>SUM(W86:W89)</f>
        <v>0</v>
      </c>
      <c r="X85" s="116">
        <f>SUM(L85, M85, O85, Q85, S85, U85, W85)</f>
        <v>0</v>
      </c>
      <c r="Y85" s="117">
        <f>SUM(Y86:Y89)</f>
        <v>0</v>
      </c>
      <c r="Z85" s="116">
        <f>SUM(L85, M85, O85, Q85, S85, U85, W85, Y85)</f>
        <v>0</v>
      </c>
      <c r="AA85" s="117">
        <f>SUM(AA86:AA89)</f>
        <v>0</v>
      </c>
      <c r="AB85" s="116">
        <f>SUM(W85, Y85, AA85)</f>
        <v>0</v>
      </c>
      <c r="AC85" s="116">
        <f>SUM(L85, M85, O85, Q85, S85, U85, W85, Y85, AA85)</f>
        <v>0</v>
      </c>
      <c r="AD85" s="117">
        <f>SUM(AD86:AD89)</f>
        <v>0</v>
      </c>
      <c r="AE85" s="116">
        <f>SUM(L85, M85, O85, Q85, S85, U85, W85, Y85, AA85, AD85)</f>
        <v>0</v>
      </c>
      <c r="AF85" s="117">
        <f>SUM(AF86:AF89)</f>
        <v>0</v>
      </c>
      <c r="AG85" s="116">
        <f>SUM(L85, M85, O85, Q85, S85, U85, W85, Y85, AA85, AD85, AF85)</f>
        <v>0</v>
      </c>
      <c r="AH85" s="117">
        <f>SUM(AH86:AH89)</f>
        <v>0</v>
      </c>
      <c r="AI85" s="118">
        <f>SUM(AD85, AF85, AH85)</f>
        <v>0</v>
      </c>
    </row>
    <row r="86" spans="1:36" ht="13.5" thickTop="1" x14ac:dyDescent="0.2">
      <c r="A86" s="119"/>
      <c r="B86" s="104"/>
      <c r="C86" s="120" t="s">
        <v>39</v>
      </c>
      <c r="D86" s="69"/>
      <c r="E86" s="70" t="s">
        <v>47</v>
      </c>
      <c r="F86" s="71" t="s">
        <v>47</v>
      </c>
      <c r="G86" s="71" t="s">
        <v>39</v>
      </c>
      <c r="H86" s="72" t="s">
        <v>59</v>
      </c>
      <c r="I86" s="73">
        <f>SUM(L86, M86, O86, Q86, S86, U86, W86, Y86, AA86, AD86, AF86, AH86)</f>
        <v>0</v>
      </c>
      <c r="J86" s="73">
        <f>SUM(L86, M86, O86, Q86, S86, U86)</f>
        <v>0</v>
      </c>
      <c r="K86" s="73">
        <f>SUM(W86, Y86, AA86, AD86, AF86, AH86)</f>
        <v>0</v>
      </c>
      <c r="L86" s="74"/>
      <c r="M86" s="74"/>
      <c r="N86" s="73">
        <f>SUM(L86, M86)</f>
        <v>0</v>
      </c>
      <c r="O86" s="74"/>
      <c r="P86" s="73">
        <f>SUM(L86, M86, O86)</f>
        <v>0</v>
      </c>
      <c r="Q86" s="74"/>
      <c r="R86" s="73">
        <f>SUM(L86, M86, O86, Q86)</f>
        <v>0</v>
      </c>
      <c r="S86" s="74"/>
      <c r="T86" s="73">
        <f>SUM(L86, M86, O86, Q86, S86)</f>
        <v>0</v>
      </c>
      <c r="U86" s="74"/>
      <c r="V86" s="73">
        <f>SUM(Q86, S86, U86)</f>
        <v>0</v>
      </c>
      <c r="W86" s="74"/>
      <c r="X86" s="73">
        <f>SUM(L86, M86, O86, Q86, S86, U86, W86)</f>
        <v>0</v>
      </c>
      <c r="Y86" s="74"/>
      <c r="Z86" s="73">
        <f>SUM(L86, M86, O86, Q86, S86, U86, W86, Y86)</f>
        <v>0</v>
      </c>
      <c r="AA86" s="74"/>
      <c r="AB86" s="73">
        <f>SUM(W86, Y86, AA86)</f>
        <v>0</v>
      </c>
      <c r="AC86" s="73">
        <f>SUM(L86, M86, O86, Q86, S86, U86, W86, Y86, AA86)</f>
        <v>0</v>
      </c>
      <c r="AD86" s="74"/>
      <c r="AE86" s="73">
        <f>SUM(L86, M86, O86, Q86, S86, U86, W86, Y86, AA86, AD86)</f>
        <v>0</v>
      </c>
      <c r="AF86" s="74"/>
      <c r="AG86" s="73">
        <f>SUM(L86, M86, O86, Q86, S86, U86, W86, Y86, AA86, AD86, AF86)</f>
        <v>0</v>
      </c>
      <c r="AH86" s="74"/>
      <c r="AI86" s="75">
        <f>SUM(AD86, AF86, AH86)</f>
        <v>0</v>
      </c>
    </row>
    <row r="87" spans="1:36" x14ac:dyDescent="0.2">
      <c r="A87" s="119"/>
      <c r="B87" s="104"/>
      <c r="C87" s="106" t="s">
        <v>40</v>
      </c>
      <c r="D87" s="69"/>
      <c r="E87" s="70" t="s">
        <v>47</v>
      </c>
      <c r="F87" s="71" t="s">
        <v>47</v>
      </c>
      <c r="G87" s="71" t="s">
        <v>55</v>
      </c>
      <c r="H87" s="72" t="s">
        <v>59</v>
      </c>
      <c r="I87" s="73">
        <f>SUM(L87, M87, O87, Q87, S87, U87, W87, Y87, AA87, AD87, AF87, AH87)</f>
        <v>0</v>
      </c>
      <c r="J87" s="73">
        <f>SUM(L87, M87, O87, Q87, S87, U87)</f>
        <v>0</v>
      </c>
      <c r="K87" s="73">
        <f>SUM(W87, Y87, AA87, AD87, AF87, AH87)</f>
        <v>0</v>
      </c>
      <c r="L87" s="74"/>
      <c r="M87" s="74"/>
      <c r="N87" s="73">
        <f>SUM(L87, M87)</f>
        <v>0</v>
      </c>
      <c r="O87" s="74"/>
      <c r="P87" s="73">
        <f>SUM(L87, M87, O87)</f>
        <v>0</v>
      </c>
      <c r="Q87" s="74"/>
      <c r="R87" s="73">
        <f>SUM(L87, M87, O87, Q87)</f>
        <v>0</v>
      </c>
      <c r="S87" s="74"/>
      <c r="T87" s="73">
        <f>SUM(L87, M87, O87, Q87, S87)</f>
        <v>0</v>
      </c>
      <c r="U87" s="74"/>
      <c r="V87" s="73">
        <f>SUM(Q87, S87, U87)</f>
        <v>0</v>
      </c>
      <c r="W87" s="74"/>
      <c r="X87" s="73">
        <f>SUM(L87, M87, O87, Q87, S87, U87, W87)</f>
        <v>0</v>
      </c>
      <c r="Y87" s="74"/>
      <c r="Z87" s="73">
        <f>SUM(L87, M87, O87, Q87, S87, U87, W87, Y87)</f>
        <v>0</v>
      </c>
      <c r="AA87" s="74"/>
      <c r="AB87" s="73">
        <f>SUM(W87, Y87, AA87)</f>
        <v>0</v>
      </c>
      <c r="AC87" s="73">
        <f>SUM(L87, M87, O87, Q87, S87, U87, W87, Y87, AA87)</f>
        <v>0</v>
      </c>
      <c r="AD87" s="74"/>
      <c r="AE87" s="73">
        <f>SUM(L87, M87, O87, Q87, S87, U87, W87, Y87, AA87, AD87)</f>
        <v>0</v>
      </c>
      <c r="AF87" s="74"/>
      <c r="AG87" s="73">
        <f>SUM(L87, M87, O87, Q87, S87, U87, W87, Y87, AA87, AD87, AF87)</f>
        <v>0</v>
      </c>
      <c r="AH87" s="74"/>
      <c r="AI87" s="75">
        <f>SUM(AD87, AF87, AH87)</f>
        <v>0</v>
      </c>
    </row>
    <row r="88" spans="1:36" x14ac:dyDescent="0.2">
      <c r="A88" s="119"/>
      <c r="B88" s="104"/>
      <c r="C88" s="106" t="s">
        <v>41</v>
      </c>
      <c r="D88" s="69"/>
      <c r="E88" s="70" t="s">
        <v>47</v>
      </c>
      <c r="F88" s="71" t="s">
        <v>47</v>
      </c>
      <c r="G88" s="71" t="s">
        <v>56</v>
      </c>
      <c r="H88" s="72" t="s">
        <v>58</v>
      </c>
      <c r="I88" s="73">
        <f>SUM(L88, M88, O88, Q88, S88, U88, W88, Y88, AA88, AD88, AF88, AH88)</f>
        <v>0</v>
      </c>
      <c r="J88" s="73">
        <f>SUM(L88, M88, O88, Q88, S88, U88)</f>
        <v>0</v>
      </c>
      <c r="K88" s="73">
        <f>SUM(W88, Y88, AA88, AD88, AF88, AH88)</f>
        <v>0</v>
      </c>
      <c r="L88" s="74"/>
      <c r="M88" s="74"/>
      <c r="N88" s="73">
        <f>SUM(L88, M88)</f>
        <v>0</v>
      </c>
      <c r="O88" s="74"/>
      <c r="P88" s="73">
        <f>SUM(L88, M88, O88)</f>
        <v>0</v>
      </c>
      <c r="Q88" s="74"/>
      <c r="R88" s="73">
        <f>SUM(L88, M88, O88, Q88)</f>
        <v>0</v>
      </c>
      <c r="S88" s="74"/>
      <c r="T88" s="73">
        <f>SUM(L88, M88, O88, Q88, S88)</f>
        <v>0</v>
      </c>
      <c r="U88" s="74"/>
      <c r="V88" s="73">
        <f>SUM(Q88, S88, U88)</f>
        <v>0</v>
      </c>
      <c r="W88" s="74"/>
      <c r="X88" s="73">
        <f>SUM(L88, M88, O88, Q88, S88, U88, W88)</f>
        <v>0</v>
      </c>
      <c r="Y88" s="74"/>
      <c r="Z88" s="73">
        <f>SUM(L88, M88, O88, Q88, S88, U88, W88, Y88)</f>
        <v>0</v>
      </c>
      <c r="AA88" s="74"/>
      <c r="AB88" s="73">
        <f>SUM(W88, Y88, AA88)</f>
        <v>0</v>
      </c>
      <c r="AC88" s="73">
        <f>SUM(L88, M88, O88, Q88, S88, U88, W88, Y88, AA88)</f>
        <v>0</v>
      </c>
      <c r="AD88" s="74"/>
      <c r="AE88" s="73">
        <f>SUM(L88, M88, O88, Q88, S88, U88, W88, Y88, AA88, AD88)</f>
        <v>0</v>
      </c>
      <c r="AF88" s="74"/>
      <c r="AG88" s="73">
        <f>SUM(L88, M88, O88, Q88, S88, U88, W88, Y88, AA88, AD88, AF88)</f>
        <v>0</v>
      </c>
      <c r="AH88" s="74"/>
      <c r="AI88" s="75">
        <f>SUM(AD88, AF88, AH88)</f>
        <v>0</v>
      </c>
    </row>
    <row r="89" spans="1:36" ht="13.5" thickBot="1" x14ac:dyDescent="0.25">
      <c r="A89" s="124"/>
      <c r="B89" s="107"/>
      <c r="C89" s="108" t="s">
        <v>42</v>
      </c>
      <c r="D89" s="82"/>
      <c r="E89" s="83" t="s">
        <v>47</v>
      </c>
      <c r="F89" s="84" t="s">
        <v>47</v>
      </c>
      <c r="G89" s="84" t="s">
        <v>42</v>
      </c>
      <c r="H89" s="85" t="s">
        <v>59</v>
      </c>
      <c r="I89" s="86">
        <f>SUM(L89, M89, O89, Q89, S89, U89, W89, Y89, AA89, AD89, AF89, AH89)</f>
        <v>0</v>
      </c>
      <c r="J89" s="86">
        <f>SUM(L89, M89, O89, Q89, S89, U89)</f>
        <v>0</v>
      </c>
      <c r="K89" s="86">
        <f>SUM(W89, Y89, AA89, AD89, AF89, AH89)</f>
        <v>0</v>
      </c>
      <c r="L89" s="87"/>
      <c r="M89" s="87"/>
      <c r="N89" s="86">
        <f>SUM(L89, M89)</f>
        <v>0</v>
      </c>
      <c r="O89" s="87"/>
      <c r="P89" s="86">
        <f>SUM(L89, M89, O89)</f>
        <v>0</v>
      </c>
      <c r="Q89" s="87"/>
      <c r="R89" s="86">
        <f>SUM(L89, M89, O89, Q89)</f>
        <v>0</v>
      </c>
      <c r="S89" s="87"/>
      <c r="T89" s="86">
        <f>SUM(L89, M89, O89, Q89, S89)</f>
        <v>0</v>
      </c>
      <c r="U89" s="87"/>
      <c r="V89" s="86">
        <f>SUM(Q89, S89, U89)</f>
        <v>0</v>
      </c>
      <c r="W89" s="87"/>
      <c r="X89" s="86">
        <f>SUM(L89, M89, O89, Q89, S89, U89, W89)</f>
        <v>0</v>
      </c>
      <c r="Y89" s="87"/>
      <c r="Z89" s="86">
        <f>SUM(L89, M89, O89, Q89, S89, U89, W89, Y89)</f>
        <v>0</v>
      </c>
      <c r="AA89" s="87"/>
      <c r="AB89" s="86">
        <f>SUM(W89, Y89, AA89)</f>
        <v>0</v>
      </c>
      <c r="AC89" s="86">
        <f>SUM(L89, M89, O89, Q89, S89, U89, W89, Y89, AA89)</f>
        <v>0</v>
      </c>
      <c r="AD89" s="87"/>
      <c r="AE89" s="86">
        <f>SUM(L89, M89, O89, Q89, S89, U89, W89, Y89, AA89, AD89)</f>
        <v>0</v>
      </c>
      <c r="AF89" s="87"/>
      <c r="AG89" s="86">
        <f>SUM(L89, M89, O89, Q89, S89, U89, W89, Y89, AA89, AD89, AF89)</f>
        <v>0</v>
      </c>
      <c r="AH89" s="87"/>
      <c r="AI89" s="88">
        <f>SUM(AD89, AF89, AH89)</f>
        <v>0</v>
      </c>
    </row>
    <row r="90" spans="1:36" hidden="1" x14ac:dyDescent="0.2">
      <c r="A90" s="13"/>
      <c r="AI90" s="26"/>
      <c r="AJ90" s="26"/>
    </row>
    <row r="91" spans="1:36" ht="15" hidden="1" x14ac:dyDescent="0.2">
      <c r="A91" s="57" t="s">
        <v>78</v>
      </c>
      <c r="AI91" s="125"/>
    </row>
    <row r="92" spans="1:36" hidden="1" x14ac:dyDescent="0.2">
      <c r="F92" s="126" t="s">
        <v>47</v>
      </c>
      <c r="G92" s="126" t="s">
        <v>48</v>
      </c>
      <c r="H92" s="126" t="s">
        <v>47</v>
      </c>
      <c r="I92" s="71" t="s">
        <v>8</v>
      </c>
      <c r="J92" s="71" t="s">
        <v>9</v>
      </c>
      <c r="K92" s="71" t="s">
        <v>10</v>
      </c>
      <c r="L92" s="71" t="s">
        <v>11</v>
      </c>
      <c r="M92" s="71" t="s">
        <v>12</v>
      </c>
      <c r="N92" s="71" t="s">
        <v>13</v>
      </c>
      <c r="O92" s="71" t="s">
        <v>14</v>
      </c>
      <c r="P92" s="71" t="s">
        <v>15</v>
      </c>
      <c r="Q92" s="71" t="s">
        <v>16</v>
      </c>
      <c r="R92" s="71" t="s">
        <v>17</v>
      </c>
      <c r="S92" s="71" t="s">
        <v>18</v>
      </c>
      <c r="T92" s="71" t="s">
        <v>19</v>
      </c>
      <c r="U92" s="71" t="s">
        <v>20</v>
      </c>
      <c r="V92" s="71" t="s">
        <v>49</v>
      </c>
      <c r="W92" s="71" t="s">
        <v>22</v>
      </c>
      <c r="X92" s="71" t="s">
        <v>23</v>
      </c>
      <c r="Y92" s="71" t="s">
        <v>24</v>
      </c>
      <c r="Z92" s="71" t="s">
        <v>25</v>
      </c>
      <c r="AA92" s="71" t="s">
        <v>26</v>
      </c>
      <c r="AB92" s="71" t="s">
        <v>27</v>
      </c>
      <c r="AC92" s="71" t="s">
        <v>28</v>
      </c>
      <c r="AD92" s="71" t="s">
        <v>29</v>
      </c>
      <c r="AE92" s="71" t="s">
        <v>30</v>
      </c>
      <c r="AF92" s="71" t="s">
        <v>31</v>
      </c>
      <c r="AG92" s="71" t="s">
        <v>32</v>
      </c>
      <c r="AH92" s="71" t="s">
        <v>33</v>
      </c>
      <c r="AI92" s="127" t="s">
        <v>34</v>
      </c>
    </row>
    <row r="93" spans="1:36" ht="13.5" hidden="1" thickBot="1" x14ac:dyDescent="0.25">
      <c r="A93" s="29" t="s">
        <v>36</v>
      </c>
      <c r="B93" s="30"/>
      <c r="C93" s="31" t="s">
        <v>37</v>
      </c>
      <c r="D93" s="128" t="s">
        <v>38</v>
      </c>
      <c r="F93" s="71" t="s">
        <v>51</v>
      </c>
      <c r="G93" s="109" t="s">
        <v>79</v>
      </c>
      <c r="H93" s="72" t="s">
        <v>54</v>
      </c>
      <c r="I93" s="129">
        <f>SUM(L93, M93, O93, Q93, S93, U93, W93, Y93, AA93, AD93, AF93, AH93)/12</f>
        <v>0</v>
      </c>
      <c r="J93" s="129">
        <f>SUM(L93, M93, O93, Q93, S93, U93)/6</f>
        <v>0</v>
      </c>
      <c r="K93" s="129">
        <f>SUM(W93, Y93, AA93, AD93, AF93, AH93)/6</f>
        <v>0</v>
      </c>
      <c r="L93" s="130">
        <f>SUM(L94:L97)</f>
        <v>0</v>
      </c>
      <c r="M93" s="130">
        <f>SUM(M94:M97)</f>
        <v>0</v>
      </c>
      <c r="N93" s="129">
        <f>SUM(L93, M93)/2</f>
        <v>0</v>
      </c>
      <c r="O93" s="130">
        <f>SUM(O94:O97)</f>
        <v>0</v>
      </c>
      <c r="P93" s="129">
        <f>SUM(L93, M93, O93)/3</f>
        <v>0</v>
      </c>
      <c r="Q93" s="130">
        <f>SUM(Q94:Q97)</f>
        <v>0</v>
      </c>
      <c r="R93" s="129">
        <f>SUM(L93, M93, O93, Q93)/4</f>
        <v>0</v>
      </c>
      <c r="S93" s="130">
        <f>SUM(S94:S97)</f>
        <v>0</v>
      </c>
      <c r="T93" s="129">
        <f>SUM(L93, M93, O93, Q93, S93)/5</f>
        <v>0</v>
      </c>
      <c r="U93" s="130">
        <f>SUM(U94:U97)</f>
        <v>0</v>
      </c>
      <c r="V93" s="129">
        <f>SUM(Q93, S93, U93)/3</f>
        <v>0</v>
      </c>
      <c r="W93" s="130">
        <f>SUM(W94:W97)</f>
        <v>0</v>
      </c>
      <c r="X93" s="129">
        <f>SUM(L93, M93, O93, Q93, S93, U93, W93)/7</f>
        <v>0</v>
      </c>
      <c r="Y93" s="130">
        <f>SUM(Y94:Y97)</f>
        <v>0</v>
      </c>
      <c r="Z93" s="129">
        <f>SUM(L93, M93, O93, Q93, S93, U93, W93, Y93)/8</f>
        <v>0</v>
      </c>
      <c r="AA93" s="130">
        <f>SUM(AA94:AA97)</f>
        <v>0</v>
      </c>
      <c r="AB93" s="129">
        <f>SUM(W93, Y93, AA93)/3</f>
        <v>0</v>
      </c>
      <c r="AC93" s="129">
        <f>SUM(L93, M93, O93, Q93, S93, U93, W93, Y93, AA93)/9</f>
        <v>0</v>
      </c>
      <c r="AD93" s="130">
        <f>SUM(AD94:AD97)</f>
        <v>0</v>
      </c>
      <c r="AE93" s="129">
        <f>SUM(L93, M93, O93, Q93, S93, U93, W93, Y93, AA93, AD93)/10</f>
        <v>0</v>
      </c>
      <c r="AF93" s="130">
        <f>SUM(AF94:AF97)</f>
        <v>0</v>
      </c>
      <c r="AG93" s="129">
        <f>SUM(L93, M93, O93, Q93, S93, U93, W93, Y93, AA93, AD93, AF93)/11</f>
        <v>0</v>
      </c>
      <c r="AH93" s="130">
        <f>SUM(AH94:AH97)</f>
        <v>0</v>
      </c>
      <c r="AI93" s="131">
        <f>SUM(AD93, AF93, AH93)/3</f>
        <v>0</v>
      </c>
    </row>
    <row r="94" spans="1:36" hidden="1" x14ac:dyDescent="0.2">
      <c r="A94" s="36"/>
      <c r="B94" s="37"/>
      <c r="C94" s="38" t="s">
        <v>39</v>
      </c>
      <c r="D94" s="132"/>
      <c r="F94" s="71" t="s">
        <v>47</v>
      </c>
      <c r="G94" s="71" t="s">
        <v>39</v>
      </c>
      <c r="H94" s="72" t="s">
        <v>54</v>
      </c>
      <c r="I94" s="133">
        <f>SUM(L94, M94, O94, Q94, S94, U94, W94, Y94, AA94, AD94, AF94, AH94)/12</f>
        <v>0</v>
      </c>
      <c r="J94" s="133">
        <f>SUM(L94, M94, O94, Q94, S94, U94)/6</f>
        <v>0</v>
      </c>
      <c r="K94" s="133">
        <f>SUM(W94, Y94, AA94, AD94, AF94, AH94)/6</f>
        <v>0</v>
      </c>
      <c r="L94" s="134"/>
      <c r="M94" s="134"/>
      <c r="N94" s="133">
        <f>SUM(L94, M94)/2</f>
        <v>0</v>
      </c>
      <c r="O94" s="134"/>
      <c r="P94" s="133">
        <f>SUM(L94, M94, O94)/3</f>
        <v>0</v>
      </c>
      <c r="Q94" s="134"/>
      <c r="R94" s="133">
        <f>SUM(L94, M94, O94, Q94)/4</f>
        <v>0</v>
      </c>
      <c r="S94" s="134"/>
      <c r="T94" s="133">
        <f>SUM(L94, M94, O94, Q94, S94)/5</f>
        <v>0</v>
      </c>
      <c r="U94" s="134"/>
      <c r="V94" s="133">
        <f>SUM(Q94, S94, U94)/3</f>
        <v>0</v>
      </c>
      <c r="W94" s="134"/>
      <c r="X94" s="133">
        <f>SUM(L94, M94, O94, Q94, S94, U94, W94)/7</f>
        <v>0</v>
      </c>
      <c r="Y94" s="134"/>
      <c r="Z94" s="133">
        <f>SUM(L94, M94, O94, Q94, S94, U94, W94, Y94)/8</f>
        <v>0</v>
      </c>
      <c r="AA94" s="134"/>
      <c r="AB94" s="133">
        <f>SUM(W94, Y94, AA94)/3</f>
        <v>0</v>
      </c>
      <c r="AC94" s="133">
        <f>SUM(L94, M94, O94, Q94, S94, U94, W94, Y94, AA94)/9</f>
        <v>0</v>
      </c>
      <c r="AD94" s="134"/>
      <c r="AE94" s="133">
        <f>SUM(L94, M94, O94, Q94, S94, U94, W94, Y94, AA94, AD94)/10</f>
        <v>0</v>
      </c>
      <c r="AF94" s="134"/>
      <c r="AG94" s="133">
        <f>SUM(L94, M94, O94, Q94, S94, U94, W94, Y94, AA94, AD94, AF94)/11</f>
        <v>0</v>
      </c>
      <c r="AH94" s="134"/>
      <c r="AI94" s="135">
        <f>SUM(AD94, AF94, AH94)/3</f>
        <v>0</v>
      </c>
    </row>
    <row r="95" spans="1:36" hidden="1" x14ac:dyDescent="0.2">
      <c r="A95" s="36"/>
      <c r="B95" s="37"/>
      <c r="C95" s="41" t="s">
        <v>40</v>
      </c>
      <c r="D95" s="132"/>
      <c r="F95" s="71" t="s">
        <v>47</v>
      </c>
      <c r="G95" s="71" t="s">
        <v>55</v>
      </c>
      <c r="H95" s="72" t="s">
        <v>54</v>
      </c>
      <c r="I95" s="133">
        <f>SUM(L95, M95, O95, Q95, S95, U95, W95, Y95, AA95, AD95, AF95, AH95)/12</f>
        <v>0</v>
      </c>
      <c r="J95" s="133">
        <f>SUM(L95, M95, O95, Q95, S95, U95)/6</f>
        <v>0</v>
      </c>
      <c r="K95" s="133">
        <f>SUM(W95, Y95, AA95, AD95, AF95, AH95)/6</f>
        <v>0</v>
      </c>
      <c r="L95" s="134"/>
      <c r="M95" s="134"/>
      <c r="N95" s="133">
        <f>SUM(L95, M95)/2</f>
        <v>0</v>
      </c>
      <c r="O95" s="134"/>
      <c r="P95" s="133">
        <f>SUM(L95, M95, O95)/3</f>
        <v>0</v>
      </c>
      <c r="Q95" s="134"/>
      <c r="R95" s="133">
        <f>SUM(L95, M95, O95, Q95)/4</f>
        <v>0</v>
      </c>
      <c r="S95" s="134"/>
      <c r="T95" s="133">
        <f>SUM(L95, M95, O95, Q95, S95)/5</f>
        <v>0</v>
      </c>
      <c r="U95" s="134"/>
      <c r="V95" s="133">
        <f>SUM(Q95, S95, U95)/3</f>
        <v>0</v>
      </c>
      <c r="W95" s="134"/>
      <c r="X95" s="133">
        <f>SUM(L95, M95, O95, Q95, S95, U95, W95)/7</f>
        <v>0</v>
      </c>
      <c r="Y95" s="134"/>
      <c r="Z95" s="133">
        <f>SUM(L95, M95, O95, Q95, S95, U95, W95, Y95)/8</f>
        <v>0</v>
      </c>
      <c r="AA95" s="134"/>
      <c r="AB95" s="133">
        <f>SUM(W95, Y95, AA95)/3</f>
        <v>0</v>
      </c>
      <c r="AC95" s="133">
        <f>SUM(L95, M95, O95, Q95, S95, U95, W95, Y95, AA95)/9</f>
        <v>0</v>
      </c>
      <c r="AD95" s="134"/>
      <c r="AE95" s="133">
        <f>SUM(L95, M95, O95, Q95, S95, U95, W95, Y95, AA95, AD95)/10</f>
        <v>0</v>
      </c>
      <c r="AF95" s="134"/>
      <c r="AG95" s="133">
        <f>SUM(L95, M95, O95, Q95, S95, U95, W95, Y95, AA95, AD95, AF95)/11</f>
        <v>0</v>
      </c>
      <c r="AH95" s="134"/>
      <c r="AI95" s="135">
        <f>SUM(AD95, AF95, AH95)/3</f>
        <v>0</v>
      </c>
    </row>
    <row r="96" spans="1:36" hidden="1" x14ac:dyDescent="0.2">
      <c r="A96" s="36"/>
      <c r="B96" s="37"/>
      <c r="C96" s="41" t="s">
        <v>41</v>
      </c>
      <c r="D96" s="132"/>
      <c r="F96" s="71" t="s">
        <v>47</v>
      </c>
      <c r="G96" s="71" t="s">
        <v>56</v>
      </c>
      <c r="H96" s="72" t="s">
        <v>54</v>
      </c>
      <c r="I96" s="133">
        <f>SUM(L96, M96, O96, Q96, S96, U96, W96, Y96, AA96, AD96, AF96, AH96)/12</f>
        <v>0</v>
      </c>
      <c r="J96" s="133">
        <f>SUM(L96, M96, O96, Q96, S96, U96)/6</f>
        <v>0</v>
      </c>
      <c r="K96" s="133">
        <f>SUM(W96, Y96, AA96, AD96, AF96, AH96)/6</f>
        <v>0</v>
      </c>
      <c r="L96" s="134"/>
      <c r="M96" s="134"/>
      <c r="N96" s="133">
        <f>SUM(L96, M96)/2</f>
        <v>0</v>
      </c>
      <c r="O96" s="134"/>
      <c r="P96" s="133">
        <f>SUM(L96, M96, O96)/3</f>
        <v>0</v>
      </c>
      <c r="Q96" s="134"/>
      <c r="R96" s="133">
        <f>SUM(L96, M96, O96, Q96)/4</f>
        <v>0</v>
      </c>
      <c r="S96" s="134"/>
      <c r="T96" s="133">
        <f>SUM(L96, M96, O96, Q96, S96)/5</f>
        <v>0</v>
      </c>
      <c r="U96" s="134"/>
      <c r="V96" s="133">
        <f>SUM(Q96, S96, U96)/3</f>
        <v>0</v>
      </c>
      <c r="W96" s="134"/>
      <c r="X96" s="133">
        <f>SUM(L96, M96, O96, Q96, S96, U96, W96)/7</f>
        <v>0</v>
      </c>
      <c r="Y96" s="134"/>
      <c r="Z96" s="133">
        <f>SUM(L96, M96, O96, Q96, S96, U96, W96, Y96)/8</f>
        <v>0</v>
      </c>
      <c r="AA96" s="134"/>
      <c r="AB96" s="133">
        <f>SUM(W96, Y96, AA96)/3</f>
        <v>0</v>
      </c>
      <c r="AC96" s="133">
        <f>SUM(L96, M96, O96, Q96, S96, U96, W96, Y96, AA96)/9</f>
        <v>0</v>
      </c>
      <c r="AD96" s="134"/>
      <c r="AE96" s="133">
        <f>SUM(L96, M96, O96, Q96, S96, U96, W96, Y96, AA96, AD96)/10</f>
        <v>0</v>
      </c>
      <c r="AF96" s="134"/>
      <c r="AG96" s="133">
        <f>SUM(L96, M96, O96, Q96, S96, U96, W96, Y96, AA96, AD96, AF96)/11</f>
        <v>0</v>
      </c>
      <c r="AH96" s="134"/>
      <c r="AI96" s="135">
        <f>SUM(AD96, AF96, AH96)/3</f>
        <v>0</v>
      </c>
    </row>
    <row r="97" spans="1:35" ht="13.5" hidden="1" thickBot="1" x14ac:dyDescent="0.25">
      <c r="A97" s="42"/>
      <c r="B97" s="43"/>
      <c r="C97" s="44" t="s">
        <v>42</v>
      </c>
      <c r="D97" s="136"/>
      <c r="F97" s="71" t="s">
        <v>47</v>
      </c>
      <c r="G97" s="71" t="s">
        <v>42</v>
      </c>
      <c r="H97" s="72" t="s">
        <v>54</v>
      </c>
      <c r="I97" s="133">
        <f>SUM(L97, M97, O97, Q97, S97, U97, W97, Y97, AA97, AD97, AF97, AH97)/12</f>
        <v>0</v>
      </c>
      <c r="J97" s="133">
        <f>SUM(L97, M97, O97, Q97, S97, U97)/6</f>
        <v>0</v>
      </c>
      <c r="K97" s="133">
        <f>SUM(W97, Y97, AA97, AD97, AF97, AH97)/6</f>
        <v>0</v>
      </c>
      <c r="L97" s="134"/>
      <c r="M97" s="134"/>
      <c r="N97" s="133">
        <f>SUM(L97, M97)/2</f>
        <v>0</v>
      </c>
      <c r="O97" s="134"/>
      <c r="P97" s="133">
        <f>SUM(L97, M97, O97)/3</f>
        <v>0</v>
      </c>
      <c r="Q97" s="134"/>
      <c r="R97" s="133">
        <f>SUM(L97, M97, O97, Q97)/4</f>
        <v>0</v>
      </c>
      <c r="S97" s="134"/>
      <c r="T97" s="133">
        <f>SUM(L97, M97, O97, Q97, S97)/5</f>
        <v>0</v>
      </c>
      <c r="U97" s="134"/>
      <c r="V97" s="133">
        <f>SUM(Q97, S97, U97)/3</f>
        <v>0</v>
      </c>
      <c r="W97" s="134"/>
      <c r="X97" s="133">
        <f>SUM(L97, M97, O97, Q97, S97, U97, W97)/7</f>
        <v>0</v>
      </c>
      <c r="Y97" s="134"/>
      <c r="Z97" s="133">
        <f>SUM(L97, M97, O97, Q97, S97, U97, W97, Y97)/8</f>
        <v>0</v>
      </c>
      <c r="AA97" s="134"/>
      <c r="AB97" s="133">
        <f>SUM(W97, Y97, AA97)/3</f>
        <v>0</v>
      </c>
      <c r="AC97" s="133">
        <f>SUM(L97, M97, O97, Q97, S97, U97, W97, Y97, AA97)/9</f>
        <v>0</v>
      </c>
      <c r="AD97" s="134"/>
      <c r="AE97" s="133">
        <f>SUM(L97, M97, O97, Q97, S97, U97, W97, Y97, AA97, AD97)/10</f>
        <v>0</v>
      </c>
      <c r="AF97" s="134"/>
      <c r="AG97" s="133">
        <f>SUM(L97, M97, O97, Q97, S97, U97, W97, Y97, AA97, AD97, AF97)/11</f>
        <v>0</v>
      </c>
      <c r="AH97" s="134"/>
      <c r="AI97" s="135">
        <f>SUM(AD97, AF97, AH97)/3</f>
        <v>0</v>
      </c>
    </row>
    <row r="98" spans="1:35" ht="13.5" hidden="1" thickBot="1" x14ac:dyDescent="0.25">
      <c r="A98" s="29" t="s">
        <v>43</v>
      </c>
      <c r="B98" s="30"/>
      <c r="C98" s="31" t="s">
        <v>37</v>
      </c>
      <c r="D98" s="128" t="s">
        <v>44</v>
      </c>
      <c r="F98" s="71" t="s">
        <v>57</v>
      </c>
      <c r="G98" s="109" t="s">
        <v>79</v>
      </c>
      <c r="H98" s="72" t="s">
        <v>59</v>
      </c>
      <c r="I98" s="129">
        <f>SUM(L98, M98, O98, Q98, S98, U98, W98, Y98, AA98, AD98, AF98, AH98)</f>
        <v>0</v>
      </c>
      <c r="J98" s="129">
        <f>SUM(L98, M98, O98, Q98, S98, U98)</f>
        <v>0</v>
      </c>
      <c r="K98" s="129">
        <f>SUM(W98, Y98, AA98, AD98, AF98, AH98)</f>
        <v>0</v>
      </c>
      <c r="L98" s="130">
        <f>SUM(L99:L102)</f>
        <v>0</v>
      </c>
      <c r="M98" s="130">
        <f>SUM(M99:M102)</f>
        <v>0</v>
      </c>
      <c r="N98" s="129">
        <f>SUM(L98, M98)</f>
        <v>0</v>
      </c>
      <c r="O98" s="130">
        <f>SUM(O99:O102)</f>
        <v>0</v>
      </c>
      <c r="P98" s="129">
        <f>SUM(L98, M98, O98)</f>
        <v>0</v>
      </c>
      <c r="Q98" s="130">
        <f>SUM(Q99:Q102)</f>
        <v>0</v>
      </c>
      <c r="R98" s="129">
        <f>SUM(L98, M98, O98, Q98)</f>
        <v>0</v>
      </c>
      <c r="S98" s="130">
        <f>SUM(S99:S102)</f>
        <v>0</v>
      </c>
      <c r="T98" s="129">
        <f>SUM(L98, M98, O98, Q98, S98)</f>
        <v>0</v>
      </c>
      <c r="U98" s="130">
        <f>SUM(U99:U102)</f>
        <v>0</v>
      </c>
      <c r="V98" s="129">
        <f>SUM(Q98, S98, U98)</f>
        <v>0</v>
      </c>
      <c r="W98" s="130">
        <f>SUM(W99:W102)</f>
        <v>0</v>
      </c>
      <c r="X98" s="129">
        <f>SUM(L98, M98, O98, Q98, S98, U98, W98)</f>
        <v>0</v>
      </c>
      <c r="Y98" s="130">
        <f>SUM(Y99:Y102)</f>
        <v>0</v>
      </c>
      <c r="Z98" s="129">
        <f>SUM(L98, M98, O98, Q98, S98, U98, W98, Y98)</f>
        <v>0</v>
      </c>
      <c r="AA98" s="130">
        <f>SUM(AA99:AA102)</f>
        <v>0</v>
      </c>
      <c r="AB98" s="129">
        <f>SUM(W98, Y98, AA98)</f>
        <v>0</v>
      </c>
      <c r="AC98" s="129">
        <f>SUM(L98, M98, O98, Q98, S98, U98, W98, Y98, AA98)</f>
        <v>0</v>
      </c>
      <c r="AD98" s="130">
        <f>SUM(AD99:AD102)</f>
        <v>0</v>
      </c>
      <c r="AE98" s="129">
        <f>SUM(L98, M98, O98, Q98, S98, U98, W98, Y98, AA98, AD98)</f>
        <v>0</v>
      </c>
      <c r="AF98" s="130">
        <f>SUM(AF99:AF102)</f>
        <v>0</v>
      </c>
      <c r="AG98" s="129">
        <f>SUM(L98, M98, O98, Q98, S98, U98, W98, Y98, AA98, AD98, AF98)</f>
        <v>0</v>
      </c>
      <c r="AH98" s="130">
        <f>SUM(AH99:AH102)</f>
        <v>0</v>
      </c>
      <c r="AI98" s="131">
        <f>SUM(AD98, AF98, AH98)</f>
        <v>0</v>
      </c>
    </row>
    <row r="99" spans="1:35" hidden="1" x14ac:dyDescent="0.2">
      <c r="A99" s="36"/>
      <c r="B99" s="37"/>
      <c r="C99" s="50" t="s">
        <v>39</v>
      </c>
      <c r="D99" s="132"/>
      <c r="F99" s="71" t="s">
        <v>47</v>
      </c>
      <c r="G99" s="71" t="s">
        <v>39</v>
      </c>
      <c r="H99" s="72" t="s">
        <v>59</v>
      </c>
      <c r="I99" s="133">
        <f>SUM(L99, M99, O99, Q99, S99, U99, W99, Y99, AA99, AD99, AF99, AH99)</f>
        <v>0</v>
      </c>
      <c r="J99" s="133">
        <f>SUM(L99, M99, O99, Q99, S99, U99)</f>
        <v>0</v>
      </c>
      <c r="K99" s="133">
        <f>SUM(W99, Y99, AA99, AD99, AF99, AH99)</f>
        <v>0</v>
      </c>
      <c r="L99" s="134"/>
      <c r="M99" s="134"/>
      <c r="N99" s="133">
        <f>SUM(L99, M99)</f>
        <v>0</v>
      </c>
      <c r="O99" s="134"/>
      <c r="P99" s="133">
        <f>SUM(L99, M99, O99)</f>
        <v>0</v>
      </c>
      <c r="Q99" s="134"/>
      <c r="R99" s="133">
        <f>SUM(L99, M99, O99, Q99)</f>
        <v>0</v>
      </c>
      <c r="S99" s="134"/>
      <c r="T99" s="133">
        <f>SUM(L99, M99, O99, Q99, S99)</f>
        <v>0</v>
      </c>
      <c r="U99" s="134"/>
      <c r="V99" s="133">
        <f>SUM(Q99, S99, U99)</f>
        <v>0</v>
      </c>
      <c r="W99" s="134"/>
      <c r="X99" s="133">
        <f>SUM(L99, M99, O99, Q99, S99, U99, W99)</f>
        <v>0</v>
      </c>
      <c r="Y99" s="134"/>
      <c r="Z99" s="133">
        <f>SUM(L99, M99, O99, Q99, S99, U99, W99, Y99)</f>
        <v>0</v>
      </c>
      <c r="AA99" s="134"/>
      <c r="AB99" s="133">
        <f>SUM(W99, Y99, AA99)</f>
        <v>0</v>
      </c>
      <c r="AC99" s="133">
        <f>SUM(L99, M99, O99, Q99, S99, U99, W99, Y99, AA99)</f>
        <v>0</v>
      </c>
      <c r="AD99" s="134"/>
      <c r="AE99" s="133">
        <f>SUM(L99, M99, O99, Q99, S99, U99, W99, Y99, AA99, AD99)</f>
        <v>0</v>
      </c>
      <c r="AF99" s="134"/>
      <c r="AG99" s="133">
        <f>SUM(L99, M99, O99, Q99, S99, U99, W99, Y99, AA99, AD99, AF99)</f>
        <v>0</v>
      </c>
      <c r="AH99" s="134"/>
      <c r="AI99" s="135">
        <f>SUM(AD99, AF99, AH99)</f>
        <v>0</v>
      </c>
    </row>
    <row r="100" spans="1:35" hidden="1" x14ac:dyDescent="0.2">
      <c r="A100" s="36"/>
      <c r="B100" s="37"/>
      <c r="C100" s="41" t="s">
        <v>40</v>
      </c>
      <c r="D100" s="132"/>
      <c r="F100" s="71" t="s">
        <v>47</v>
      </c>
      <c r="G100" s="71" t="s">
        <v>55</v>
      </c>
      <c r="H100" s="72" t="s">
        <v>59</v>
      </c>
      <c r="I100" s="133">
        <f>SUM(L100, M100, O100, Q100, S100, U100, W100, Y100, AA100, AD100, AF100, AH100)</f>
        <v>0</v>
      </c>
      <c r="J100" s="133">
        <f>SUM(L100, M100, O100, Q100, S100, U100)</f>
        <v>0</v>
      </c>
      <c r="K100" s="133">
        <f>SUM(W100, Y100, AA100, AD100, AF100, AH100)</f>
        <v>0</v>
      </c>
      <c r="L100" s="134"/>
      <c r="M100" s="134"/>
      <c r="N100" s="133">
        <f>SUM(L100, M100)</f>
        <v>0</v>
      </c>
      <c r="O100" s="134"/>
      <c r="P100" s="133">
        <f>SUM(L100, M100, O100)</f>
        <v>0</v>
      </c>
      <c r="Q100" s="134"/>
      <c r="R100" s="133">
        <f>SUM(L100, M100, O100, Q100)</f>
        <v>0</v>
      </c>
      <c r="S100" s="134"/>
      <c r="T100" s="133">
        <f>SUM(L100, M100, O100, Q100, S100)</f>
        <v>0</v>
      </c>
      <c r="U100" s="134"/>
      <c r="V100" s="133">
        <f>SUM(Q100, S100, U100)</f>
        <v>0</v>
      </c>
      <c r="W100" s="134"/>
      <c r="X100" s="133">
        <f>SUM(L100, M100, O100, Q100, S100, U100, W100)</f>
        <v>0</v>
      </c>
      <c r="Y100" s="134"/>
      <c r="Z100" s="133">
        <f>SUM(L100, M100, O100, Q100, S100, U100, W100, Y100)</f>
        <v>0</v>
      </c>
      <c r="AA100" s="134"/>
      <c r="AB100" s="133">
        <f>SUM(W100, Y100, AA100)</f>
        <v>0</v>
      </c>
      <c r="AC100" s="133">
        <f>SUM(L100, M100, O100, Q100, S100, U100, W100, Y100, AA100)</f>
        <v>0</v>
      </c>
      <c r="AD100" s="134"/>
      <c r="AE100" s="133">
        <f>SUM(L100, M100, O100, Q100, S100, U100, W100, Y100, AA100, AD100)</f>
        <v>0</v>
      </c>
      <c r="AF100" s="134"/>
      <c r="AG100" s="133">
        <f>SUM(L100, M100, O100, Q100, S100, U100, W100, Y100, AA100, AD100, AF100)</f>
        <v>0</v>
      </c>
      <c r="AH100" s="134"/>
      <c r="AI100" s="135">
        <f>SUM(AD100, AF100, AH100)</f>
        <v>0</v>
      </c>
    </row>
    <row r="101" spans="1:35" hidden="1" x14ac:dyDescent="0.2">
      <c r="A101" s="36"/>
      <c r="B101" s="37"/>
      <c r="C101" s="41" t="s">
        <v>41</v>
      </c>
      <c r="D101" s="132"/>
      <c r="F101" s="71" t="s">
        <v>47</v>
      </c>
      <c r="G101" s="71" t="s">
        <v>56</v>
      </c>
      <c r="H101" s="72" t="s">
        <v>59</v>
      </c>
      <c r="I101" s="133">
        <f>SUM(L101, M101, O101, Q101, S101, U101, W101, Y101, AA101, AD101, AF101, AH101)</f>
        <v>0</v>
      </c>
      <c r="J101" s="133">
        <f>SUM(L101, M101, O101, Q101, S101, U101)</f>
        <v>0</v>
      </c>
      <c r="K101" s="133">
        <f>SUM(W101, Y101, AA101, AD101, AF101, AH101)</f>
        <v>0</v>
      </c>
      <c r="L101" s="134"/>
      <c r="M101" s="134"/>
      <c r="N101" s="133">
        <f>SUM(L101, M101)</f>
        <v>0</v>
      </c>
      <c r="O101" s="134"/>
      <c r="P101" s="133">
        <f>SUM(L101, M101, O101)</f>
        <v>0</v>
      </c>
      <c r="Q101" s="134"/>
      <c r="R101" s="133">
        <f>SUM(L101, M101, O101, Q101)</f>
        <v>0</v>
      </c>
      <c r="S101" s="134"/>
      <c r="T101" s="133">
        <f>SUM(L101, M101, O101, Q101, S101)</f>
        <v>0</v>
      </c>
      <c r="U101" s="134"/>
      <c r="V101" s="133">
        <f>SUM(Q101, S101, U101)</f>
        <v>0</v>
      </c>
      <c r="W101" s="134"/>
      <c r="X101" s="133">
        <f>SUM(L101, M101, O101, Q101, S101, U101, W101)</f>
        <v>0</v>
      </c>
      <c r="Y101" s="134"/>
      <c r="Z101" s="133">
        <f>SUM(L101, M101, O101, Q101, S101, U101, W101, Y101)</f>
        <v>0</v>
      </c>
      <c r="AA101" s="134"/>
      <c r="AB101" s="133">
        <f>SUM(W101, Y101, AA101)</f>
        <v>0</v>
      </c>
      <c r="AC101" s="133">
        <f>SUM(L101, M101, O101, Q101, S101, U101, W101, Y101, AA101)</f>
        <v>0</v>
      </c>
      <c r="AD101" s="134"/>
      <c r="AE101" s="133">
        <f>SUM(L101, M101, O101, Q101, S101, U101, W101, Y101, AA101, AD101)</f>
        <v>0</v>
      </c>
      <c r="AF101" s="134"/>
      <c r="AG101" s="133">
        <f>SUM(L101, M101, O101, Q101, S101, U101, W101, Y101, AA101, AD101, AF101)</f>
        <v>0</v>
      </c>
      <c r="AH101" s="134"/>
      <c r="AI101" s="135">
        <f>SUM(AD101, AF101, AH101)</f>
        <v>0</v>
      </c>
    </row>
    <row r="102" spans="1:35" ht="13.5" hidden="1" thickBot="1" x14ac:dyDescent="0.25">
      <c r="A102" s="42"/>
      <c r="B102" s="43"/>
      <c r="C102" s="44" t="s">
        <v>42</v>
      </c>
      <c r="D102" s="136"/>
      <c r="F102" s="71" t="s">
        <v>47</v>
      </c>
      <c r="G102" s="71" t="s">
        <v>42</v>
      </c>
      <c r="H102" s="72" t="s">
        <v>59</v>
      </c>
      <c r="I102" s="133">
        <f>SUM(L102, M102, O102, Q102, S102, U102, W102, Y102, AA102, AD102, AF102, AH102)</f>
        <v>0</v>
      </c>
      <c r="J102" s="133">
        <f>SUM(L102, M102, O102, Q102, S102, U102)</f>
        <v>0</v>
      </c>
      <c r="K102" s="133">
        <f>SUM(W102, Y102, AA102, AD102, AF102, AH102)</f>
        <v>0</v>
      </c>
      <c r="L102" s="134"/>
      <c r="M102" s="134"/>
      <c r="N102" s="133">
        <f>SUM(L102, M102)</f>
        <v>0</v>
      </c>
      <c r="O102" s="134"/>
      <c r="P102" s="133">
        <f>SUM(L102, M102, O102)</f>
        <v>0</v>
      </c>
      <c r="Q102" s="134"/>
      <c r="R102" s="133">
        <f>SUM(L102, M102, O102, Q102)</f>
        <v>0</v>
      </c>
      <c r="S102" s="134"/>
      <c r="T102" s="133">
        <f>SUM(L102, M102, O102, Q102, S102)</f>
        <v>0</v>
      </c>
      <c r="U102" s="134"/>
      <c r="V102" s="133">
        <f>SUM(Q102, S102, U102)</f>
        <v>0</v>
      </c>
      <c r="W102" s="134"/>
      <c r="X102" s="133">
        <f>SUM(L102, M102, O102, Q102, S102, U102, W102)</f>
        <v>0</v>
      </c>
      <c r="Y102" s="134"/>
      <c r="Z102" s="133">
        <f>SUM(L102, M102, O102, Q102, S102, U102, W102, Y102)</f>
        <v>0</v>
      </c>
      <c r="AA102" s="134"/>
      <c r="AB102" s="133">
        <f>SUM(W102, Y102, AA102)</f>
        <v>0</v>
      </c>
      <c r="AC102" s="133">
        <f>SUM(L102, M102, O102, Q102, S102, U102, W102, Y102, AA102)</f>
        <v>0</v>
      </c>
      <c r="AD102" s="134"/>
      <c r="AE102" s="133">
        <f>SUM(L102, M102, O102, Q102, S102, U102, W102, Y102, AA102, AD102)</f>
        <v>0</v>
      </c>
      <c r="AF102" s="134"/>
      <c r="AG102" s="133">
        <f>SUM(L102, M102, O102, Q102, S102, U102, W102, Y102, AA102, AD102, AF102)</f>
        <v>0</v>
      </c>
      <c r="AH102" s="134"/>
      <c r="AI102" s="135">
        <f>SUM(AD102, AF102, AH102)</f>
        <v>0</v>
      </c>
    </row>
    <row r="103" spans="1:35" hidden="1" x14ac:dyDescent="0.2">
      <c r="A103" s="137" t="s">
        <v>60</v>
      </c>
      <c r="B103" s="138"/>
      <c r="C103" s="138"/>
      <c r="D103" s="138"/>
      <c r="E103" s="138"/>
      <c r="F103" s="138"/>
      <c r="G103" s="139"/>
      <c r="H103" s="140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</row>
    <row r="104" spans="1:35" hidden="1" x14ac:dyDescent="0.2">
      <c r="F104" s="71" t="s">
        <v>47</v>
      </c>
      <c r="G104" s="71" t="s">
        <v>39</v>
      </c>
      <c r="H104" s="72" t="s">
        <v>47</v>
      </c>
      <c r="I104" s="142" t="s">
        <v>47</v>
      </c>
      <c r="J104" s="142" t="s">
        <v>47</v>
      </c>
      <c r="K104" s="142" t="s">
        <v>47</v>
      </c>
      <c r="L104" s="143" t="s">
        <v>47</v>
      </c>
      <c r="M104" s="143" t="s">
        <v>47</v>
      </c>
      <c r="N104" s="142" t="s">
        <v>47</v>
      </c>
      <c r="O104" s="143" t="s">
        <v>47</v>
      </c>
      <c r="P104" s="142" t="s">
        <v>47</v>
      </c>
      <c r="Q104" s="143" t="s">
        <v>47</v>
      </c>
      <c r="R104" s="142" t="s">
        <v>47</v>
      </c>
      <c r="S104" s="143" t="s">
        <v>47</v>
      </c>
      <c r="T104" s="142" t="s">
        <v>47</v>
      </c>
      <c r="U104" s="143" t="s">
        <v>47</v>
      </c>
      <c r="V104" s="142" t="s">
        <v>47</v>
      </c>
      <c r="W104" s="143" t="s">
        <v>47</v>
      </c>
      <c r="X104" s="142" t="s">
        <v>47</v>
      </c>
      <c r="Y104" s="143" t="s">
        <v>47</v>
      </c>
      <c r="Z104" s="142" t="s">
        <v>47</v>
      </c>
      <c r="AA104" s="143" t="s">
        <v>47</v>
      </c>
      <c r="AB104" s="142" t="s">
        <v>47</v>
      </c>
      <c r="AC104" s="142" t="s">
        <v>47</v>
      </c>
      <c r="AD104" s="143" t="s">
        <v>47</v>
      </c>
      <c r="AE104" s="142" t="s">
        <v>47</v>
      </c>
      <c r="AF104" s="143" t="s">
        <v>47</v>
      </c>
      <c r="AG104" s="142" t="s">
        <v>47</v>
      </c>
      <c r="AH104" s="143" t="s">
        <v>47</v>
      </c>
      <c r="AI104" s="144" t="s">
        <v>47</v>
      </c>
    </row>
    <row r="105" spans="1:35" hidden="1" x14ac:dyDescent="0.2">
      <c r="F105" s="71" t="s">
        <v>47</v>
      </c>
      <c r="G105" s="71" t="s">
        <v>55</v>
      </c>
      <c r="H105" s="72" t="s">
        <v>47</v>
      </c>
      <c r="I105" s="142" t="s">
        <v>47</v>
      </c>
      <c r="J105" s="142" t="s">
        <v>47</v>
      </c>
      <c r="K105" s="142" t="s">
        <v>47</v>
      </c>
      <c r="L105" s="143" t="s">
        <v>47</v>
      </c>
      <c r="M105" s="143" t="s">
        <v>47</v>
      </c>
      <c r="N105" s="142" t="s">
        <v>47</v>
      </c>
      <c r="O105" s="143" t="s">
        <v>47</v>
      </c>
      <c r="P105" s="142" t="s">
        <v>47</v>
      </c>
      <c r="Q105" s="143" t="s">
        <v>47</v>
      </c>
      <c r="R105" s="142" t="s">
        <v>47</v>
      </c>
      <c r="S105" s="143" t="s">
        <v>47</v>
      </c>
      <c r="T105" s="142" t="s">
        <v>47</v>
      </c>
      <c r="U105" s="143" t="s">
        <v>47</v>
      </c>
      <c r="V105" s="142" t="s">
        <v>47</v>
      </c>
      <c r="W105" s="143" t="s">
        <v>47</v>
      </c>
      <c r="X105" s="142" t="s">
        <v>47</v>
      </c>
      <c r="Y105" s="143" t="s">
        <v>47</v>
      </c>
      <c r="Z105" s="142" t="s">
        <v>47</v>
      </c>
      <c r="AA105" s="143" t="s">
        <v>47</v>
      </c>
      <c r="AB105" s="142" t="s">
        <v>47</v>
      </c>
      <c r="AC105" s="142" t="s">
        <v>47</v>
      </c>
      <c r="AD105" s="143" t="s">
        <v>47</v>
      </c>
      <c r="AE105" s="142" t="s">
        <v>47</v>
      </c>
      <c r="AF105" s="143" t="s">
        <v>47</v>
      </c>
      <c r="AG105" s="142" t="s">
        <v>47</v>
      </c>
      <c r="AH105" s="143" t="s">
        <v>47</v>
      </c>
      <c r="AI105" s="144" t="s">
        <v>47</v>
      </c>
    </row>
    <row r="106" spans="1:35" hidden="1" x14ac:dyDescent="0.2">
      <c r="F106" s="71" t="s">
        <v>47</v>
      </c>
      <c r="G106" s="71" t="s">
        <v>56</v>
      </c>
      <c r="H106" s="72" t="s">
        <v>47</v>
      </c>
      <c r="I106" s="142" t="s">
        <v>47</v>
      </c>
      <c r="J106" s="142" t="s">
        <v>47</v>
      </c>
      <c r="K106" s="142" t="s">
        <v>47</v>
      </c>
      <c r="L106" s="143" t="s">
        <v>47</v>
      </c>
      <c r="M106" s="143" t="s">
        <v>47</v>
      </c>
      <c r="N106" s="142" t="s">
        <v>47</v>
      </c>
      <c r="O106" s="143" t="s">
        <v>47</v>
      </c>
      <c r="P106" s="142" t="s">
        <v>47</v>
      </c>
      <c r="Q106" s="143" t="s">
        <v>47</v>
      </c>
      <c r="R106" s="142" t="s">
        <v>47</v>
      </c>
      <c r="S106" s="143" t="s">
        <v>47</v>
      </c>
      <c r="T106" s="142" t="s">
        <v>47</v>
      </c>
      <c r="U106" s="143" t="s">
        <v>47</v>
      </c>
      <c r="V106" s="142" t="s">
        <v>47</v>
      </c>
      <c r="W106" s="143" t="s">
        <v>47</v>
      </c>
      <c r="X106" s="142" t="s">
        <v>47</v>
      </c>
      <c r="Y106" s="143" t="s">
        <v>47</v>
      </c>
      <c r="Z106" s="142" t="s">
        <v>47</v>
      </c>
      <c r="AA106" s="143" t="s">
        <v>47</v>
      </c>
      <c r="AB106" s="142" t="s">
        <v>47</v>
      </c>
      <c r="AC106" s="142" t="s">
        <v>47</v>
      </c>
      <c r="AD106" s="143" t="s">
        <v>47</v>
      </c>
      <c r="AE106" s="142" t="s">
        <v>47</v>
      </c>
      <c r="AF106" s="143" t="s">
        <v>47</v>
      </c>
      <c r="AG106" s="142" t="s">
        <v>47</v>
      </c>
      <c r="AH106" s="143" t="s">
        <v>47</v>
      </c>
      <c r="AI106" s="144" t="s">
        <v>47</v>
      </c>
    </row>
    <row r="107" spans="1:35" hidden="1" x14ac:dyDescent="0.2">
      <c r="F107" s="71" t="s">
        <v>47</v>
      </c>
      <c r="G107" s="71" t="s">
        <v>42</v>
      </c>
      <c r="H107" s="72" t="s">
        <v>47</v>
      </c>
      <c r="I107" s="142" t="s">
        <v>47</v>
      </c>
      <c r="J107" s="142" t="s">
        <v>47</v>
      </c>
      <c r="K107" s="142" t="s">
        <v>47</v>
      </c>
      <c r="L107" s="143" t="s">
        <v>47</v>
      </c>
      <c r="M107" s="143" t="s">
        <v>47</v>
      </c>
      <c r="N107" s="142" t="s">
        <v>47</v>
      </c>
      <c r="O107" s="143" t="s">
        <v>47</v>
      </c>
      <c r="P107" s="142" t="s">
        <v>47</v>
      </c>
      <c r="Q107" s="143" t="s">
        <v>47</v>
      </c>
      <c r="R107" s="142" t="s">
        <v>47</v>
      </c>
      <c r="S107" s="143" t="s">
        <v>47</v>
      </c>
      <c r="T107" s="142" t="s">
        <v>47</v>
      </c>
      <c r="U107" s="143" t="s">
        <v>47</v>
      </c>
      <c r="V107" s="142" t="s">
        <v>47</v>
      </c>
      <c r="W107" s="143" t="s">
        <v>47</v>
      </c>
      <c r="X107" s="142" t="s">
        <v>47</v>
      </c>
      <c r="Y107" s="143" t="s">
        <v>47</v>
      </c>
      <c r="Z107" s="142" t="s">
        <v>47</v>
      </c>
      <c r="AA107" s="143" t="s">
        <v>47</v>
      </c>
      <c r="AB107" s="142" t="s">
        <v>47</v>
      </c>
      <c r="AC107" s="142" t="s">
        <v>47</v>
      </c>
      <c r="AD107" s="143" t="s">
        <v>47</v>
      </c>
      <c r="AE107" s="142" t="s">
        <v>47</v>
      </c>
      <c r="AF107" s="143" t="s">
        <v>47</v>
      </c>
      <c r="AG107" s="142" t="s">
        <v>47</v>
      </c>
      <c r="AH107" s="143" t="s">
        <v>47</v>
      </c>
      <c r="AI107" s="144" t="s">
        <v>47</v>
      </c>
    </row>
    <row r="108" spans="1:35" ht="13.5" hidden="1" customHeight="1" x14ac:dyDescent="0.2">
      <c r="A108" s="10" t="s">
        <v>61</v>
      </c>
      <c r="B108" s="101" t="s">
        <v>62</v>
      </c>
      <c r="C108" s="102" t="s">
        <v>37</v>
      </c>
      <c r="D108" s="128" t="s">
        <v>38</v>
      </c>
      <c r="F108" s="71" t="s">
        <v>63</v>
      </c>
      <c r="G108" s="109" t="s">
        <v>79</v>
      </c>
      <c r="H108" s="72" t="s">
        <v>54</v>
      </c>
      <c r="I108" s="129">
        <f>SUM(L108, M108, O108, Q108, S108, U108, W108, Y108, AA108, AD108, AF108, AH108)/12</f>
        <v>0</v>
      </c>
      <c r="J108" s="129">
        <f>SUM(L108, M108, O108, Q108, S108, U108)/6</f>
        <v>0</v>
      </c>
      <c r="K108" s="129">
        <f>SUM(W108, Y108, AA108, AD108, AF108, AH108)/6</f>
        <v>0</v>
      </c>
      <c r="L108" s="130">
        <f>SUM(L109:L112)</f>
        <v>0</v>
      </c>
      <c r="M108" s="130">
        <f>SUM(M109:M112)</f>
        <v>0</v>
      </c>
      <c r="N108" s="129">
        <f>SUM(L108, M108)/2</f>
        <v>0</v>
      </c>
      <c r="O108" s="130">
        <f>SUM(O109:O112)</f>
        <v>0</v>
      </c>
      <c r="P108" s="129">
        <f>SUM(L108, M108, O108)/3</f>
        <v>0</v>
      </c>
      <c r="Q108" s="130">
        <f>SUM(Q109:Q112)</f>
        <v>0</v>
      </c>
      <c r="R108" s="129">
        <f>SUM(L108, M108, O108, Q108)/4</f>
        <v>0</v>
      </c>
      <c r="S108" s="130">
        <f>SUM(S109:S112)</f>
        <v>0</v>
      </c>
      <c r="T108" s="129">
        <f>SUM(L108, M108, O108, Q108, S108)/5</f>
        <v>0</v>
      </c>
      <c r="U108" s="130">
        <f>SUM(U109:U112)</f>
        <v>0</v>
      </c>
      <c r="V108" s="129">
        <f>SUM(Q108, S108, U108)/3</f>
        <v>0</v>
      </c>
      <c r="W108" s="130">
        <f>SUM(W109:W112)</f>
        <v>0</v>
      </c>
      <c r="X108" s="129">
        <f>SUM(L108, M108, O108, Q108, S108, U108, W108)/7</f>
        <v>0</v>
      </c>
      <c r="Y108" s="130">
        <f>SUM(Y109:Y112)</f>
        <v>0</v>
      </c>
      <c r="Z108" s="129">
        <f>SUM(L108, M108, O108, Q108, S108, U108, W108, Y108)/8</f>
        <v>0</v>
      </c>
      <c r="AA108" s="130">
        <f>SUM(AA109:AA112)</f>
        <v>0</v>
      </c>
      <c r="AB108" s="129">
        <f>SUM(W108, Y108, AA108)/3</f>
        <v>0</v>
      </c>
      <c r="AC108" s="129">
        <f>SUM(L108, M108, O108, Q108, S108, U108, W108, Y108, AA108)/9</f>
        <v>0</v>
      </c>
      <c r="AD108" s="130">
        <f>SUM(AD109:AD112)</f>
        <v>0</v>
      </c>
      <c r="AE108" s="129">
        <f>SUM(L108, M108, O108, Q108, S108, U108, W108, Y108, AA108, AD108)/10</f>
        <v>0</v>
      </c>
      <c r="AF108" s="130">
        <f>SUM(AF109:AF112)</f>
        <v>0</v>
      </c>
      <c r="AG108" s="129">
        <f>SUM(L108, M108, O108, Q108, S108, U108, W108, Y108, AA108, AD108, AF108)/11</f>
        <v>0</v>
      </c>
      <c r="AH108" s="130">
        <f>SUM(AH109:AH112)</f>
        <v>0</v>
      </c>
      <c r="AI108" s="131">
        <f>SUM(AD108, AF108, AH108)/3</f>
        <v>0</v>
      </c>
    </row>
    <row r="109" spans="1:35" ht="13.5" hidden="1" customHeight="1" x14ac:dyDescent="0.2">
      <c r="A109" s="103"/>
      <c r="B109" s="104"/>
      <c r="C109" s="105" t="s">
        <v>39</v>
      </c>
      <c r="D109" s="132"/>
      <c r="F109" s="71" t="s">
        <v>47</v>
      </c>
      <c r="G109" s="71" t="s">
        <v>39</v>
      </c>
      <c r="H109" s="72" t="s">
        <v>54</v>
      </c>
      <c r="I109" s="133">
        <f>SUM(L109, M109, O109, Q109, S109, U109, W109, Y109, AA109, AD109, AF109, AH109)/12</f>
        <v>0</v>
      </c>
      <c r="J109" s="133">
        <f>SUM(L109, M109, O109, Q109, S109, U109)/6</f>
        <v>0</v>
      </c>
      <c r="K109" s="133">
        <f>SUM(W109, Y109, AA109, AD109, AF109, AH109)/6</f>
        <v>0</v>
      </c>
      <c r="L109" s="134"/>
      <c r="M109" s="134"/>
      <c r="N109" s="133">
        <f>SUM(L109, M109)/2</f>
        <v>0</v>
      </c>
      <c r="O109" s="134"/>
      <c r="P109" s="133">
        <f>SUM(L109, M109, O109)/3</f>
        <v>0</v>
      </c>
      <c r="Q109" s="134"/>
      <c r="R109" s="133">
        <f>SUM(L109, M109, O109, Q109)/4</f>
        <v>0</v>
      </c>
      <c r="S109" s="134"/>
      <c r="T109" s="133">
        <f>SUM(L109, M109, O109, Q109, S109)/5</f>
        <v>0</v>
      </c>
      <c r="U109" s="134"/>
      <c r="V109" s="133">
        <f>SUM(Q109, S109, U109)/3</f>
        <v>0</v>
      </c>
      <c r="W109" s="134"/>
      <c r="X109" s="133">
        <f>SUM(L109, M109, O109, Q109, S109, U109, W109)/7</f>
        <v>0</v>
      </c>
      <c r="Y109" s="134"/>
      <c r="Z109" s="133">
        <f>SUM(L109, M109, O109, Q109, S109, U109, W109, Y109)/8</f>
        <v>0</v>
      </c>
      <c r="AA109" s="134"/>
      <c r="AB109" s="133">
        <f>SUM(W109, Y109, AA109)/3</f>
        <v>0</v>
      </c>
      <c r="AC109" s="133">
        <f>SUM(L109, M109, O109, Q109, S109, U109, W109, Y109, AA109)/9</f>
        <v>0</v>
      </c>
      <c r="AD109" s="134"/>
      <c r="AE109" s="133">
        <f>SUM(L109, M109, O109, Q109, S109, U109, W109, Y109, AA109, AD109)/10</f>
        <v>0</v>
      </c>
      <c r="AF109" s="134"/>
      <c r="AG109" s="133">
        <f>SUM(L109, M109, O109, Q109, S109, U109, W109, Y109, AA109, AD109, AF109)/11</f>
        <v>0</v>
      </c>
      <c r="AH109" s="134"/>
      <c r="AI109" s="135">
        <f>SUM(AD109, AF109, AH109)/3</f>
        <v>0</v>
      </c>
    </row>
    <row r="110" spans="1:35" hidden="1" x14ac:dyDescent="0.2">
      <c r="A110" s="103"/>
      <c r="B110" s="104"/>
      <c r="C110" s="106" t="s">
        <v>40</v>
      </c>
      <c r="D110" s="132"/>
      <c r="F110" s="71" t="s">
        <v>47</v>
      </c>
      <c r="G110" s="71" t="s">
        <v>55</v>
      </c>
      <c r="H110" s="72" t="s">
        <v>54</v>
      </c>
      <c r="I110" s="133">
        <f>SUM(L110, M110, O110, Q110, S110, U110, W110, Y110, AA110, AD110, AF110, AH110)/12</f>
        <v>0</v>
      </c>
      <c r="J110" s="133">
        <f>SUM(L110, M110, O110, Q110, S110, U110)/6</f>
        <v>0</v>
      </c>
      <c r="K110" s="133">
        <f>SUM(W110, Y110, AA110, AD110, AF110, AH110)/6</f>
        <v>0</v>
      </c>
      <c r="L110" s="134"/>
      <c r="M110" s="134"/>
      <c r="N110" s="133">
        <f>SUM(L110, M110)/2</f>
        <v>0</v>
      </c>
      <c r="O110" s="134"/>
      <c r="P110" s="133">
        <f>SUM(L110, M110, O110)/3</f>
        <v>0</v>
      </c>
      <c r="Q110" s="134"/>
      <c r="R110" s="133">
        <f>SUM(L110, M110, O110, Q110)/4</f>
        <v>0</v>
      </c>
      <c r="S110" s="134"/>
      <c r="T110" s="133">
        <f>SUM(L110, M110, O110, Q110, S110)/5</f>
        <v>0</v>
      </c>
      <c r="U110" s="134"/>
      <c r="V110" s="133">
        <f>SUM(Q110, S110, U110)/3</f>
        <v>0</v>
      </c>
      <c r="W110" s="134"/>
      <c r="X110" s="133">
        <f>SUM(L110, M110, O110, Q110, S110, U110, W110)/7</f>
        <v>0</v>
      </c>
      <c r="Y110" s="134"/>
      <c r="Z110" s="133">
        <f>SUM(L110, M110, O110, Q110, S110, U110, W110, Y110)/8</f>
        <v>0</v>
      </c>
      <c r="AA110" s="134"/>
      <c r="AB110" s="133">
        <f>SUM(W110, Y110, AA110)/3</f>
        <v>0</v>
      </c>
      <c r="AC110" s="133">
        <f>SUM(L110, M110, O110, Q110, S110, U110, W110, Y110, AA110)/9</f>
        <v>0</v>
      </c>
      <c r="AD110" s="134"/>
      <c r="AE110" s="133">
        <f>SUM(L110, M110, O110, Q110, S110, U110, W110, Y110, AA110, AD110)/10</f>
        <v>0</v>
      </c>
      <c r="AF110" s="134"/>
      <c r="AG110" s="133">
        <f>SUM(L110, M110, O110, Q110, S110, U110, W110, Y110, AA110, AD110, AF110)/11</f>
        <v>0</v>
      </c>
      <c r="AH110" s="134"/>
      <c r="AI110" s="135">
        <f>SUM(AD110, AF110, AH110)/3</f>
        <v>0</v>
      </c>
    </row>
    <row r="111" spans="1:35" hidden="1" x14ac:dyDescent="0.2">
      <c r="A111" s="103"/>
      <c r="B111" s="104"/>
      <c r="C111" s="106" t="s">
        <v>41</v>
      </c>
      <c r="D111" s="132"/>
      <c r="F111" s="71" t="s">
        <v>47</v>
      </c>
      <c r="G111" s="71" t="s">
        <v>56</v>
      </c>
      <c r="H111" s="72" t="s">
        <v>54</v>
      </c>
      <c r="I111" s="133">
        <f>SUM(L111, M111, O111, Q111, S111, U111, W111, Y111, AA111, AD111, AF111, AH111)/12</f>
        <v>0</v>
      </c>
      <c r="J111" s="133">
        <f>SUM(L111, M111, O111, Q111, S111, U111)/6</f>
        <v>0</v>
      </c>
      <c r="K111" s="133">
        <f>SUM(W111, Y111, AA111, AD111, AF111, AH111)/6</f>
        <v>0</v>
      </c>
      <c r="L111" s="134"/>
      <c r="M111" s="134"/>
      <c r="N111" s="133">
        <f>SUM(L111, M111)/2</f>
        <v>0</v>
      </c>
      <c r="O111" s="134"/>
      <c r="P111" s="133">
        <f>SUM(L111, M111, O111)/3</f>
        <v>0</v>
      </c>
      <c r="Q111" s="134"/>
      <c r="R111" s="133">
        <f>SUM(L111, M111, O111, Q111)/4</f>
        <v>0</v>
      </c>
      <c r="S111" s="134"/>
      <c r="T111" s="133">
        <f>SUM(L111, M111, O111, Q111, S111)/5</f>
        <v>0</v>
      </c>
      <c r="U111" s="134"/>
      <c r="V111" s="133">
        <f>SUM(Q111, S111, U111)/3</f>
        <v>0</v>
      </c>
      <c r="W111" s="134"/>
      <c r="X111" s="133">
        <f>SUM(L111, M111, O111, Q111, S111, U111, W111)/7</f>
        <v>0</v>
      </c>
      <c r="Y111" s="134"/>
      <c r="Z111" s="133">
        <f>SUM(L111, M111, O111, Q111, S111, U111, W111, Y111)/8</f>
        <v>0</v>
      </c>
      <c r="AA111" s="134"/>
      <c r="AB111" s="133">
        <f>SUM(W111, Y111, AA111)/3</f>
        <v>0</v>
      </c>
      <c r="AC111" s="133">
        <f>SUM(L111, M111, O111, Q111, S111, U111, W111, Y111, AA111)/9</f>
        <v>0</v>
      </c>
      <c r="AD111" s="134"/>
      <c r="AE111" s="133">
        <f>SUM(L111, M111, O111, Q111, S111, U111, W111, Y111, AA111, AD111)/10</f>
        <v>0</v>
      </c>
      <c r="AF111" s="134"/>
      <c r="AG111" s="133">
        <f>SUM(L111, M111, O111, Q111, S111, U111, W111, Y111, AA111, AD111, AF111)/11</f>
        <v>0</v>
      </c>
      <c r="AH111" s="134"/>
      <c r="AI111" s="135">
        <f>SUM(AD111, AF111, AH111)/3</f>
        <v>0</v>
      </c>
    </row>
    <row r="112" spans="1:35" ht="13.5" hidden="1" thickBot="1" x14ac:dyDescent="0.25">
      <c r="A112" s="103"/>
      <c r="B112" s="107"/>
      <c r="C112" s="108" t="s">
        <v>42</v>
      </c>
      <c r="D112" s="136"/>
      <c r="F112" s="71" t="s">
        <v>47</v>
      </c>
      <c r="G112" s="71" t="s">
        <v>42</v>
      </c>
      <c r="H112" s="72" t="s">
        <v>54</v>
      </c>
      <c r="I112" s="133">
        <f>SUM(L112, M112, O112, Q112, S112, U112, W112, Y112, AA112, AD112, AF112, AH112)/12</f>
        <v>0</v>
      </c>
      <c r="J112" s="133">
        <f>SUM(L112, M112, O112, Q112, S112, U112)/6</f>
        <v>0</v>
      </c>
      <c r="K112" s="133">
        <f>SUM(W112, Y112, AA112, AD112, AF112, AH112)/6</f>
        <v>0</v>
      </c>
      <c r="L112" s="134"/>
      <c r="M112" s="134"/>
      <c r="N112" s="133">
        <f>SUM(L112, M112)/2</f>
        <v>0</v>
      </c>
      <c r="O112" s="134"/>
      <c r="P112" s="133">
        <f>SUM(L112, M112, O112)/3</f>
        <v>0</v>
      </c>
      <c r="Q112" s="134"/>
      <c r="R112" s="133">
        <f>SUM(L112, M112, O112, Q112)/4</f>
        <v>0</v>
      </c>
      <c r="S112" s="134"/>
      <c r="T112" s="133">
        <f>SUM(L112, M112, O112, Q112, S112)/5</f>
        <v>0</v>
      </c>
      <c r="U112" s="134"/>
      <c r="V112" s="133">
        <f>SUM(Q112, S112, U112)/3</f>
        <v>0</v>
      </c>
      <c r="W112" s="134"/>
      <c r="X112" s="133">
        <f>SUM(L112, M112, O112, Q112, S112, U112, W112)/7</f>
        <v>0</v>
      </c>
      <c r="Y112" s="134"/>
      <c r="Z112" s="133">
        <f>SUM(L112, M112, O112, Q112, S112, U112, W112, Y112)/8</f>
        <v>0</v>
      </c>
      <c r="AA112" s="134"/>
      <c r="AB112" s="133">
        <f>SUM(W112, Y112, AA112)/3</f>
        <v>0</v>
      </c>
      <c r="AC112" s="133">
        <f>SUM(L112, M112, O112, Q112, S112, U112, W112, Y112, AA112)/9</f>
        <v>0</v>
      </c>
      <c r="AD112" s="134"/>
      <c r="AE112" s="133">
        <f>SUM(L112, M112, O112, Q112, S112, U112, W112, Y112, AA112, AD112)/10</f>
        <v>0</v>
      </c>
      <c r="AF112" s="134"/>
      <c r="AG112" s="133">
        <f>SUM(L112, M112, O112, Q112, S112, U112, W112, Y112, AA112, AD112, AF112)/11</f>
        <v>0</v>
      </c>
      <c r="AH112" s="134"/>
      <c r="AI112" s="135">
        <f>SUM(AD112, AF112, AH112)/3</f>
        <v>0</v>
      </c>
    </row>
    <row r="113" spans="1:35" ht="13.5" hidden="1" customHeight="1" x14ac:dyDescent="0.2">
      <c r="A113" s="103"/>
      <c r="B113" s="101" t="s">
        <v>64</v>
      </c>
      <c r="C113" s="102" t="s">
        <v>37</v>
      </c>
      <c r="D113" s="145" t="s">
        <v>44</v>
      </c>
      <c r="F113" s="71" t="s">
        <v>65</v>
      </c>
      <c r="G113" s="109" t="s">
        <v>79</v>
      </c>
      <c r="H113" s="72" t="s">
        <v>59</v>
      </c>
      <c r="I113" s="129">
        <f>SUM(L113, M113, O113, Q113, S113, U113, W113, Y113, AA113, AD113, AF113, AH113)</f>
        <v>0</v>
      </c>
      <c r="J113" s="129">
        <f>SUM(L113, M113, O113, Q113, S113, U113)</f>
        <v>0</v>
      </c>
      <c r="K113" s="129">
        <f>SUM(W113, Y113, AA113, AD113, AF113, AH113)</f>
        <v>0</v>
      </c>
      <c r="L113" s="130">
        <f>SUM(L114:L117)</f>
        <v>0</v>
      </c>
      <c r="M113" s="130">
        <f>SUM(M114:M117)</f>
        <v>0</v>
      </c>
      <c r="N113" s="129">
        <f>SUM(L113, M113)</f>
        <v>0</v>
      </c>
      <c r="O113" s="130">
        <f>SUM(O114:O117)</f>
        <v>0</v>
      </c>
      <c r="P113" s="129">
        <f>SUM(L113, M113, O113)</f>
        <v>0</v>
      </c>
      <c r="Q113" s="130">
        <f>SUM(Q114:Q117)</f>
        <v>0</v>
      </c>
      <c r="R113" s="129">
        <f>SUM(L113, M113, O113, Q113)</f>
        <v>0</v>
      </c>
      <c r="S113" s="130">
        <f>SUM(S114:S117)</f>
        <v>0</v>
      </c>
      <c r="T113" s="129">
        <f>SUM(L113, M113, O113, Q113, S113)</f>
        <v>0</v>
      </c>
      <c r="U113" s="130">
        <f>SUM(U114:U117)</f>
        <v>0</v>
      </c>
      <c r="V113" s="129">
        <f>SUM(Q113, S113, U113)</f>
        <v>0</v>
      </c>
      <c r="W113" s="130">
        <f>SUM(W114:W117)</f>
        <v>0</v>
      </c>
      <c r="X113" s="129">
        <f>SUM(L113, M113, O113, Q113, S113, U113, W113)</f>
        <v>0</v>
      </c>
      <c r="Y113" s="130">
        <f>SUM(Y114:Y117)</f>
        <v>0</v>
      </c>
      <c r="Z113" s="129">
        <f>SUM(L113, M113, O113, Q113, S113, U113, W113, Y113)</f>
        <v>0</v>
      </c>
      <c r="AA113" s="130">
        <f>SUM(AA114:AA117)</f>
        <v>0</v>
      </c>
      <c r="AB113" s="129">
        <f>SUM(W113, Y113, AA113)</f>
        <v>0</v>
      </c>
      <c r="AC113" s="129">
        <f>SUM(L113, M113, O113, Q113, S113, U113, W113, Y113, AA113)</f>
        <v>0</v>
      </c>
      <c r="AD113" s="130">
        <f>SUM(AD114:AD117)</f>
        <v>0</v>
      </c>
      <c r="AE113" s="129">
        <f>SUM(L113, M113, O113, Q113, S113, U113, W113, Y113, AA113, AD113)</f>
        <v>0</v>
      </c>
      <c r="AF113" s="130">
        <f>SUM(AF114:AF117)</f>
        <v>0</v>
      </c>
      <c r="AG113" s="129">
        <f>SUM(L113, M113, O113, Q113, S113, U113, W113, Y113, AA113, AD113, AF113)</f>
        <v>0</v>
      </c>
      <c r="AH113" s="130">
        <f>SUM(AH114:AH117)</f>
        <v>0</v>
      </c>
      <c r="AI113" s="131">
        <f>SUM(AD113, AF113, AH113)</f>
        <v>0</v>
      </c>
    </row>
    <row r="114" spans="1:35" ht="13.5" hidden="1" customHeight="1" x14ac:dyDescent="0.2">
      <c r="A114" s="103"/>
      <c r="B114" s="104"/>
      <c r="C114" s="105" t="s">
        <v>39</v>
      </c>
      <c r="D114" s="146"/>
      <c r="F114" s="71" t="s">
        <v>47</v>
      </c>
      <c r="G114" s="71" t="s">
        <v>39</v>
      </c>
      <c r="H114" s="72" t="s">
        <v>59</v>
      </c>
      <c r="I114" s="133">
        <f>SUM(L114, M114, O114, Q114, S114, U114, W114, Y114, AA114, AD114, AF114, AH114)</f>
        <v>0</v>
      </c>
      <c r="J114" s="133">
        <f>SUM(L114, M114, O114, Q114, S114, U114)</f>
        <v>0</v>
      </c>
      <c r="K114" s="133">
        <f>SUM(W114, Y114, AA114, AD114, AF114, AH114)</f>
        <v>0</v>
      </c>
      <c r="L114" s="134"/>
      <c r="M114" s="134"/>
      <c r="N114" s="133">
        <f>SUM(L114, M114)</f>
        <v>0</v>
      </c>
      <c r="O114" s="134"/>
      <c r="P114" s="133">
        <f>SUM(L114, M114, O114)</f>
        <v>0</v>
      </c>
      <c r="Q114" s="134"/>
      <c r="R114" s="133">
        <f>SUM(L114, M114, O114, Q114)</f>
        <v>0</v>
      </c>
      <c r="S114" s="134"/>
      <c r="T114" s="133">
        <f>SUM(L114, M114, O114, Q114, S114)</f>
        <v>0</v>
      </c>
      <c r="U114" s="134"/>
      <c r="V114" s="133">
        <f>SUM(Q114, S114, U114)</f>
        <v>0</v>
      </c>
      <c r="W114" s="134"/>
      <c r="X114" s="133">
        <f>SUM(L114, M114, O114, Q114, S114, U114, W114)</f>
        <v>0</v>
      </c>
      <c r="Y114" s="134"/>
      <c r="Z114" s="133">
        <f>SUM(L114, M114, O114, Q114, S114, U114, W114, Y114)</f>
        <v>0</v>
      </c>
      <c r="AA114" s="134"/>
      <c r="AB114" s="133">
        <f>SUM(W114, Y114, AA114)</f>
        <v>0</v>
      </c>
      <c r="AC114" s="133">
        <f>SUM(L114, M114, O114, Q114, S114, U114, W114, Y114, AA114)</f>
        <v>0</v>
      </c>
      <c r="AD114" s="134"/>
      <c r="AE114" s="133">
        <f>SUM(L114, M114, O114, Q114, S114, U114, W114, Y114, AA114, AD114)</f>
        <v>0</v>
      </c>
      <c r="AF114" s="134"/>
      <c r="AG114" s="133">
        <f>SUM(L114, M114, O114, Q114, S114, U114, W114, Y114, AA114, AD114, AF114)</f>
        <v>0</v>
      </c>
      <c r="AH114" s="134"/>
      <c r="AI114" s="135">
        <f>SUM(AD114, AF114, AH114)</f>
        <v>0</v>
      </c>
    </row>
    <row r="115" spans="1:35" hidden="1" x14ac:dyDescent="0.2">
      <c r="A115" s="103"/>
      <c r="B115" s="104"/>
      <c r="C115" s="106" t="s">
        <v>40</v>
      </c>
      <c r="D115" s="146"/>
      <c r="F115" s="71" t="s">
        <v>47</v>
      </c>
      <c r="G115" s="71" t="s">
        <v>55</v>
      </c>
      <c r="H115" s="72" t="s">
        <v>59</v>
      </c>
      <c r="I115" s="133">
        <f>SUM(L115, M115, O115, Q115, S115, U115, W115, Y115, AA115, AD115, AF115, AH115)</f>
        <v>0</v>
      </c>
      <c r="J115" s="133">
        <f>SUM(L115, M115, O115, Q115, S115, U115)</f>
        <v>0</v>
      </c>
      <c r="K115" s="133">
        <f>SUM(W115, Y115, AA115, AD115, AF115, AH115)</f>
        <v>0</v>
      </c>
      <c r="L115" s="134"/>
      <c r="M115" s="134"/>
      <c r="N115" s="133">
        <f>SUM(L115, M115)</f>
        <v>0</v>
      </c>
      <c r="O115" s="134"/>
      <c r="P115" s="133">
        <f>SUM(L115, M115, O115)</f>
        <v>0</v>
      </c>
      <c r="Q115" s="134"/>
      <c r="R115" s="133">
        <f>SUM(L115, M115, O115, Q115)</f>
        <v>0</v>
      </c>
      <c r="S115" s="134"/>
      <c r="T115" s="133">
        <f>SUM(L115, M115, O115, Q115, S115)</f>
        <v>0</v>
      </c>
      <c r="U115" s="134"/>
      <c r="V115" s="133">
        <f>SUM(Q115, S115, U115)</f>
        <v>0</v>
      </c>
      <c r="W115" s="134"/>
      <c r="X115" s="133">
        <f>SUM(L115, M115, O115, Q115, S115, U115, W115)</f>
        <v>0</v>
      </c>
      <c r="Y115" s="134"/>
      <c r="Z115" s="133">
        <f>SUM(L115, M115, O115, Q115, S115, U115, W115, Y115)</f>
        <v>0</v>
      </c>
      <c r="AA115" s="134"/>
      <c r="AB115" s="133">
        <f>SUM(W115, Y115, AA115)</f>
        <v>0</v>
      </c>
      <c r="AC115" s="133">
        <f>SUM(L115, M115, O115, Q115, S115, U115, W115, Y115, AA115)</f>
        <v>0</v>
      </c>
      <c r="AD115" s="134"/>
      <c r="AE115" s="133">
        <f>SUM(L115, M115, O115, Q115, S115, U115, W115, Y115, AA115, AD115)</f>
        <v>0</v>
      </c>
      <c r="AF115" s="134"/>
      <c r="AG115" s="133">
        <f>SUM(L115, M115, O115, Q115, S115, U115, W115, Y115, AA115, AD115, AF115)</f>
        <v>0</v>
      </c>
      <c r="AH115" s="134"/>
      <c r="AI115" s="135">
        <f>SUM(AD115, AF115, AH115)</f>
        <v>0</v>
      </c>
    </row>
    <row r="116" spans="1:35" hidden="1" x14ac:dyDescent="0.2">
      <c r="A116" s="103"/>
      <c r="B116" s="104"/>
      <c r="C116" s="106" t="s">
        <v>41</v>
      </c>
      <c r="D116" s="146"/>
      <c r="F116" s="71" t="s">
        <v>47</v>
      </c>
      <c r="G116" s="71" t="s">
        <v>56</v>
      </c>
      <c r="H116" s="72" t="s">
        <v>59</v>
      </c>
      <c r="I116" s="133">
        <f>SUM(L116, M116, O116, Q116, S116, U116, W116, Y116, AA116, AD116, AF116, AH116)</f>
        <v>0</v>
      </c>
      <c r="J116" s="133">
        <f>SUM(L116, M116, O116, Q116, S116, U116)</f>
        <v>0</v>
      </c>
      <c r="K116" s="133">
        <f>SUM(W116, Y116, AA116, AD116, AF116, AH116)</f>
        <v>0</v>
      </c>
      <c r="L116" s="134"/>
      <c r="M116" s="134"/>
      <c r="N116" s="133">
        <f>SUM(L116, M116)</f>
        <v>0</v>
      </c>
      <c r="O116" s="134"/>
      <c r="P116" s="133">
        <f>SUM(L116, M116, O116)</f>
        <v>0</v>
      </c>
      <c r="Q116" s="134"/>
      <c r="R116" s="133">
        <f>SUM(L116, M116, O116, Q116)</f>
        <v>0</v>
      </c>
      <c r="S116" s="134"/>
      <c r="T116" s="133">
        <f>SUM(L116, M116, O116, Q116, S116)</f>
        <v>0</v>
      </c>
      <c r="U116" s="134"/>
      <c r="V116" s="133">
        <f>SUM(Q116, S116, U116)</f>
        <v>0</v>
      </c>
      <c r="W116" s="134"/>
      <c r="X116" s="133">
        <f>SUM(L116, M116, O116, Q116, S116, U116, W116)</f>
        <v>0</v>
      </c>
      <c r="Y116" s="134"/>
      <c r="Z116" s="133">
        <f>SUM(L116, M116, O116, Q116, S116, U116, W116, Y116)</f>
        <v>0</v>
      </c>
      <c r="AA116" s="134"/>
      <c r="AB116" s="133">
        <f>SUM(W116, Y116, AA116)</f>
        <v>0</v>
      </c>
      <c r="AC116" s="133">
        <f>SUM(L116, M116, O116, Q116, S116, U116, W116, Y116, AA116)</f>
        <v>0</v>
      </c>
      <c r="AD116" s="134"/>
      <c r="AE116" s="133">
        <f>SUM(L116, M116, O116, Q116, S116, U116, W116, Y116, AA116, AD116)</f>
        <v>0</v>
      </c>
      <c r="AF116" s="134"/>
      <c r="AG116" s="133">
        <f>SUM(L116, M116, O116, Q116, S116, U116, W116, Y116, AA116, AD116, AF116)</f>
        <v>0</v>
      </c>
      <c r="AH116" s="134"/>
      <c r="AI116" s="135">
        <f>SUM(AD116, AF116, AH116)</f>
        <v>0</v>
      </c>
    </row>
    <row r="117" spans="1:35" ht="13.5" hidden="1" customHeight="1" x14ac:dyDescent="0.2">
      <c r="A117" s="18"/>
      <c r="B117" s="107"/>
      <c r="C117" s="108" t="s">
        <v>42</v>
      </c>
      <c r="D117" s="147"/>
      <c r="F117" s="71" t="s">
        <v>47</v>
      </c>
      <c r="G117" s="71" t="s">
        <v>42</v>
      </c>
      <c r="H117" s="72" t="s">
        <v>59</v>
      </c>
      <c r="I117" s="133">
        <f>SUM(L117, M117, O117, Q117, S117, U117, W117, Y117, AA117, AD117, AF117, AH117)</f>
        <v>0</v>
      </c>
      <c r="J117" s="133">
        <f>SUM(L117, M117, O117, Q117, S117, U117)</f>
        <v>0</v>
      </c>
      <c r="K117" s="133">
        <f>SUM(W117, Y117, AA117, AD117, AF117, AH117)</f>
        <v>0</v>
      </c>
      <c r="L117" s="134"/>
      <c r="M117" s="134"/>
      <c r="N117" s="133">
        <f>SUM(L117, M117)</f>
        <v>0</v>
      </c>
      <c r="O117" s="134"/>
      <c r="P117" s="133">
        <f>SUM(L117, M117, O117)</f>
        <v>0</v>
      </c>
      <c r="Q117" s="134"/>
      <c r="R117" s="133">
        <f>SUM(L117, M117, O117, Q117)</f>
        <v>0</v>
      </c>
      <c r="S117" s="134"/>
      <c r="T117" s="133">
        <f>SUM(L117, M117, O117, Q117, S117)</f>
        <v>0</v>
      </c>
      <c r="U117" s="134"/>
      <c r="V117" s="133">
        <f>SUM(Q117, S117, U117)</f>
        <v>0</v>
      </c>
      <c r="W117" s="134"/>
      <c r="X117" s="133">
        <f>SUM(L117, M117, O117, Q117, S117, U117, W117)</f>
        <v>0</v>
      </c>
      <c r="Y117" s="134"/>
      <c r="Z117" s="133">
        <f>SUM(L117, M117, O117, Q117, S117, U117, W117, Y117)</f>
        <v>0</v>
      </c>
      <c r="AA117" s="134"/>
      <c r="AB117" s="133">
        <f>SUM(W117, Y117, AA117)</f>
        <v>0</v>
      </c>
      <c r="AC117" s="133">
        <f>SUM(L117, M117, O117, Q117, S117, U117, W117, Y117, AA117)</f>
        <v>0</v>
      </c>
      <c r="AD117" s="134"/>
      <c r="AE117" s="133">
        <f>SUM(L117, M117, O117, Q117, S117, U117, W117, Y117, AA117, AD117)</f>
        <v>0</v>
      </c>
      <c r="AF117" s="134"/>
      <c r="AG117" s="133">
        <f>SUM(L117, M117, O117, Q117, S117, U117, W117, Y117, AA117, AD117, AF117)</f>
        <v>0</v>
      </c>
      <c r="AH117" s="134"/>
      <c r="AI117" s="135">
        <f>SUM(AD117, AF117, AH117)</f>
        <v>0</v>
      </c>
    </row>
    <row r="118" spans="1:35" ht="13.5" hidden="1" customHeight="1" x14ac:dyDescent="0.2">
      <c r="A118" s="115" t="s">
        <v>66</v>
      </c>
      <c r="B118" s="101" t="s">
        <v>62</v>
      </c>
      <c r="C118" s="102" t="s">
        <v>37</v>
      </c>
      <c r="D118" s="128" t="s">
        <v>38</v>
      </c>
      <c r="F118" s="71" t="s">
        <v>67</v>
      </c>
      <c r="G118" s="109" t="s">
        <v>79</v>
      </c>
      <c r="H118" s="72" t="s">
        <v>54</v>
      </c>
      <c r="I118" s="129">
        <f>SUM(L118, M118, O118, Q118, S118, U118, W118, Y118, AA118, AD118, AF118, AH118)/12</f>
        <v>0</v>
      </c>
      <c r="J118" s="129">
        <f>SUM(L118, M118, O118, Q118, S118, U118)/6</f>
        <v>0</v>
      </c>
      <c r="K118" s="129">
        <f>SUM(W118, Y118, AA118, AD118, AF118, AH118)/6</f>
        <v>0</v>
      </c>
      <c r="L118" s="130">
        <f>SUM(L119:L122)</f>
        <v>0</v>
      </c>
      <c r="M118" s="130">
        <f>SUM(M119:M122)</f>
        <v>0</v>
      </c>
      <c r="N118" s="129">
        <f>SUM(L118, M118)/2</f>
        <v>0</v>
      </c>
      <c r="O118" s="130">
        <f>SUM(O119:O122)</f>
        <v>0</v>
      </c>
      <c r="P118" s="129">
        <f>SUM(L118, M118, O118)/3</f>
        <v>0</v>
      </c>
      <c r="Q118" s="130">
        <f>SUM(Q119:Q122)</f>
        <v>0</v>
      </c>
      <c r="R118" s="129">
        <f>SUM(L118, M118, O118, Q118)/4</f>
        <v>0</v>
      </c>
      <c r="S118" s="130">
        <f>SUM(S119:S122)</f>
        <v>0</v>
      </c>
      <c r="T118" s="129">
        <f>SUM(L118, M118, O118, Q118, S118)/5</f>
        <v>0</v>
      </c>
      <c r="U118" s="130">
        <f>SUM(U119:U122)</f>
        <v>0</v>
      </c>
      <c r="V118" s="129">
        <f>SUM(Q118, S118, U118)/3</f>
        <v>0</v>
      </c>
      <c r="W118" s="130">
        <f>SUM(W119:W122)</f>
        <v>0</v>
      </c>
      <c r="X118" s="129">
        <f>SUM(L118, M118, O118, Q118, S118, U118, W118)/7</f>
        <v>0</v>
      </c>
      <c r="Y118" s="130">
        <f>SUM(Y119:Y122)</f>
        <v>0</v>
      </c>
      <c r="Z118" s="129">
        <f>SUM(L118, M118, O118, Q118, S118, U118, W118, Y118)/8</f>
        <v>0</v>
      </c>
      <c r="AA118" s="130">
        <f>SUM(AA119:AA122)</f>
        <v>0</v>
      </c>
      <c r="AB118" s="129">
        <f>SUM(W118, Y118, AA118)/3</f>
        <v>0</v>
      </c>
      <c r="AC118" s="129">
        <f>SUM(L118, M118, O118, Q118, S118, U118, W118, Y118, AA118)/9</f>
        <v>0</v>
      </c>
      <c r="AD118" s="130">
        <f>SUM(AD119:AD122)</f>
        <v>0</v>
      </c>
      <c r="AE118" s="129">
        <f>SUM(L118, M118, O118, Q118, S118, U118, W118, Y118, AA118, AD118)/10</f>
        <v>0</v>
      </c>
      <c r="AF118" s="130">
        <f>SUM(AF119:AF122)</f>
        <v>0</v>
      </c>
      <c r="AG118" s="129">
        <f>SUM(L118, M118, O118, Q118, S118, U118, W118, Y118, AA118, AD118, AF118)/11</f>
        <v>0</v>
      </c>
      <c r="AH118" s="130">
        <f>SUM(AH119:AH122)</f>
        <v>0</v>
      </c>
      <c r="AI118" s="131">
        <f>SUM(AD118, AF118, AH118)/3</f>
        <v>0</v>
      </c>
    </row>
    <row r="119" spans="1:35" ht="13.5" hidden="1" customHeight="1" x14ac:dyDescent="0.2">
      <c r="A119" s="119"/>
      <c r="B119" s="104"/>
      <c r="C119" s="120" t="s">
        <v>39</v>
      </c>
      <c r="D119" s="132"/>
      <c r="F119" s="71" t="s">
        <v>47</v>
      </c>
      <c r="G119" s="71" t="s">
        <v>39</v>
      </c>
      <c r="H119" s="72" t="s">
        <v>54</v>
      </c>
      <c r="I119" s="133">
        <f>SUM(L119, M119, O119, Q119, S119, U119, W119, Y119, AA119, AD119, AF119, AH119)/12</f>
        <v>0</v>
      </c>
      <c r="J119" s="133">
        <f>SUM(L119, M119, O119, Q119, S119, U119)/6</f>
        <v>0</v>
      </c>
      <c r="K119" s="133">
        <f>SUM(W119, Y119, AA119, AD119, AF119, AH119)/6</f>
        <v>0</v>
      </c>
      <c r="L119" s="134"/>
      <c r="M119" s="134"/>
      <c r="N119" s="133">
        <f>SUM(L119, M119)/2</f>
        <v>0</v>
      </c>
      <c r="O119" s="134"/>
      <c r="P119" s="133">
        <f>SUM(L119, M119, O119)/3</f>
        <v>0</v>
      </c>
      <c r="Q119" s="134"/>
      <c r="R119" s="133">
        <f>SUM(L119, M119, O119, Q119)/4</f>
        <v>0</v>
      </c>
      <c r="S119" s="134"/>
      <c r="T119" s="133">
        <f>SUM(L119, M119, O119, Q119, S119)/5</f>
        <v>0</v>
      </c>
      <c r="U119" s="134"/>
      <c r="V119" s="133">
        <f>SUM(Q119, S119, U119)/3</f>
        <v>0</v>
      </c>
      <c r="W119" s="134"/>
      <c r="X119" s="133">
        <f>SUM(L119, M119, O119, Q119, S119, U119, W119)/7</f>
        <v>0</v>
      </c>
      <c r="Y119" s="134"/>
      <c r="Z119" s="133">
        <f>SUM(L119, M119, O119, Q119, S119, U119, W119, Y119)/8</f>
        <v>0</v>
      </c>
      <c r="AA119" s="134"/>
      <c r="AB119" s="133">
        <f>SUM(W119, Y119, AA119)/3</f>
        <v>0</v>
      </c>
      <c r="AC119" s="133">
        <f>SUM(L119, M119, O119, Q119, S119, U119, W119, Y119, AA119)/9</f>
        <v>0</v>
      </c>
      <c r="AD119" s="134"/>
      <c r="AE119" s="133">
        <f>SUM(L119, M119, O119, Q119, S119, U119, W119, Y119, AA119, AD119)/10</f>
        <v>0</v>
      </c>
      <c r="AF119" s="134"/>
      <c r="AG119" s="133">
        <f>SUM(L119, M119, O119, Q119, S119, U119, W119, Y119, AA119, AD119, AF119)/11</f>
        <v>0</v>
      </c>
      <c r="AH119" s="134"/>
      <c r="AI119" s="135">
        <f>SUM(AD119, AF119, AH119)/3</f>
        <v>0</v>
      </c>
    </row>
    <row r="120" spans="1:35" ht="13.5" hidden="1" customHeight="1" x14ac:dyDescent="0.2">
      <c r="A120" s="119"/>
      <c r="B120" s="104"/>
      <c r="C120" s="106" t="s">
        <v>40</v>
      </c>
      <c r="D120" s="132"/>
      <c r="F120" s="71" t="s">
        <v>47</v>
      </c>
      <c r="G120" s="71" t="s">
        <v>55</v>
      </c>
      <c r="H120" s="72" t="s">
        <v>54</v>
      </c>
      <c r="I120" s="133">
        <f>SUM(L120, M120, O120, Q120, S120, U120, W120, Y120, AA120, AD120, AF120, AH120)/12</f>
        <v>0</v>
      </c>
      <c r="J120" s="133">
        <f>SUM(L120, M120, O120, Q120, S120, U120)/6</f>
        <v>0</v>
      </c>
      <c r="K120" s="133">
        <f>SUM(W120, Y120, AA120, AD120, AF120, AH120)/6</f>
        <v>0</v>
      </c>
      <c r="L120" s="134"/>
      <c r="M120" s="134"/>
      <c r="N120" s="133">
        <f>SUM(L120, M120)/2</f>
        <v>0</v>
      </c>
      <c r="O120" s="134"/>
      <c r="P120" s="133">
        <f>SUM(L120, M120, O120)/3</f>
        <v>0</v>
      </c>
      <c r="Q120" s="134"/>
      <c r="R120" s="133">
        <f>SUM(L120, M120, O120, Q120)/4</f>
        <v>0</v>
      </c>
      <c r="S120" s="134"/>
      <c r="T120" s="133">
        <f>SUM(L120, M120, O120, Q120, S120)/5</f>
        <v>0</v>
      </c>
      <c r="U120" s="134"/>
      <c r="V120" s="133">
        <f>SUM(Q120, S120, U120)/3</f>
        <v>0</v>
      </c>
      <c r="W120" s="134"/>
      <c r="X120" s="133">
        <f>SUM(L120, M120, O120, Q120, S120, U120, W120)/7</f>
        <v>0</v>
      </c>
      <c r="Y120" s="134"/>
      <c r="Z120" s="133">
        <f>SUM(L120, M120, O120, Q120, S120, U120, W120, Y120)/8</f>
        <v>0</v>
      </c>
      <c r="AA120" s="134"/>
      <c r="AB120" s="133">
        <f>SUM(W120, Y120, AA120)/3</f>
        <v>0</v>
      </c>
      <c r="AC120" s="133">
        <f>SUM(L120, M120, O120, Q120, S120, U120, W120, Y120, AA120)/9</f>
        <v>0</v>
      </c>
      <c r="AD120" s="134"/>
      <c r="AE120" s="133">
        <f>SUM(L120, M120, O120, Q120, S120, U120, W120, Y120, AA120, AD120)/10</f>
        <v>0</v>
      </c>
      <c r="AF120" s="134"/>
      <c r="AG120" s="133">
        <f>SUM(L120, M120, O120, Q120, S120, U120, W120, Y120, AA120, AD120, AF120)/11</f>
        <v>0</v>
      </c>
      <c r="AH120" s="134"/>
      <c r="AI120" s="135">
        <f>SUM(AD120, AF120, AH120)/3</f>
        <v>0</v>
      </c>
    </row>
    <row r="121" spans="1:35" ht="13.5" hidden="1" customHeight="1" x14ac:dyDescent="0.2">
      <c r="A121" s="119"/>
      <c r="B121" s="104"/>
      <c r="C121" s="106" t="s">
        <v>41</v>
      </c>
      <c r="D121" s="132"/>
      <c r="F121" s="71" t="s">
        <v>47</v>
      </c>
      <c r="G121" s="71" t="s">
        <v>56</v>
      </c>
      <c r="H121" s="72" t="s">
        <v>54</v>
      </c>
      <c r="I121" s="133">
        <f>SUM(L121, M121, O121, Q121, S121, U121, W121, Y121, AA121, AD121, AF121, AH121)/12</f>
        <v>0</v>
      </c>
      <c r="J121" s="133">
        <f>SUM(L121, M121, O121, Q121, S121, U121)/6</f>
        <v>0</v>
      </c>
      <c r="K121" s="133">
        <f>SUM(W121, Y121, AA121, AD121, AF121, AH121)/6</f>
        <v>0</v>
      </c>
      <c r="L121" s="134"/>
      <c r="M121" s="134"/>
      <c r="N121" s="133">
        <f>SUM(L121, M121)/2</f>
        <v>0</v>
      </c>
      <c r="O121" s="134"/>
      <c r="P121" s="133">
        <f>SUM(L121, M121, O121)/3</f>
        <v>0</v>
      </c>
      <c r="Q121" s="134"/>
      <c r="R121" s="133">
        <f>SUM(L121, M121, O121, Q121)/4</f>
        <v>0</v>
      </c>
      <c r="S121" s="134"/>
      <c r="T121" s="133">
        <f>SUM(L121, M121, O121, Q121, S121)/5</f>
        <v>0</v>
      </c>
      <c r="U121" s="134"/>
      <c r="V121" s="133">
        <f>SUM(Q121, S121, U121)/3</f>
        <v>0</v>
      </c>
      <c r="W121" s="134"/>
      <c r="X121" s="133">
        <f>SUM(L121, M121, O121, Q121, S121, U121, W121)/7</f>
        <v>0</v>
      </c>
      <c r="Y121" s="134"/>
      <c r="Z121" s="133">
        <f>SUM(L121, M121, O121, Q121, S121, U121, W121, Y121)/8</f>
        <v>0</v>
      </c>
      <c r="AA121" s="134"/>
      <c r="AB121" s="133">
        <f>SUM(W121, Y121, AA121)/3</f>
        <v>0</v>
      </c>
      <c r="AC121" s="133">
        <f>SUM(L121, M121, O121, Q121, S121, U121, W121, Y121, AA121)/9</f>
        <v>0</v>
      </c>
      <c r="AD121" s="134"/>
      <c r="AE121" s="133">
        <f>SUM(L121, M121, O121, Q121, S121, U121, W121, Y121, AA121, AD121)/10</f>
        <v>0</v>
      </c>
      <c r="AF121" s="134"/>
      <c r="AG121" s="133">
        <f>SUM(L121, M121, O121, Q121, S121, U121, W121, Y121, AA121, AD121, AF121)/11</f>
        <v>0</v>
      </c>
      <c r="AH121" s="134"/>
      <c r="AI121" s="135">
        <f>SUM(AD121, AF121, AH121)/3</f>
        <v>0</v>
      </c>
    </row>
    <row r="122" spans="1:35" ht="13.5" hidden="1" thickBot="1" x14ac:dyDescent="0.25">
      <c r="A122" s="119"/>
      <c r="B122" s="107"/>
      <c r="C122" s="108" t="s">
        <v>42</v>
      </c>
      <c r="D122" s="136"/>
      <c r="F122" s="71" t="s">
        <v>47</v>
      </c>
      <c r="G122" s="71" t="s">
        <v>42</v>
      </c>
      <c r="H122" s="72" t="s">
        <v>54</v>
      </c>
      <c r="I122" s="133">
        <f>SUM(L122, M122, O122, Q122, S122, U122, W122, Y122, AA122, AD122, AF122, AH122)/12</f>
        <v>0</v>
      </c>
      <c r="J122" s="133">
        <f>SUM(L122, M122, O122, Q122, S122, U122)/6</f>
        <v>0</v>
      </c>
      <c r="K122" s="133">
        <f>SUM(W122, Y122, AA122, AD122, AF122, AH122)/6</f>
        <v>0</v>
      </c>
      <c r="L122" s="134"/>
      <c r="M122" s="134"/>
      <c r="N122" s="133">
        <f>SUM(L122, M122)/2</f>
        <v>0</v>
      </c>
      <c r="O122" s="134"/>
      <c r="P122" s="133">
        <f>SUM(L122, M122, O122)/3</f>
        <v>0</v>
      </c>
      <c r="Q122" s="134"/>
      <c r="R122" s="133">
        <f>SUM(L122, M122, O122, Q122)/4</f>
        <v>0</v>
      </c>
      <c r="S122" s="134"/>
      <c r="T122" s="133">
        <f>SUM(L122, M122, O122, Q122, S122)/5</f>
        <v>0</v>
      </c>
      <c r="U122" s="134"/>
      <c r="V122" s="133">
        <f>SUM(Q122, S122, U122)/3</f>
        <v>0</v>
      </c>
      <c r="W122" s="134"/>
      <c r="X122" s="133">
        <f>SUM(L122, M122, O122, Q122, S122, U122, W122)/7</f>
        <v>0</v>
      </c>
      <c r="Y122" s="134"/>
      <c r="Z122" s="133">
        <f>SUM(L122, M122, O122, Q122, S122, U122, W122, Y122)/8</f>
        <v>0</v>
      </c>
      <c r="AA122" s="134"/>
      <c r="AB122" s="133">
        <f>SUM(W122, Y122, AA122)/3</f>
        <v>0</v>
      </c>
      <c r="AC122" s="133">
        <f>SUM(L122, M122, O122, Q122, S122, U122, W122, Y122, AA122)/9</f>
        <v>0</v>
      </c>
      <c r="AD122" s="134"/>
      <c r="AE122" s="133">
        <f>SUM(L122, M122, O122, Q122, S122, U122, W122, Y122, AA122, AD122)/10</f>
        <v>0</v>
      </c>
      <c r="AF122" s="134"/>
      <c r="AG122" s="133">
        <f>SUM(L122, M122, O122, Q122, S122, U122, W122, Y122, AA122, AD122, AF122)/11</f>
        <v>0</v>
      </c>
      <c r="AH122" s="134"/>
      <c r="AI122" s="135">
        <f>SUM(AD122, AF122, AH122)/3</f>
        <v>0</v>
      </c>
    </row>
    <row r="123" spans="1:35" ht="13.5" hidden="1" thickBot="1" x14ac:dyDescent="0.25">
      <c r="A123" s="119"/>
      <c r="B123" s="101" t="s">
        <v>64</v>
      </c>
      <c r="C123" s="102" t="s">
        <v>37</v>
      </c>
      <c r="D123" s="128" t="s">
        <v>44</v>
      </c>
      <c r="F123" s="71" t="s">
        <v>68</v>
      </c>
      <c r="G123" s="109" t="s">
        <v>79</v>
      </c>
      <c r="H123" s="72" t="s">
        <v>59</v>
      </c>
      <c r="I123" s="129">
        <f>SUM(L123, M123, O123, Q123, S123, U123, W123, Y123, AA123, AD123, AF123, AH123)</f>
        <v>0</v>
      </c>
      <c r="J123" s="129">
        <f>SUM(L123, M123, O123, Q123, S123, U123)</f>
        <v>0</v>
      </c>
      <c r="K123" s="129">
        <f>SUM(W123, Y123, AA123, AD123, AF123, AH123)</f>
        <v>0</v>
      </c>
      <c r="L123" s="130">
        <f>SUM(L124:L127)</f>
        <v>0</v>
      </c>
      <c r="M123" s="130">
        <f>SUM(M124:M127)</f>
        <v>0</v>
      </c>
      <c r="N123" s="129">
        <f>SUM(L123, M123)</f>
        <v>0</v>
      </c>
      <c r="O123" s="130">
        <f>SUM(O124:O127)</f>
        <v>0</v>
      </c>
      <c r="P123" s="129">
        <f>SUM(L123, M123, O123)</f>
        <v>0</v>
      </c>
      <c r="Q123" s="130">
        <f>SUM(Q124:Q127)</f>
        <v>0</v>
      </c>
      <c r="R123" s="129">
        <f>SUM(L123, M123, O123, Q123)</f>
        <v>0</v>
      </c>
      <c r="S123" s="130">
        <f>SUM(S124:S127)</f>
        <v>0</v>
      </c>
      <c r="T123" s="129">
        <f>SUM(L123, M123, O123, Q123, S123)</f>
        <v>0</v>
      </c>
      <c r="U123" s="130">
        <f>SUM(U124:U127)</f>
        <v>0</v>
      </c>
      <c r="V123" s="129">
        <f>SUM(Q123, S123, U123)</f>
        <v>0</v>
      </c>
      <c r="W123" s="130">
        <f>SUM(W124:W127)</f>
        <v>0</v>
      </c>
      <c r="X123" s="129">
        <f>SUM(L123, M123, O123, Q123, S123, U123, W123)</f>
        <v>0</v>
      </c>
      <c r="Y123" s="130">
        <f>SUM(Y124:Y127)</f>
        <v>0</v>
      </c>
      <c r="Z123" s="129">
        <f>SUM(L123, M123, O123, Q123, S123, U123, W123, Y123)</f>
        <v>0</v>
      </c>
      <c r="AA123" s="130">
        <f>SUM(AA124:AA127)</f>
        <v>0</v>
      </c>
      <c r="AB123" s="129">
        <f>SUM(W123, Y123, AA123)</f>
        <v>0</v>
      </c>
      <c r="AC123" s="129">
        <f>SUM(L123, M123, O123, Q123, S123, U123, W123, Y123, AA123)</f>
        <v>0</v>
      </c>
      <c r="AD123" s="130">
        <f>SUM(AD124:AD127)</f>
        <v>0</v>
      </c>
      <c r="AE123" s="129">
        <f>SUM(L123, M123, O123, Q123, S123, U123, W123, Y123, AA123, AD123)</f>
        <v>0</v>
      </c>
      <c r="AF123" s="130">
        <f>SUM(AF124:AF127)</f>
        <v>0</v>
      </c>
      <c r="AG123" s="129">
        <f>SUM(L123, M123, O123, Q123, S123, U123, W123, Y123, AA123, AD123, AF123)</f>
        <v>0</v>
      </c>
      <c r="AH123" s="130">
        <f>SUM(AH124:AH127)</f>
        <v>0</v>
      </c>
      <c r="AI123" s="131">
        <f>SUM(AD123, AF123, AH123)</f>
        <v>0</v>
      </c>
    </row>
    <row r="124" spans="1:35" ht="13.5" hidden="1" customHeight="1" x14ac:dyDescent="0.2">
      <c r="A124" s="119"/>
      <c r="B124" s="104"/>
      <c r="C124" s="120" t="s">
        <v>39</v>
      </c>
      <c r="D124" s="132"/>
      <c r="F124" s="71" t="s">
        <v>47</v>
      </c>
      <c r="G124" s="71" t="s">
        <v>39</v>
      </c>
      <c r="H124" s="72" t="s">
        <v>59</v>
      </c>
      <c r="I124" s="133">
        <f>SUM(L124, M124, O124, Q124, S124, U124, W124, Y124, AA124, AD124, AF124, AH124)</f>
        <v>0</v>
      </c>
      <c r="J124" s="133">
        <f>SUM(L124, M124, O124, Q124, S124, U124)</f>
        <v>0</v>
      </c>
      <c r="K124" s="133">
        <f>SUM(W124, Y124, AA124, AD124, AF124, AH124)</f>
        <v>0</v>
      </c>
      <c r="L124" s="134"/>
      <c r="M124" s="134"/>
      <c r="N124" s="133">
        <f>SUM(L124, M124)</f>
        <v>0</v>
      </c>
      <c r="O124" s="134"/>
      <c r="P124" s="133">
        <f>SUM(L124, M124, O124)</f>
        <v>0</v>
      </c>
      <c r="Q124" s="134"/>
      <c r="R124" s="133">
        <f>SUM(L124, M124, O124, Q124)</f>
        <v>0</v>
      </c>
      <c r="S124" s="134"/>
      <c r="T124" s="133">
        <f>SUM(L124, M124, O124, Q124, S124)</f>
        <v>0</v>
      </c>
      <c r="U124" s="134"/>
      <c r="V124" s="133">
        <f>SUM(Q124, S124, U124)</f>
        <v>0</v>
      </c>
      <c r="W124" s="134"/>
      <c r="X124" s="133">
        <f>SUM(L124, M124, O124, Q124, S124, U124, W124)</f>
        <v>0</v>
      </c>
      <c r="Y124" s="134"/>
      <c r="Z124" s="133">
        <f>SUM(L124, M124, O124, Q124, S124, U124, W124, Y124)</f>
        <v>0</v>
      </c>
      <c r="AA124" s="134"/>
      <c r="AB124" s="133">
        <f>SUM(W124, Y124, AA124)</f>
        <v>0</v>
      </c>
      <c r="AC124" s="133">
        <f>SUM(L124, M124, O124, Q124, S124, U124, W124, Y124, AA124)</f>
        <v>0</v>
      </c>
      <c r="AD124" s="134"/>
      <c r="AE124" s="133">
        <f>SUM(L124, M124, O124, Q124, S124, U124, W124, Y124, AA124, AD124)</f>
        <v>0</v>
      </c>
      <c r="AF124" s="134"/>
      <c r="AG124" s="133">
        <f>SUM(L124, M124, O124, Q124, S124, U124, W124, Y124, AA124, AD124, AF124)</f>
        <v>0</v>
      </c>
      <c r="AH124" s="134"/>
      <c r="AI124" s="135">
        <f>SUM(AD124, AF124, AH124)</f>
        <v>0</v>
      </c>
    </row>
    <row r="125" spans="1:35" hidden="1" x14ac:dyDescent="0.2">
      <c r="A125" s="119"/>
      <c r="B125" s="104"/>
      <c r="C125" s="106" t="s">
        <v>40</v>
      </c>
      <c r="D125" s="132"/>
      <c r="F125" s="71" t="s">
        <v>47</v>
      </c>
      <c r="G125" s="71" t="s">
        <v>55</v>
      </c>
      <c r="H125" s="72" t="s">
        <v>59</v>
      </c>
      <c r="I125" s="133">
        <f>SUM(L125, M125, O125, Q125, S125, U125, W125, Y125, AA125, AD125, AF125, AH125)</f>
        <v>0</v>
      </c>
      <c r="J125" s="133">
        <f>SUM(L125, M125, O125, Q125, S125, U125)</f>
        <v>0</v>
      </c>
      <c r="K125" s="133">
        <f>SUM(W125, Y125, AA125, AD125, AF125, AH125)</f>
        <v>0</v>
      </c>
      <c r="L125" s="134"/>
      <c r="M125" s="134"/>
      <c r="N125" s="133">
        <f>SUM(L125, M125)</f>
        <v>0</v>
      </c>
      <c r="O125" s="134"/>
      <c r="P125" s="133">
        <f>SUM(L125, M125, O125)</f>
        <v>0</v>
      </c>
      <c r="Q125" s="134"/>
      <c r="R125" s="133">
        <f>SUM(L125, M125, O125, Q125)</f>
        <v>0</v>
      </c>
      <c r="S125" s="134"/>
      <c r="T125" s="133">
        <f>SUM(L125, M125, O125, Q125, S125)</f>
        <v>0</v>
      </c>
      <c r="U125" s="134"/>
      <c r="V125" s="133">
        <f>SUM(Q125, S125, U125)</f>
        <v>0</v>
      </c>
      <c r="W125" s="134"/>
      <c r="X125" s="133">
        <f>SUM(L125, M125, O125, Q125, S125, U125, W125)</f>
        <v>0</v>
      </c>
      <c r="Y125" s="134"/>
      <c r="Z125" s="133">
        <f>SUM(L125, M125, O125, Q125, S125, U125, W125, Y125)</f>
        <v>0</v>
      </c>
      <c r="AA125" s="134"/>
      <c r="AB125" s="133">
        <f>SUM(W125, Y125, AA125)</f>
        <v>0</v>
      </c>
      <c r="AC125" s="133">
        <f>SUM(L125, M125, O125, Q125, S125, U125, W125, Y125, AA125)</f>
        <v>0</v>
      </c>
      <c r="AD125" s="134"/>
      <c r="AE125" s="133">
        <f>SUM(L125, M125, O125, Q125, S125, U125, W125, Y125, AA125, AD125)</f>
        <v>0</v>
      </c>
      <c r="AF125" s="134"/>
      <c r="AG125" s="133">
        <f>SUM(L125, M125, O125, Q125, S125, U125, W125, Y125, AA125, AD125, AF125)</f>
        <v>0</v>
      </c>
      <c r="AH125" s="134"/>
      <c r="AI125" s="135">
        <f>SUM(AD125, AF125, AH125)</f>
        <v>0</v>
      </c>
    </row>
    <row r="126" spans="1:35" ht="13.5" hidden="1" customHeight="1" x14ac:dyDescent="0.2">
      <c r="A126" s="119"/>
      <c r="B126" s="104"/>
      <c r="C126" s="106" t="s">
        <v>41</v>
      </c>
      <c r="D126" s="132"/>
      <c r="F126" s="71" t="s">
        <v>47</v>
      </c>
      <c r="G126" s="71" t="s">
        <v>56</v>
      </c>
      <c r="H126" s="72" t="s">
        <v>59</v>
      </c>
      <c r="I126" s="133">
        <f>SUM(L126, M126, O126, Q126, S126, U126, W126, Y126, AA126, AD126, AF126, AH126)</f>
        <v>0</v>
      </c>
      <c r="J126" s="133">
        <f>SUM(L126, M126, O126, Q126, S126, U126)</f>
        <v>0</v>
      </c>
      <c r="K126" s="133">
        <f>SUM(W126, Y126, AA126, AD126, AF126, AH126)</f>
        <v>0</v>
      </c>
      <c r="L126" s="134"/>
      <c r="M126" s="134"/>
      <c r="N126" s="133">
        <f>SUM(L126, M126)</f>
        <v>0</v>
      </c>
      <c r="O126" s="134"/>
      <c r="P126" s="133">
        <f>SUM(L126, M126, O126)</f>
        <v>0</v>
      </c>
      <c r="Q126" s="134"/>
      <c r="R126" s="133">
        <f>SUM(L126, M126, O126, Q126)</f>
        <v>0</v>
      </c>
      <c r="S126" s="134"/>
      <c r="T126" s="133">
        <f>SUM(L126, M126, O126, Q126, S126)</f>
        <v>0</v>
      </c>
      <c r="U126" s="134"/>
      <c r="V126" s="133">
        <f>SUM(Q126, S126, U126)</f>
        <v>0</v>
      </c>
      <c r="W126" s="134"/>
      <c r="X126" s="133">
        <f>SUM(L126, M126, O126, Q126, S126, U126, W126)</f>
        <v>0</v>
      </c>
      <c r="Y126" s="134"/>
      <c r="Z126" s="133">
        <f>SUM(L126, M126, O126, Q126, S126, U126, W126, Y126)</f>
        <v>0</v>
      </c>
      <c r="AA126" s="134"/>
      <c r="AB126" s="133">
        <f>SUM(W126, Y126, AA126)</f>
        <v>0</v>
      </c>
      <c r="AC126" s="133">
        <f>SUM(L126, M126, O126, Q126, S126, U126, W126, Y126, AA126)</f>
        <v>0</v>
      </c>
      <c r="AD126" s="134"/>
      <c r="AE126" s="133">
        <f>SUM(L126, M126, O126, Q126, S126, U126, W126, Y126, AA126, AD126)</f>
        <v>0</v>
      </c>
      <c r="AF126" s="134"/>
      <c r="AG126" s="133">
        <f>SUM(L126, M126, O126, Q126, S126, U126, W126, Y126, AA126, AD126, AF126)</f>
        <v>0</v>
      </c>
      <c r="AH126" s="134"/>
      <c r="AI126" s="135">
        <f>SUM(AD126, AF126, AH126)</f>
        <v>0</v>
      </c>
    </row>
    <row r="127" spans="1:35" ht="13.5" hidden="1" thickBot="1" x14ac:dyDescent="0.25">
      <c r="A127" s="124"/>
      <c r="B127" s="107"/>
      <c r="C127" s="108" t="s">
        <v>42</v>
      </c>
      <c r="D127" s="136"/>
      <c r="F127" s="71" t="s">
        <v>47</v>
      </c>
      <c r="G127" s="71" t="s">
        <v>42</v>
      </c>
      <c r="H127" s="72" t="s">
        <v>59</v>
      </c>
      <c r="I127" s="133">
        <f>SUM(L127, M127, O127, Q127, S127, U127, W127, Y127, AA127, AD127, AF127, AH127)</f>
        <v>0</v>
      </c>
      <c r="J127" s="133">
        <f>SUM(L127, M127, O127, Q127, S127, U127)</f>
        <v>0</v>
      </c>
      <c r="K127" s="133">
        <f>SUM(W127, Y127, AA127, AD127, AF127, AH127)</f>
        <v>0</v>
      </c>
      <c r="L127" s="134"/>
      <c r="M127" s="134"/>
      <c r="N127" s="133">
        <f>SUM(L127, M127)</f>
        <v>0</v>
      </c>
      <c r="O127" s="134"/>
      <c r="P127" s="133">
        <f>SUM(L127, M127, O127)</f>
        <v>0</v>
      </c>
      <c r="Q127" s="134"/>
      <c r="R127" s="133">
        <f>SUM(L127, M127, O127, Q127)</f>
        <v>0</v>
      </c>
      <c r="S127" s="134"/>
      <c r="T127" s="133">
        <f>SUM(L127, M127, O127, Q127, S127)</f>
        <v>0</v>
      </c>
      <c r="U127" s="134"/>
      <c r="V127" s="133">
        <f>SUM(Q127, S127, U127)</f>
        <v>0</v>
      </c>
      <c r="W127" s="134"/>
      <c r="X127" s="133">
        <f>SUM(L127, M127, O127, Q127, S127, U127, W127)</f>
        <v>0</v>
      </c>
      <c r="Y127" s="134"/>
      <c r="Z127" s="133">
        <f>SUM(L127, M127, O127, Q127, S127, U127, W127, Y127)</f>
        <v>0</v>
      </c>
      <c r="AA127" s="134"/>
      <c r="AB127" s="133">
        <f>SUM(W127, Y127, AA127)</f>
        <v>0</v>
      </c>
      <c r="AC127" s="133">
        <f>SUM(L127, M127, O127, Q127, S127, U127, W127, Y127, AA127)</f>
        <v>0</v>
      </c>
      <c r="AD127" s="134"/>
      <c r="AE127" s="133">
        <f>SUM(L127, M127, O127, Q127, S127, U127, W127, Y127, AA127, AD127)</f>
        <v>0</v>
      </c>
      <c r="AF127" s="134"/>
      <c r="AG127" s="133">
        <f>SUM(L127, M127, O127, Q127, S127, U127, W127, Y127, AA127, AD127, AF127)</f>
        <v>0</v>
      </c>
      <c r="AH127" s="134"/>
      <c r="AI127" s="135">
        <f>SUM(AD127, AF127, AH127)</f>
        <v>0</v>
      </c>
    </row>
    <row r="128" spans="1:35" ht="13.5" hidden="1" thickBot="1" x14ac:dyDescent="0.25">
      <c r="A128" s="115" t="s">
        <v>69</v>
      </c>
      <c r="B128" s="101" t="s">
        <v>62</v>
      </c>
      <c r="C128" s="102" t="s">
        <v>37</v>
      </c>
      <c r="D128" s="128" t="s">
        <v>38</v>
      </c>
      <c r="F128" s="71" t="s">
        <v>70</v>
      </c>
      <c r="G128" s="109" t="s">
        <v>79</v>
      </c>
      <c r="H128" s="72" t="s">
        <v>54</v>
      </c>
      <c r="I128" s="129">
        <f>SUM(L128, M128, O128, Q128, S128, U128, W128, Y128, AA128, AD128, AF128, AH128)/12</f>
        <v>0</v>
      </c>
      <c r="J128" s="129">
        <f>SUM(L128, M128, O128, Q128, S128, U128)/6</f>
        <v>0</v>
      </c>
      <c r="K128" s="129">
        <f>SUM(W128, Y128, AA128, AD128, AF128, AH128)/6</f>
        <v>0</v>
      </c>
      <c r="L128" s="130">
        <f>SUM(L129:L132)</f>
        <v>0</v>
      </c>
      <c r="M128" s="130">
        <f>SUM(M129:M132)</f>
        <v>0</v>
      </c>
      <c r="N128" s="129">
        <f>SUM(L128, M128)/2</f>
        <v>0</v>
      </c>
      <c r="O128" s="130">
        <f>SUM(O129:O132)</f>
        <v>0</v>
      </c>
      <c r="P128" s="129">
        <f>SUM(L128, M128, O128)/3</f>
        <v>0</v>
      </c>
      <c r="Q128" s="130">
        <f>SUM(Q129:Q132)</f>
        <v>0</v>
      </c>
      <c r="R128" s="129">
        <f>SUM(L128, M128, O128, Q128)/4</f>
        <v>0</v>
      </c>
      <c r="S128" s="130">
        <f>SUM(S129:S132)</f>
        <v>0</v>
      </c>
      <c r="T128" s="129">
        <f>SUM(L128, M128, O128, Q128, S128)/5</f>
        <v>0</v>
      </c>
      <c r="U128" s="130">
        <f>SUM(U129:U132)</f>
        <v>0</v>
      </c>
      <c r="V128" s="129">
        <f>SUM(Q128, S128, U128)/3</f>
        <v>0</v>
      </c>
      <c r="W128" s="130">
        <f>SUM(W129:W132)</f>
        <v>0</v>
      </c>
      <c r="X128" s="129">
        <f>SUM(L128, M128, O128, Q128, S128, U128, W128)/7</f>
        <v>0</v>
      </c>
      <c r="Y128" s="130">
        <f>SUM(Y129:Y132)</f>
        <v>0</v>
      </c>
      <c r="Z128" s="129">
        <f>SUM(L128, M128, O128, Q128, S128, U128, W128, Y128)/8</f>
        <v>0</v>
      </c>
      <c r="AA128" s="130">
        <f>SUM(AA129:AA132)</f>
        <v>0</v>
      </c>
      <c r="AB128" s="129">
        <f>SUM(W128, Y128, AA128)/3</f>
        <v>0</v>
      </c>
      <c r="AC128" s="129">
        <f>SUM(L128, M128, O128, Q128, S128, U128, W128, Y128, AA128)/9</f>
        <v>0</v>
      </c>
      <c r="AD128" s="130">
        <f>SUM(AD129:AD132)</f>
        <v>0</v>
      </c>
      <c r="AE128" s="129">
        <f>SUM(L128, M128, O128, Q128, S128, U128, W128, Y128, AA128, AD128)/10</f>
        <v>0</v>
      </c>
      <c r="AF128" s="130">
        <f>SUM(AF129:AF132)</f>
        <v>0</v>
      </c>
      <c r="AG128" s="129">
        <f>SUM(L128, M128, O128, Q128, S128, U128, W128, Y128, AA128, AD128, AF128)/11</f>
        <v>0</v>
      </c>
      <c r="AH128" s="130">
        <f>SUM(AH129:AH132)</f>
        <v>0</v>
      </c>
      <c r="AI128" s="131">
        <f>SUM(AD128, AF128, AH128)/3</f>
        <v>0</v>
      </c>
    </row>
    <row r="129" spans="1:35" ht="13.5" hidden="1" customHeight="1" x14ac:dyDescent="0.2">
      <c r="A129" s="119"/>
      <c r="B129" s="104"/>
      <c r="C129" s="120" t="s">
        <v>39</v>
      </c>
      <c r="D129" s="132"/>
      <c r="F129" s="71" t="s">
        <v>47</v>
      </c>
      <c r="G129" s="71" t="s">
        <v>39</v>
      </c>
      <c r="H129" s="72" t="s">
        <v>54</v>
      </c>
      <c r="I129" s="133">
        <f>SUM(L129, M129, O129, Q129, S129, U129, W129, Y129, AA129, AD129, AF129, AH129)/12</f>
        <v>0</v>
      </c>
      <c r="J129" s="133">
        <f>SUM(L129, M129, O129, Q129, S129, U129)/6</f>
        <v>0</v>
      </c>
      <c r="K129" s="133">
        <f>SUM(W129, Y129, AA129, AD129, AF129, AH129)/6</f>
        <v>0</v>
      </c>
      <c r="L129" s="134"/>
      <c r="M129" s="134"/>
      <c r="N129" s="133">
        <f>SUM(L129, M129)/2</f>
        <v>0</v>
      </c>
      <c r="O129" s="134"/>
      <c r="P129" s="133">
        <f>SUM(L129, M129, O129)/3</f>
        <v>0</v>
      </c>
      <c r="Q129" s="134"/>
      <c r="R129" s="133">
        <f>SUM(L129, M129, O129, Q129)/4</f>
        <v>0</v>
      </c>
      <c r="S129" s="134"/>
      <c r="T129" s="133">
        <f>SUM(L129, M129, O129, Q129, S129)/5</f>
        <v>0</v>
      </c>
      <c r="U129" s="134"/>
      <c r="V129" s="133">
        <f>SUM(Q129, S129, U129)/3</f>
        <v>0</v>
      </c>
      <c r="W129" s="134"/>
      <c r="X129" s="133">
        <f>SUM(L129, M129, O129, Q129, S129, U129, W129)/7</f>
        <v>0</v>
      </c>
      <c r="Y129" s="134"/>
      <c r="Z129" s="133">
        <f>SUM(L129, M129, O129, Q129, S129, U129, W129, Y129)/8</f>
        <v>0</v>
      </c>
      <c r="AA129" s="134"/>
      <c r="AB129" s="133">
        <f>SUM(W129, Y129, AA129)/3</f>
        <v>0</v>
      </c>
      <c r="AC129" s="133">
        <f>SUM(L129, M129, O129, Q129, S129, U129, W129, Y129, AA129)/9</f>
        <v>0</v>
      </c>
      <c r="AD129" s="134"/>
      <c r="AE129" s="133">
        <f>SUM(L129, M129, O129, Q129, S129, U129, W129, Y129, AA129, AD129)/10</f>
        <v>0</v>
      </c>
      <c r="AF129" s="134"/>
      <c r="AG129" s="133">
        <f>SUM(L129, M129, O129, Q129, S129, U129, W129, Y129, AA129, AD129, AF129)/11</f>
        <v>0</v>
      </c>
      <c r="AH129" s="134"/>
      <c r="AI129" s="135">
        <f>SUM(AD129, AF129, AH129)/3</f>
        <v>0</v>
      </c>
    </row>
    <row r="130" spans="1:35" hidden="1" x14ac:dyDescent="0.2">
      <c r="A130" s="119"/>
      <c r="B130" s="104"/>
      <c r="C130" s="106" t="s">
        <v>40</v>
      </c>
      <c r="D130" s="132"/>
      <c r="F130" s="71" t="s">
        <v>47</v>
      </c>
      <c r="G130" s="71" t="s">
        <v>55</v>
      </c>
      <c r="H130" s="72" t="s">
        <v>54</v>
      </c>
      <c r="I130" s="133">
        <f>SUM(L130, M130, O130, Q130, S130, U130, W130, Y130, AA130, AD130, AF130, AH130)/12</f>
        <v>0</v>
      </c>
      <c r="J130" s="133">
        <f>SUM(L130, M130, O130, Q130, S130, U130)/6</f>
        <v>0</v>
      </c>
      <c r="K130" s="133">
        <f>SUM(W130, Y130, AA130, AD130, AF130, AH130)/6</f>
        <v>0</v>
      </c>
      <c r="L130" s="134"/>
      <c r="M130" s="134"/>
      <c r="N130" s="133">
        <f>SUM(L130, M130)/2</f>
        <v>0</v>
      </c>
      <c r="O130" s="134"/>
      <c r="P130" s="133">
        <f>SUM(L130, M130, O130)/3</f>
        <v>0</v>
      </c>
      <c r="Q130" s="134"/>
      <c r="R130" s="133">
        <f>SUM(L130, M130, O130, Q130)/4</f>
        <v>0</v>
      </c>
      <c r="S130" s="134"/>
      <c r="T130" s="133">
        <f>SUM(L130, M130, O130, Q130, S130)/5</f>
        <v>0</v>
      </c>
      <c r="U130" s="134"/>
      <c r="V130" s="133">
        <f>SUM(Q130, S130, U130)/3</f>
        <v>0</v>
      </c>
      <c r="W130" s="134"/>
      <c r="X130" s="133">
        <f>SUM(L130, M130, O130, Q130, S130, U130, W130)/7</f>
        <v>0</v>
      </c>
      <c r="Y130" s="134"/>
      <c r="Z130" s="133">
        <f>SUM(L130, M130, O130, Q130, S130, U130, W130, Y130)/8</f>
        <v>0</v>
      </c>
      <c r="AA130" s="134"/>
      <c r="AB130" s="133">
        <f>SUM(W130, Y130, AA130)/3</f>
        <v>0</v>
      </c>
      <c r="AC130" s="133">
        <f>SUM(L130, M130, O130, Q130, S130, U130, W130, Y130, AA130)/9</f>
        <v>0</v>
      </c>
      <c r="AD130" s="134"/>
      <c r="AE130" s="133">
        <f>SUM(L130, M130, O130, Q130, S130, U130, W130, Y130, AA130, AD130)/10</f>
        <v>0</v>
      </c>
      <c r="AF130" s="134"/>
      <c r="AG130" s="133">
        <f>SUM(L130, M130, O130, Q130, S130, U130, W130, Y130, AA130, AD130, AF130)/11</f>
        <v>0</v>
      </c>
      <c r="AH130" s="134"/>
      <c r="AI130" s="135">
        <f>SUM(AD130, AF130, AH130)/3</f>
        <v>0</v>
      </c>
    </row>
    <row r="131" spans="1:35" ht="13.5" hidden="1" customHeight="1" x14ac:dyDescent="0.2">
      <c r="A131" s="119"/>
      <c r="B131" s="104"/>
      <c r="C131" s="106" t="s">
        <v>41</v>
      </c>
      <c r="D131" s="132"/>
      <c r="F131" s="71" t="s">
        <v>47</v>
      </c>
      <c r="G131" s="71" t="s">
        <v>56</v>
      </c>
      <c r="H131" s="72" t="s">
        <v>54</v>
      </c>
      <c r="I131" s="133">
        <f>SUM(L131, M131, O131, Q131, S131, U131, W131, Y131, AA131, AD131, AF131, AH131)/12</f>
        <v>0</v>
      </c>
      <c r="J131" s="133">
        <f>SUM(L131, M131, O131, Q131, S131, U131)/6</f>
        <v>0</v>
      </c>
      <c r="K131" s="133">
        <f>SUM(W131, Y131, AA131, AD131, AF131, AH131)/6</f>
        <v>0</v>
      </c>
      <c r="L131" s="134"/>
      <c r="M131" s="134"/>
      <c r="N131" s="133">
        <f>SUM(L131, M131)/2</f>
        <v>0</v>
      </c>
      <c r="O131" s="134"/>
      <c r="P131" s="133">
        <f>SUM(L131, M131, O131)/3</f>
        <v>0</v>
      </c>
      <c r="Q131" s="134"/>
      <c r="R131" s="133">
        <f>SUM(L131, M131, O131, Q131)/4</f>
        <v>0</v>
      </c>
      <c r="S131" s="134"/>
      <c r="T131" s="133">
        <f>SUM(L131, M131, O131, Q131, S131)/5</f>
        <v>0</v>
      </c>
      <c r="U131" s="134"/>
      <c r="V131" s="133">
        <f>SUM(Q131, S131, U131)/3</f>
        <v>0</v>
      </c>
      <c r="W131" s="134"/>
      <c r="X131" s="133">
        <f>SUM(L131, M131, O131, Q131, S131, U131, W131)/7</f>
        <v>0</v>
      </c>
      <c r="Y131" s="134"/>
      <c r="Z131" s="133">
        <f>SUM(L131, M131, O131, Q131, S131, U131, W131, Y131)/8</f>
        <v>0</v>
      </c>
      <c r="AA131" s="134"/>
      <c r="AB131" s="133">
        <f>SUM(W131, Y131, AA131)/3</f>
        <v>0</v>
      </c>
      <c r="AC131" s="133">
        <f>SUM(L131, M131, O131, Q131, S131, U131, W131, Y131, AA131)/9</f>
        <v>0</v>
      </c>
      <c r="AD131" s="134"/>
      <c r="AE131" s="133">
        <f>SUM(L131, M131, O131, Q131, S131, U131, W131, Y131, AA131, AD131)/10</f>
        <v>0</v>
      </c>
      <c r="AF131" s="134"/>
      <c r="AG131" s="133">
        <f>SUM(L131, M131, O131, Q131, S131, U131, W131, Y131, AA131, AD131, AF131)/11</f>
        <v>0</v>
      </c>
      <c r="AH131" s="134"/>
      <c r="AI131" s="135">
        <f>SUM(AD131, AF131, AH131)/3</f>
        <v>0</v>
      </c>
    </row>
    <row r="132" spans="1:35" ht="13.5" hidden="1" thickBot="1" x14ac:dyDescent="0.25">
      <c r="A132" s="119"/>
      <c r="B132" s="107"/>
      <c r="C132" s="108" t="s">
        <v>42</v>
      </c>
      <c r="D132" s="136"/>
      <c r="F132" s="71" t="s">
        <v>47</v>
      </c>
      <c r="G132" s="71" t="s">
        <v>42</v>
      </c>
      <c r="H132" s="72" t="s">
        <v>54</v>
      </c>
      <c r="I132" s="133">
        <f>SUM(L132, M132, O132, Q132, S132, U132, W132, Y132, AA132, AD132, AF132, AH132)/12</f>
        <v>0</v>
      </c>
      <c r="J132" s="133">
        <f>SUM(L132, M132, O132, Q132, S132, U132)/6</f>
        <v>0</v>
      </c>
      <c r="K132" s="133">
        <f>SUM(W132, Y132, AA132, AD132, AF132, AH132)/6</f>
        <v>0</v>
      </c>
      <c r="L132" s="134"/>
      <c r="M132" s="134"/>
      <c r="N132" s="133">
        <f>SUM(L132, M132)/2</f>
        <v>0</v>
      </c>
      <c r="O132" s="134"/>
      <c r="P132" s="133">
        <f>SUM(L132, M132, O132)/3</f>
        <v>0</v>
      </c>
      <c r="Q132" s="134"/>
      <c r="R132" s="133">
        <f>SUM(L132, M132, O132, Q132)/4</f>
        <v>0</v>
      </c>
      <c r="S132" s="134"/>
      <c r="T132" s="133">
        <f>SUM(L132, M132, O132, Q132, S132)/5</f>
        <v>0</v>
      </c>
      <c r="U132" s="134"/>
      <c r="V132" s="133">
        <f>SUM(Q132, S132, U132)/3</f>
        <v>0</v>
      </c>
      <c r="W132" s="134"/>
      <c r="X132" s="133">
        <f>SUM(L132, M132, O132, Q132, S132, U132, W132)/7</f>
        <v>0</v>
      </c>
      <c r="Y132" s="134"/>
      <c r="Z132" s="133">
        <f>SUM(L132, M132, O132, Q132, S132, U132, W132, Y132)/8</f>
        <v>0</v>
      </c>
      <c r="AA132" s="134"/>
      <c r="AB132" s="133">
        <f>SUM(W132, Y132, AA132)/3</f>
        <v>0</v>
      </c>
      <c r="AC132" s="133">
        <f>SUM(L132, M132, O132, Q132, S132, U132, W132, Y132, AA132)/9</f>
        <v>0</v>
      </c>
      <c r="AD132" s="134"/>
      <c r="AE132" s="133">
        <f>SUM(L132, M132, O132, Q132, S132, U132, W132, Y132, AA132, AD132)/10</f>
        <v>0</v>
      </c>
      <c r="AF132" s="134"/>
      <c r="AG132" s="133">
        <f>SUM(L132, M132, O132, Q132, S132, U132, W132, Y132, AA132, AD132, AF132)/11</f>
        <v>0</v>
      </c>
      <c r="AH132" s="134"/>
      <c r="AI132" s="135">
        <f>SUM(AD132, AF132, AH132)/3</f>
        <v>0</v>
      </c>
    </row>
    <row r="133" spans="1:35" ht="13.5" hidden="1" thickBot="1" x14ac:dyDescent="0.25">
      <c r="A133" s="119"/>
      <c r="B133" s="101" t="s">
        <v>64</v>
      </c>
      <c r="C133" s="102" t="s">
        <v>37</v>
      </c>
      <c r="D133" s="128" t="s">
        <v>44</v>
      </c>
      <c r="F133" s="71" t="s">
        <v>71</v>
      </c>
      <c r="G133" s="109" t="s">
        <v>79</v>
      </c>
      <c r="H133" s="72" t="s">
        <v>59</v>
      </c>
      <c r="I133" s="129">
        <f>SUM(L133, M133, O133, Q133, S133, U133, W133, Y133, AA133, AD133, AF133, AH133)</f>
        <v>0</v>
      </c>
      <c r="J133" s="129">
        <f>SUM(L133, M133, O133, Q133, S133, U133)</f>
        <v>0</v>
      </c>
      <c r="K133" s="129">
        <f>SUM(W133, Y133, AA133, AD133, AF133, AH133)</f>
        <v>0</v>
      </c>
      <c r="L133" s="130">
        <f>SUM(L134:L137)</f>
        <v>0</v>
      </c>
      <c r="M133" s="130">
        <f>SUM(M134:M137)</f>
        <v>0</v>
      </c>
      <c r="N133" s="129">
        <f>SUM(L133, M133)</f>
        <v>0</v>
      </c>
      <c r="O133" s="130">
        <f>SUM(O134:O137)</f>
        <v>0</v>
      </c>
      <c r="P133" s="129">
        <f>SUM(L133, M133, O133)</f>
        <v>0</v>
      </c>
      <c r="Q133" s="130">
        <f>SUM(Q134:Q137)</f>
        <v>0</v>
      </c>
      <c r="R133" s="129">
        <f>SUM(L133, M133, O133, Q133)</f>
        <v>0</v>
      </c>
      <c r="S133" s="130">
        <f>SUM(S134:S137)</f>
        <v>0</v>
      </c>
      <c r="T133" s="129">
        <f>SUM(L133, M133, O133, Q133, S133)</f>
        <v>0</v>
      </c>
      <c r="U133" s="130">
        <f>SUM(U134:U137)</f>
        <v>0</v>
      </c>
      <c r="V133" s="129">
        <f>SUM(Q133, S133, U133)</f>
        <v>0</v>
      </c>
      <c r="W133" s="130">
        <f>SUM(W134:W137)</f>
        <v>0</v>
      </c>
      <c r="X133" s="129">
        <f>SUM(L133, M133, O133, Q133, S133, U133, W133)</f>
        <v>0</v>
      </c>
      <c r="Y133" s="130">
        <f>SUM(Y134:Y137)</f>
        <v>0</v>
      </c>
      <c r="Z133" s="129">
        <f>SUM(L133, M133, O133, Q133, S133, U133, W133, Y133)</f>
        <v>0</v>
      </c>
      <c r="AA133" s="130">
        <f>SUM(AA134:AA137)</f>
        <v>0</v>
      </c>
      <c r="AB133" s="129">
        <f>SUM(W133, Y133, AA133)</f>
        <v>0</v>
      </c>
      <c r="AC133" s="129">
        <f>SUM(L133, M133, O133, Q133, S133, U133, W133, Y133, AA133)</f>
        <v>0</v>
      </c>
      <c r="AD133" s="130">
        <f>SUM(AD134:AD137)</f>
        <v>0</v>
      </c>
      <c r="AE133" s="129">
        <f>SUM(L133, M133, O133, Q133, S133, U133, W133, Y133, AA133, AD133)</f>
        <v>0</v>
      </c>
      <c r="AF133" s="130">
        <f>SUM(AF134:AF137)</f>
        <v>0</v>
      </c>
      <c r="AG133" s="129">
        <f>SUM(L133, M133, O133, Q133, S133, U133, W133, Y133, AA133, AD133, AF133)</f>
        <v>0</v>
      </c>
      <c r="AH133" s="130">
        <f>SUM(AH134:AH137)</f>
        <v>0</v>
      </c>
      <c r="AI133" s="131">
        <f>SUM(AD133, AF133, AH133)</f>
        <v>0</v>
      </c>
    </row>
    <row r="134" spans="1:35" ht="13.5" hidden="1" customHeight="1" x14ac:dyDescent="0.2">
      <c r="A134" s="119"/>
      <c r="B134" s="104"/>
      <c r="C134" s="120" t="s">
        <v>39</v>
      </c>
      <c r="D134" s="132"/>
      <c r="F134" s="71" t="s">
        <v>47</v>
      </c>
      <c r="G134" s="71" t="s">
        <v>39</v>
      </c>
      <c r="H134" s="72" t="s">
        <v>59</v>
      </c>
      <c r="I134" s="133">
        <f>SUM(L134, M134, O134, Q134, S134, U134, W134, Y134, AA134, AD134, AF134, AH134)</f>
        <v>0</v>
      </c>
      <c r="J134" s="133">
        <f>SUM(L134, M134, O134, Q134, S134, U134)</f>
        <v>0</v>
      </c>
      <c r="K134" s="133">
        <f>SUM(W134, Y134, AA134, AD134, AF134, AH134)</f>
        <v>0</v>
      </c>
      <c r="L134" s="134"/>
      <c r="M134" s="134"/>
      <c r="N134" s="133">
        <f>SUM(L134, M134)</f>
        <v>0</v>
      </c>
      <c r="O134" s="134"/>
      <c r="P134" s="133">
        <f>SUM(L134, M134, O134)</f>
        <v>0</v>
      </c>
      <c r="Q134" s="134"/>
      <c r="R134" s="133">
        <f>SUM(L134, M134, O134, Q134)</f>
        <v>0</v>
      </c>
      <c r="S134" s="134"/>
      <c r="T134" s="133">
        <f>SUM(L134, M134, O134, Q134, S134)</f>
        <v>0</v>
      </c>
      <c r="U134" s="134"/>
      <c r="V134" s="133">
        <f>SUM(Q134, S134, U134)</f>
        <v>0</v>
      </c>
      <c r="W134" s="134"/>
      <c r="X134" s="133">
        <f>SUM(L134, M134, O134, Q134, S134, U134, W134)</f>
        <v>0</v>
      </c>
      <c r="Y134" s="134"/>
      <c r="Z134" s="133">
        <f>SUM(L134, M134, O134, Q134, S134, U134, W134, Y134)</f>
        <v>0</v>
      </c>
      <c r="AA134" s="134"/>
      <c r="AB134" s="133">
        <f>SUM(W134, Y134, AA134)</f>
        <v>0</v>
      </c>
      <c r="AC134" s="133">
        <f>SUM(L134, M134, O134, Q134, S134, U134, W134, Y134, AA134)</f>
        <v>0</v>
      </c>
      <c r="AD134" s="134"/>
      <c r="AE134" s="133">
        <f>SUM(L134, M134, O134, Q134, S134, U134, W134, Y134, AA134, AD134)</f>
        <v>0</v>
      </c>
      <c r="AF134" s="134"/>
      <c r="AG134" s="133">
        <f>SUM(L134, M134, O134, Q134, S134, U134, W134, Y134, AA134, AD134, AF134)</f>
        <v>0</v>
      </c>
      <c r="AH134" s="134"/>
      <c r="AI134" s="135">
        <f>SUM(AD134, AF134, AH134)</f>
        <v>0</v>
      </c>
    </row>
    <row r="135" spans="1:35" hidden="1" x14ac:dyDescent="0.2">
      <c r="A135" s="119"/>
      <c r="B135" s="104"/>
      <c r="C135" s="106" t="s">
        <v>40</v>
      </c>
      <c r="D135" s="132"/>
      <c r="F135" s="71" t="s">
        <v>47</v>
      </c>
      <c r="G135" s="71" t="s">
        <v>55</v>
      </c>
      <c r="H135" s="72" t="s">
        <v>59</v>
      </c>
      <c r="I135" s="133">
        <f>SUM(L135, M135, O135, Q135, S135, U135, W135, Y135, AA135, AD135, AF135, AH135)</f>
        <v>0</v>
      </c>
      <c r="J135" s="133">
        <f>SUM(L135, M135, O135, Q135, S135, U135)</f>
        <v>0</v>
      </c>
      <c r="K135" s="133">
        <f>SUM(W135, Y135, AA135, AD135, AF135, AH135)</f>
        <v>0</v>
      </c>
      <c r="L135" s="134"/>
      <c r="M135" s="134"/>
      <c r="N135" s="133">
        <f>SUM(L135, M135)</f>
        <v>0</v>
      </c>
      <c r="O135" s="134"/>
      <c r="P135" s="133">
        <f>SUM(L135, M135, O135)</f>
        <v>0</v>
      </c>
      <c r="Q135" s="134"/>
      <c r="R135" s="133">
        <f>SUM(L135, M135, O135, Q135)</f>
        <v>0</v>
      </c>
      <c r="S135" s="134"/>
      <c r="T135" s="133">
        <f>SUM(L135, M135, O135, Q135, S135)</f>
        <v>0</v>
      </c>
      <c r="U135" s="134"/>
      <c r="V135" s="133">
        <f>SUM(Q135, S135, U135)</f>
        <v>0</v>
      </c>
      <c r="W135" s="134"/>
      <c r="X135" s="133">
        <f>SUM(L135, M135, O135, Q135, S135, U135, W135)</f>
        <v>0</v>
      </c>
      <c r="Y135" s="134"/>
      <c r="Z135" s="133">
        <f>SUM(L135, M135, O135, Q135, S135, U135, W135, Y135)</f>
        <v>0</v>
      </c>
      <c r="AA135" s="134"/>
      <c r="AB135" s="133">
        <f>SUM(W135, Y135, AA135)</f>
        <v>0</v>
      </c>
      <c r="AC135" s="133">
        <f>SUM(L135, M135, O135, Q135, S135, U135, W135, Y135, AA135)</f>
        <v>0</v>
      </c>
      <c r="AD135" s="134"/>
      <c r="AE135" s="133">
        <f>SUM(L135, M135, O135, Q135, S135, U135, W135, Y135, AA135, AD135)</f>
        <v>0</v>
      </c>
      <c r="AF135" s="134"/>
      <c r="AG135" s="133">
        <f>SUM(L135, M135, O135, Q135, S135, U135, W135, Y135, AA135, AD135, AF135)</f>
        <v>0</v>
      </c>
      <c r="AH135" s="134"/>
      <c r="AI135" s="135">
        <f>SUM(AD135, AF135, AH135)</f>
        <v>0</v>
      </c>
    </row>
    <row r="136" spans="1:35" ht="13.5" hidden="1" customHeight="1" x14ac:dyDescent="0.2">
      <c r="A136" s="119"/>
      <c r="B136" s="104"/>
      <c r="C136" s="106" t="s">
        <v>41</v>
      </c>
      <c r="D136" s="132"/>
      <c r="F136" s="71" t="s">
        <v>47</v>
      </c>
      <c r="G136" s="71" t="s">
        <v>56</v>
      </c>
      <c r="H136" s="72" t="s">
        <v>59</v>
      </c>
      <c r="I136" s="133">
        <f>SUM(L136, M136, O136, Q136, S136, U136, W136, Y136, AA136, AD136, AF136, AH136)</f>
        <v>0</v>
      </c>
      <c r="J136" s="133">
        <f>SUM(L136, M136, O136, Q136, S136, U136)</f>
        <v>0</v>
      </c>
      <c r="K136" s="133">
        <f>SUM(W136, Y136, AA136, AD136, AF136, AH136)</f>
        <v>0</v>
      </c>
      <c r="L136" s="134"/>
      <c r="M136" s="134"/>
      <c r="N136" s="133">
        <f>SUM(L136, M136)</f>
        <v>0</v>
      </c>
      <c r="O136" s="134"/>
      <c r="P136" s="133">
        <f>SUM(L136, M136, O136)</f>
        <v>0</v>
      </c>
      <c r="Q136" s="134"/>
      <c r="R136" s="133">
        <f>SUM(L136, M136, O136, Q136)</f>
        <v>0</v>
      </c>
      <c r="S136" s="134"/>
      <c r="T136" s="133">
        <f>SUM(L136, M136, O136, Q136, S136)</f>
        <v>0</v>
      </c>
      <c r="U136" s="134"/>
      <c r="V136" s="133">
        <f>SUM(Q136, S136, U136)</f>
        <v>0</v>
      </c>
      <c r="W136" s="134"/>
      <c r="X136" s="133">
        <f>SUM(L136, M136, O136, Q136, S136, U136, W136)</f>
        <v>0</v>
      </c>
      <c r="Y136" s="134"/>
      <c r="Z136" s="133">
        <f>SUM(L136, M136, O136, Q136, S136, U136, W136, Y136)</f>
        <v>0</v>
      </c>
      <c r="AA136" s="134"/>
      <c r="AB136" s="133">
        <f>SUM(W136, Y136, AA136)</f>
        <v>0</v>
      </c>
      <c r="AC136" s="133">
        <f>SUM(L136, M136, O136, Q136, S136, U136, W136, Y136, AA136)</f>
        <v>0</v>
      </c>
      <c r="AD136" s="134"/>
      <c r="AE136" s="133">
        <f>SUM(L136, M136, O136, Q136, S136, U136, W136, Y136, AA136, AD136)</f>
        <v>0</v>
      </c>
      <c r="AF136" s="134"/>
      <c r="AG136" s="133">
        <f>SUM(L136, M136, O136, Q136, S136, U136, W136, Y136, AA136, AD136, AF136)</f>
        <v>0</v>
      </c>
      <c r="AH136" s="134"/>
      <c r="AI136" s="135">
        <f>SUM(AD136, AF136, AH136)</f>
        <v>0</v>
      </c>
    </row>
    <row r="137" spans="1:35" ht="13.5" hidden="1" thickBot="1" x14ac:dyDescent="0.25">
      <c r="A137" s="124"/>
      <c r="B137" s="107"/>
      <c r="C137" s="108" t="s">
        <v>42</v>
      </c>
      <c r="D137" s="136"/>
      <c r="F137" s="71" t="s">
        <v>47</v>
      </c>
      <c r="G137" s="71" t="s">
        <v>42</v>
      </c>
      <c r="H137" s="72" t="s">
        <v>59</v>
      </c>
      <c r="I137" s="133">
        <f>SUM(L137, M137, O137, Q137, S137, U137, W137, Y137, AA137, AD137, AF137, AH137)</f>
        <v>0</v>
      </c>
      <c r="J137" s="133">
        <f>SUM(L137, M137, O137, Q137, S137, U137)</f>
        <v>0</v>
      </c>
      <c r="K137" s="133">
        <f>SUM(W137, Y137, AA137, AD137, AF137, AH137)</f>
        <v>0</v>
      </c>
      <c r="L137" s="134"/>
      <c r="M137" s="134"/>
      <c r="N137" s="133">
        <f>SUM(L137, M137)</f>
        <v>0</v>
      </c>
      <c r="O137" s="134"/>
      <c r="P137" s="133">
        <f>SUM(L137, M137, O137)</f>
        <v>0</v>
      </c>
      <c r="Q137" s="134"/>
      <c r="R137" s="133">
        <f>SUM(L137, M137, O137, Q137)</f>
        <v>0</v>
      </c>
      <c r="S137" s="134"/>
      <c r="T137" s="133">
        <f>SUM(L137, M137, O137, Q137, S137)</f>
        <v>0</v>
      </c>
      <c r="U137" s="134"/>
      <c r="V137" s="133">
        <f>SUM(Q137, S137, U137)</f>
        <v>0</v>
      </c>
      <c r="W137" s="134"/>
      <c r="X137" s="133">
        <f>SUM(L137, M137, O137, Q137, S137, U137, W137)</f>
        <v>0</v>
      </c>
      <c r="Y137" s="134"/>
      <c r="Z137" s="133">
        <f>SUM(L137, M137, O137, Q137, S137, U137, W137, Y137)</f>
        <v>0</v>
      </c>
      <c r="AA137" s="134"/>
      <c r="AB137" s="133">
        <f>SUM(W137, Y137, AA137)</f>
        <v>0</v>
      </c>
      <c r="AC137" s="133">
        <f>SUM(L137, M137, O137, Q137, S137, U137, W137, Y137, AA137)</f>
        <v>0</v>
      </c>
      <c r="AD137" s="134"/>
      <c r="AE137" s="133">
        <f>SUM(L137, M137, O137, Q137, S137, U137, W137, Y137, AA137, AD137)</f>
        <v>0</v>
      </c>
      <c r="AF137" s="134"/>
      <c r="AG137" s="133">
        <f>SUM(L137, M137, O137, Q137, S137, U137, W137, Y137, AA137, AD137, AF137)</f>
        <v>0</v>
      </c>
      <c r="AH137" s="134"/>
      <c r="AI137" s="135">
        <f>SUM(AD137, AF137, AH137)</f>
        <v>0</v>
      </c>
    </row>
    <row r="138" spans="1:35" ht="13.5" hidden="1" thickBot="1" x14ac:dyDescent="0.25">
      <c r="A138" s="115" t="s">
        <v>72</v>
      </c>
      <c r="B138" s="101" t="s">
        <v>62</v>
      </c>
      <c r="C138" s="102" t="s">
        <v>37</v>
      </c>
      <c r="D138" s="128" t="s">
        <v>38</v>
      </c>
      <c r="F138" s="71" t="s">
        <v>73</v>
      </c>
      <c r="G138" s="109" t="s">
        <v>79</v>
      </c>
      <c r="H138" s="72" t="s">
        <v>54</v>
      </c>
      <c r="I138" s="129">
        <f>SUM(L138, M138, O138, Q138, S138, U138, W138, Y138, AA138, AD138, AF138, AH138)/12</f>
        <v>0</v>
      </c>
      <c r="J138" s="129">
        <f>SUM(L138, M138, O138, Q138, S138, U138)/6</f>
        <v>0</v>
      </c>
      <c r="K138" s="129">
        <f>SUM(W138, Y138, AA138, AD138, AF138, AH138)/6</f>
        <v>0</v>
      </c>
      <c r="L138" s="130">
        <f>SUM(L139:L142)</f>
        <v>0</v>
      </c>
      <c r="M138" s="130">
        <f>SUM(M139:M142)</f>
        <v>0</v>
      </c>
      <c r="N138" s="129">
        <f>SUM(L138, M138)/2</f>
        <v>0</v>
      </c>
      <c r="O138" s="130">
        <f>SUM(O139:O142)</f>
        <v>0</v>
      </c>
      <c r="P138" s="129">
        <f>SUM(L138, M138, O138)/3</f>
        <v>0</v>
      </c>
      <c r="Q138" s="130">
        <f>SUM(Q139:Q142)</f>
        <v>0</v>
      </c>
      <c r="R138" s="129">
        <f>SUM(L138, M138, O138, Q138)/4</f>
        <v>0</v>
      </c>
      <c r="S138" s="130">
        <f>SUM(S139:S142)</f>
        <v>0</v>
      </c>
      <c r="T138" s="129">
        <f>SUM(L138, M138, O138, Q138, S138)/5</f>
        <v>0</v>
      </c>
      <c r="U138" s="130">
        <f>SUM(U139:U142)</f>
        <v>0</v>
      </c>
      <c r="V138" s="129">
        <f>SUM(Q138, S138, U138)/3</f>
        <v>0</v>
      </c>
      <c r="W138" s="130">
        <f>SUM(W139:W142)</f>
        <v>0</v>
      </c>
      <c r="X138" s="129">
        <f>SUM(L138, M138, O138, Q138, S138, U138, W138)/7</f>
        <v>0</v>
      </c>
      <c r="Y138" s="130">
        <f>SUM(Y139:Y142)</f>
        <v>0</v>
      </c>
      <c r="Z138" s="129">
        <f>SUM(L138, M138, O138, Q138, S138, U138, W138, Y138)/8</f>
        <v>0</v>
      </c>
      <c r="AA138" s="130">
        <f>SUM(AA139:AA142)</f>
        <v>0</v>
      </c>
      <c r="AB138" s="129">
        <f>SUM(W138, Y138, AA138)/3</f>
        <v>0</v>
      </c>
      <c r="AC138" s="129">
        <f>SUM(L138, M138, O138, Q138, S138, U138, W138, Y138, AA138)/9</f>
        <v>0</v>
      </c>
      <c r="AD138" s="130">
        <f>SUM(AD139:AD142)</f>
        <v>0</v>
      </c>
      <c r="AE138" s="129">
        <f>SUM(L138, M138, O138, Q138, S138, U138, W138, Y138, AA138, AD138)/10</f>
        <v>0</v>
      </c>
      <c r="AF138" s="130">
        <f>SUM(AF139:AF142)</f>
        <v>0</v>
      </c>
      <c r="AG138" s="129">
        <f>SUM(L138, M138, O138, Q138, S138, U138, W138, Y138, AA138, AD138, AF138)/11</f>
        <v>0</v>
      </c>
      <c r="AH138" s="130">
        <f>SUM(AH139:AH142)</f>
        <v>0</v>
      </c>
      <c r="AI138" s="131">
        <f>SUM(AD138, AF138, AH138)/3</f>
        <v>0</v>
      </c>
    </row>
    <row r="139" spans="1:35" ht="13.5" hidden="1" customHeight="1" x14ac:dyDescent="0.2">
      <c r="A139" s="119"/>
      <c r="B139" s="104"/>
      <c r="C139" s="120" t="s">
        <v>39</v>
      </c>
      <c r="D139" s="132"/>
      <c r="F139" s="71" t="s">
        <v>47</v>
      </c>
      <c r="G139" s="71" t="s">
        <v>39</v>
      </c>
      <c r="H139" s="72" t="s">
        <v>54</v>
      </c>
      <c r="I139" s="133">
        <f>SUM(L139, M139, O139, Q139, S139, U139, W139, Y139, AA139, AD139, AF139, AH139)/12</f>
        <v>0</v>
      </c>
      <c r="J139" s="133">
        <f>SUM(L139, M139, O139, Q139, S139, U139)/6</f>
        <v>0</v>
      </c>
      <c r="K139" s="133">
        <f>SUM(W139, Y139, AA139, AD139, AF139, AH139)/6</f>
        <v>0</v>
      </c>
      <c r="L139" s="134"/>
      <c r="M139" s="134"/>
      <c r="N139" s="133">
        <f>SUM(L139, M139)/2</f>
        <v>0</v>
      </c>
      <c r="O139" s="134"/>
      <c r="P139" s="133">
        <f>SUM(L139, M139, O139)/3</f>
        <v>0</v>
      </c>
      <c r="Q139" s="134"/>
      <c r="R139" s="133">
        <f>SUM(L139, M139, O139, Q139)/4</f>
        <v>0</v>
      </c>
      <c r="S139" s="134"/>
      <c r="T139" s="133">
        <f>SUM(L139, M139, O139, Q139, S139)/5</f>
        <v>0</v>
      </c>
      <c r="U139" s="134"/>
      <c r="V139" s="133">
        <f>SUM(Q139, S139, U139)/3</f>
        <v>0</v>
      </c>
      <c r="W139" s="134"/>
      <c r="X139" s="133">
        <f>SUM(L139, M139, O139, Q139, S139, U139, W139)/7</f>
        <v>0</v>
      </c>
      <c r="Y139" s="134"/>
      <c r="Z139" s="133">
        <f>SUM(L139, M139, O139, Q139, S139, U139, W139, Y139)/8</f>
        <v>0</v>
      </c>
      <c r="AA139" s="134"/>
      <c r="AB139" s="133">
        <f>SUM(W139, Y139, AA139)/3</f>
        <v>0</v>
      </c>
      <c r="AC139" s="133">
        <f>SUM(L139, M139, O139, Q139, S139, U139, W139, Y139, AA139)/9</f>
        <v>0</v>
      </c>
      <c r="AD139" s="134"/>
      <c r="AE139" s="133">
        <f>SUM(L139, M139, O139, Q139, S139, U139, W139, Y139, AA139, AD139)/10</f>
        <v>0</v>
      </c>
      <c r="AF139" s="134"/>
      <c r="AG139" s="133">
        <f>SUM(L139, M139, O139, Q139, S139, U139, W139, Y139, AA139, AD139, AF139)/11</f>
        <v>0</v>
      </c>
      <c r="AH139" s="134"/>
      <c r="AI139" s="135">
        <f>SUM(AD139, AF139, AH139)/3</f>
        <v>0</v>
      </c>
    </row>
    <row r="140" spans="1:35" hidden="1" x14ac:dyDescent="0.2">
      <c r="A140" s="119"/>
      <c r="B140" s="104"/>
      <c r="C140" s="106" t="s">
        <v>40</v>
      </c>
      <c r="D140" s="132"/>
      <c r="F140" s="71" t="s">
        <v>47</v>
      </c>
      <c r="G140" s="71" t="s">
        <v>55</v>
      </c>
      <c r="H140" s="72" t="s">
        <v>54</v>
      </c>
      <c r="I140" s="133">
        <f>SUM(L140, M140, O140, Q140, S140, U140, W140, Y140, AA140, AD140, AF140, AH140)/12</f>
        <v>0</v>
      </c>
      <c r="J140" s="133">
        <f>SUM(L140, M140, O140, Q140, S140, U140)/6</f>
        <v>0</v>
      </c>
      <c r="K140" s="133">
        <f>SUM(W140, Y140, AA140, AD140, AF140, AH140)/6</f>
        <v>0</v>
      </c>
      <c r="L140" s="134"/>
      <c r="M140" s="134"/>
      <c r="N140" s="133">
        <f>SUM(L140, M140)/2</f>
        <v>0</v>
      </c>
      <c r="O140" s="134"/>
      <c r="P140" s="133">
        <f>SUM(L140, M140, O140)/3</f>
        <v>0</v>
      </c>
      <c r="Q140" s="134"/>
      <c r="R140" s="133">
        <f>SUM(L140, M140, O140, Q140)/4</f>
        <v>0</v>
      </c>
      <c r="S140" s="134"/>
      <c r="T140" s="133">
        <f>SUM(L140, M140, O140, Q140, S140)/5</f>
        <v>0</v>
      </c>
      <c r="U140" s="134"/>
      <c r="V140" s="133">
        <f>SUM(Q140, S140, U140)/3</f>
        <v>0</v>
      </c>
      <c r="W140" s="134"/>
      <c r="X140" s="133">
        <f>SUM(L140, M140, O140, Q140, S140, U140, W140)/7</f>
        <v>0</v>
      </c>
      <c r="Y140" s="134"/>
      <c r="Z140" s="133">
        <f>SUM(L140, M140, O140, Q140, S140, U140, W140, Y140)/8</f>
        <v>0</v>
      </c>
      <c r="AA140" s="134"/>
      <c r="AB140" s="133">
        <f>SUM(W140, Y140, AA140)/3</f>
        <v>0</v>
      </c>
      <c r="AC140" s="133">
        <f>SUM(L140, M140, O140, Q140, S140, U140, W140, Y140, AA140)/9</f>
        <v>0</v>
      </c>
      <c r="AD140" s="134"/>
      <c r="AE140" s="133">
        <f>SUM(L140, M140, O140, Q140, S140, U140, W140, Y140, AA140, AD140)/10</f>
        <v>0</v>
      </c>
      <c r="AF140" s="134"/>
      <c r="AG140" s="133">
        <f>SUM(L140, M140, O140, Q140, S140, U140, W140, Y140, AA140, AD140, AF140)/11</f>
        <v>0</v>
      </c>
      <c r="AH140" s="134"/>
      <c r="AI140" s="135">
        <f>SUM(AD140, AF140, AH140)/3</f>
        <v>0</v>
      </c>
    </row>
    <row r="141" spans="1:35" ht="13.5" hidden="1" customHeight="1" x14ac:dyDescent="0.2">
      <c r="A141" s="119"/>
      <c r="B141" s="104"/>
      <c r="C141" s="106" t="s">
        <v>41</v>
      </c>
      <c r="D141" s="132"/>
      <c r="F141" s="71" t="s">
        <v>47</v>
      </c>
      <c r="G141" s="71" t="s">
        <v>56</v>
      </c>
      <c r="H141" s="72" t="s">
        <v>54</v>
      </c>
      <c r="I141" s="133">
        <f>SUM(L141, M141, O141, Q141, S141, U141, W141, Y141, AA141, AD141, AF141, AH141)/12</f>
        <v>0</v>
      </c>
      <c r="J141" s="133">
        <f>SUM(L141, M141, O141, Q141, S141, U141)/6</f>
        <v>0</v>
      </c>
      <c r="K141" s="133">
        <f>SUM(W141, Y141, AA141, AD141, AF141, AH141)/6</f>
        <v>0</v>
      </c>
      <c r="L141" s="134"/>
      <c r="M141" s="134"/>
      <c r="N141" s="133">
        <f>SUM(L141, M141)/2</f>
        <v>0</v>
      </c>
      <c r="O141" s="134"/>
      <c r="P141" s="133">
        <f>SUM(L141, M141, O141)/3</f>
        <v>0</v>
      </c>
      <c r="Q141" s="134"/>
      <c r="R141" s="133">
        <f>SUM(L141, M141, O141, Q141)/4</f>
        <v>0</v>
      </c>
      <c r="S141" s="134"/>
      <c r="T141" s="133">
        <f>SUM(L141, M141, O141, Q141, S141)/5</f>
        <v>0</v>
      </c>
      <c r="U141" s="134"/>
      <c r="V141" s="133">
        <f>SUM(Q141, S141, U141)/3</f>
        <v>0</v>
      </c>
      <c r="W141" s="134"/>
      <c r="X141" s="133">
        <f>SUM(L141, M141, O141, Q141, S141, U141, W141)/7</f>
        <v>0</v>
      </c>
      <c r="Y141" s="134"/>
      <c r="Z141" s="133">
        <f>SUM(L141, M141, O141, Q141, S141, U141, W141, Y141)/8</f>
        <v>0</v>
      </c>
      <c r="AA141" s="134"/>
      <c r="AB141" s="133">
        <f>SUM(W141, Y141, AA141)/3</f>
        <v>0</v>
      </c>
      <c r="AC141" s="133">
        <f>SUM(L141, M141, O141, Q141, S141, U141, W141, Y141, AA141)/9</f>
        <v>0</v>
      </c>
      <c r="AD141" s="134"/>
      <c r="AE141" s="133">
        <f>SUM(L141, M141, O141, Q141, S141, U141, W141, Y141, AA141, AD141)/10</f>
        <v>0</v>
      </c>
      <c r="AF141" s="134"/>
      <c r="AG141" s="133">
        <f>SUM(L141, M141, O141, Q141, S141, U141, W141, Y141, AA141, AD141, AF141)/11</f>
        <v>0</v>
      </c>
      <c r="AH141" s="134"/>
      <c r="AI141" s="135">
        <f>SUM(AD141, AF141, AH141)/3</f>
        <v>0</v>
      </c>
    </row>
    <row r="142" spans="1:35" ht="13.5" hidden="1" thickBot="1" x14ac:dyDescent="0.25">
      <c r="A142" s="119"/>
      <c r="B142" s="107"/>
      <c r="C142" s="108" t="s">
        <v>42</v>
      </c>
      <c r="D142" s="136"/>
      <c r="F142" s="71" t="s">
        <v>47</v>
      </c>
      <c r="G142" s="71" t="s">
        <v>42</v>
      </c>
      <c r="H142" s="72" t="s">
        <v>54</v>
      </c>
      <c r="I142" s="133">
        <f>SUM(L142, M142, O142, Q142, S142, U142, W142, Y142, AA142, AD142, AF142, AH142)/12</f>
        <v>0</v>
      </c>
      <c r="J142" s="133">
        <f>SUM(L142, M142, O142, Q142, S142, U142)/6</f>
        <v>0</v>
      </c>
      <c r="K142" s="133">
        <f>SUM(W142, Y142, AA142, AD142, AF142, AH142)/6</f>
        <v>0</v>
      </c>
      <c r="L142" s="134"/>
      <c r="M142" s="134"/>
      <c r="N142" s="133">
        <f>SUM(L142, M142)/2</f>
        <v>0</v>
      </c>
      <c r="O142" s="134"/>
      <c r="P142" s="133">
        <f>SUM(L142, M142, O142)/3</f>
        <v>0</v>
      </c>
      <c r="Q142" s="134"/>
      <c r="R142" s="133">
        <f>SUM(L142, M142, O142, Q142)/4</f>
        <v>0</v>
      </c>
      <c r="S142" s="134"/>
      <c r="T142" s="133">
        <f>SUM(L142, M142, O142, Q142, S142)/5</f>
        <v>0</v>
      </c>
      <c r="U142" s="134"/>
      <c r="V142" s="133">
        <f>SUM(Q142, S142, U142)/3</f>
        <v>0</v>
      </c>
      <c r="W142" s="134"/>
      <c r="X142" s="133">
        <f>SUM(L142, M142, O142, Q142, S142, U142, W142)/7</f>
        <v>0</v>
      </c>
      <c r="Y142" s="134"/>
      <c r="Z142" s="133">
        <f>SUM(L142, M142, O142, Q142, S142, U142, W142, Y142)/8</f>
        <v>0</v>
      </c>
      <c r="AA142" s="134"/>
      <c r="AB142" s="133">
        <f>SUM(W142, Y142, AA142)/3</f>
        <v>0</v>
      </c>
      <c r="AC142" s="133">
        <f>SUM(L142, M142, O142, Q142, S142, U142, W142, Y142, AA142)/9</f>
        <v>0</v>
      </c>
      <c r="AD142" s="134"/>
      <c r="AE142" s="133">
        <f>SUM(L142, M142, O142, Q142, S142, U142, W142, Y142, AA142, AD142)/10</f>
        <v>0</v>
      </c>
      <c r="AF142" s="134"/>
      <c r="AG142" s="133">
        <f>SUM(L142, M142, O142, Q142, S142, U142, W142, Y142, AA142, AD142, AF142)/11</f>
        <v>0</v>
      </c>
      <c r="AH142" s="134"/>
      <c r="AI142" s="135">
        <f>SUM(AD142, AF142, AH142)/3</f>
        <v>0</v>
      </c>
    </row>
    <row r="143" spans="1:35" ht="13.5" hidden="1" thickBot="1" x14ac:dyDescent="0.25">
      <c r="A143" s="119"/>
      <c r="B143" s="101" t="s">
        <v>64</v>
      </c>
      <c r="C143" s="102" t="s">
        <v>37</v>
      </c>
      <c r="D143" s="128" t="s">
        <v>44</v>
      </c>
      <c r="F143" s="71" t="s">
        <v>74</v>
      </c>
      <c r="G143" s="109" t="s">
        <v>79</v>
      </c>
      <c r="H143" s="72" t="s">
        <v>59</v>
      </c>
      <c r="I143" s="129">
        <f>SUM(L143, M143, O143, Q143, S143, U143, W143, Y143, AA143, AD143, AF143, AH143)</f>
        <v>0</v>
      </c>
      <c r="J143" s="129">
        <f>SUM(L143, M143, O143, Q143, S143, U143)</f>
        <v>0</v>
      </c>
      <c r="K143" s="129">
        <f>SUM(W143, Y143, AA143, AD143, AF143, AH143)</f>
        <v>0</v>
      </c>
      <c r="L143" s="130">
        <f>SUM(L144:L147)</f>
        <v>0</v>
      </c>
      <c r="M143" s="130">
        <f>SUM(M144:M147)</f>
        <v>0</v>
      </c>
      <c r="N143" s="129">
        <f>SUM(L143, M143)</f>
        <v>0</v>
      </c>
      <c r="O143" s="130">
        <f>SUM(O144:O147)</f>
        <v>0</v>
      </c>
      <c r="P143" s="129">
        <f>SUM(L143, M143, O143)</f>
        <v>0</v>
      </c>
      <c r="Q143" s="130">
        <f>SUM(Q144:Q147)</f>
        <v>0</v>
      </c>
      <c r="R143" s="129">
        <f>SUM(L143, M143, O143, Q143)</f>
        <v>0</v>
      </c>
      <c r="S143" s="130">
        <f>SUM(S144:S147)</f>
        <v>0</v>
      </c>
      <c r="T143" s="129">
        <f>SUM(L143, M143, O143, Q143, S143)</f>
        <v>0</v>
      </c>
      <c r="U143" s="130">
        <f>SUM(U144:U147)</f>
        <v>0</v>
      </c>
      <c r="V143" s="129">
        <f>SUM(Q143, S143, U143)</f>
        <v>0</v>
      </c>
      <c r="W143" s="130">
        <f>SUM(W144:W147)</f>
        <v>0</v>
      </c>
      <c r="X143" s="129">
        <f>SUM(L143, M143, O143, Q143, S143, U143, W143)</f>
        <v>0</v>
      </c>
      <c r="Y143" s="130">
        <f>SUM(Y144:Y147)</f>
        <v>0</v>
      </c>
      <c r="Z143" s="129">
        <f>SUM(L143, M143, O143, Q143, S143, U143, W143, Y143)</f>
        <v>0</v>
      </c>
      <c r="AA143" s="130">
        <f>SUM(AA144:AA147)</f>
        <v>0</v>
      </c>
      <c r="AB143" s="129">
        <f>SUM(W143, Y143, AA143)</f>
        <v>0</v>
      </c>
      <c r="AC143" s="129">
        <f>SUM(L143, M143, O143, Q143, S143, U143, W143, Y143, AA143)</f>
        <v>0</v>
      </c>
      <c r="AD143" s="130">
        <f>SUM(AD144:AD147)</f>
        <v>0</v>
      </c>
      <c r="AE143" s="129">
        <f>SUM(L143, M143, O143, Q143, S143, U143, W143, Y143, AA143, AD143)</f>
        <v>0</v>
      </c>
      <c r="AF143" s="130">
        <f>SUM(AF144:AF147)</f>
        <v>0</v>
      </c>
      <c r="AG143" s="129">
        <f>SUM(L143, M143, O143, Q143, S143, U143, W143, Y143, AA143, AD143, AF143)</f>
        <v>0</v>
      </c>
      <c r="AH143" s="130">
        <f>SUM(AH144:AH147)</f>
        <v>0</v>
      </c>
      <c r="AI143" s="131">
        <f>SUM(AD143, AF143, AH143)</f>
        <v>0</v>
      </c>
    </row>
    <row r="144" spans="1:35" ht="13.5" hidden="1" customHeight="1" x14ac:dyDescent="0.2">
      <c r="A144" s="119"/>
      <c r="B144" s="104"/>
      <c r="C144" s="120" t="s">
        <v>39</v>
      </c>
      <c r="D144" s="132"/>
      <c r="F144" s="71" t="s">
        <v>47</v>
      </c>
      <c r="G144" s="71" t="s">
        <v>39</v>
      </c>
      <c r="H144" s="72" t="s">
        <v>59</v>
      </c>
      <c r="I144" s="133">
        <f>SUM(L144, M144, O144, Q144, S144, U144, W144, Y144, AA144, AD144, AF144, AH144)</f>
        <v>0</v>
      </c>
      <c r="J144" s="133">
        <f>SUM(L144, M144, O144, Q144, S144, U144)</f>
        <v>0</v>
      </c>
      <c r="K144" s="133">
        <f>SUM(W144, Y144, AA144, AD144, AF144, AH144)</f>
        <v>0</v>
      </c>
      <c r="L144" s="134"/>
      <c r="M144" s="134"/>
      <c r="N144" s="133">
        <f>SUM(L144, M144)</f>
        <v>0</v>
      </c>
      <c r="O144" s="134"/>
      <c r="P144" s="133">
        <f>SUM(L144, M144, O144)</f>
        <v>0</v>
      </c>
      <c r="Q144" s="134"/>
      <c r="R144" s="133">
        <f>SUM(L144, M144, O144, Q144)</f>
        <v>0</v>
      </c>
      <c r="S144" s="134"/>
      <c r="T144" s="133">
        <f>SUM(L144, M144, O144, Q144, S144)</f>
        <v>0</v>
      </c>
      <c r="U144" s="134"/>
      <c r="V144" s="133">
        <f>SUM(Q144, S144, U144)</f>
        <v>0</v>
      </c>
      <c r="W144" s="134"/>
      <c r="X144" s="133">
        <f>SUM(L144, M144, O144, Q144, S144, U144, W144)</f>
        <v>0</v>
      </c>
      <c r="Y144" s="134"/>
      <c r="Z144" s="133">
        <f>SUM(L144, M144, O144, Q144, S144, U144, W144, Y144)</f>
        <v>0</v>
      </c>
      <c r="AA144" s="134"/>
      <c r="AB144" s="133">
        <f>SUM(W144, Y144, AA144)</f>
        <v>0</v>
      </c>
      <c r="AC144" s="133">
        <f>SUM(L144, M144, O144, Q144, S144, U144, W144, Y144, AA144)</f>
        <v>0</v>
      </c>
      <c r="AD144" s="134"/>
      <c r="AE144" s="133">
        <f>SUM(L144, M144, O144, Q144, S144, U144, W144, Y144, AA144, AD144)</f>
        <v>0</v>
      </c>
      <c r="AF144" s="134"/>
      <c r="AG144" s="133">
        <f>SUM(L144, M144, O144, Q144, S144, U144, W144, Y144, AA144, AD144, AF144)</f>
        <v>0</v>
      </c>
      <c r="AH144" s="134"/>
      <c r="AI144" s="135">
        <f>SUM(AD144, AF144, AH144)</f>
        <v>0</v>
      </c>
    </row>
    <row r="145" spans="1:35" hidden="1" x14ac:dyDescent="0.2">
      <c r="A145" s="119"/>
      <c r="B145" s="104"/>
      <c r="C145" s="106" t="s">
        <v>40</v>
      </c>
      <c r="D145" s="132"/>
      <c r="F145" s="71" t="s">
        <v>47</v>
      </c>
      <c r="G145" s="71" t="s">
        <v>55</v>
      </c>
      <c r="H145" s="72" t="s">
        <v>59</v>
      </c>
      <c r="I145" s="133">
        <f>SUM(L145, M145, O145, Q145, S145, U145, W145, Y145, AA145, AD145, AF145, AH145)</f>
        <v>0</v>
      </c>
      <c r="J145" s="133">
        <f>SUM(L145, M145, O145, Q145, S145, U145)</f>
        <v>0</v>
      </c>
      <c r="K145" s="133">
        <f>SUM(W145, Y145, AA145, AD145, AF145, AH145)</f>
        <v>0</v>
      </c>
      <c r="L145" s="134"/>
      <c r="M145" s="134"/>
      <c r="N145" s="133">
        <f>SUM(L145, M145)</f>
        <v>0</v>
      </c>
      <c r="O145" s="134"/>
      <c r="P145" s="133">
        <f>SUM(L145, M145, O145)</f>
        <v>0</v>
      </c>
      <c r="Q145" s="134"/>
      <c r="R145" s="133">
        <f>SUM(L145, M145, O145, Q145)</f>
        <v>0</v>
      </c>
      <c r="S145" s="134"/>
      <c r="T145" s="133">
        <f>SUM(L145, M145, O145, Q145, S145)</f>
        <v>0</v>
      </c>
      <c r="U145" s="134"/>
      <c r="V145" s="133">
        <f>SUM(Q145, S145, U145)</f>
        <v>0</v>
      </c>
      <c r="W145" s="134"/>
      <c r="X145" s="133">
        <f>SUM(L145, M145, O145, Q145, S145, U145, W145)</f>
        <v>0</v>
      </c>
      <c r="Y145" s="134"/>
      <c r="Z145" s="133">
        <f>SUM(L145, M145, O145, Q145, S145, U145, W145, Y145)</f>
        <v>0</v>
      </c>
      <c r="AA145" s="134"/>
      <c r="AB145" s="133">
        <f>SUM(W145, Y145, AA145)</f>
        <v>0</v>
      </c>
      <c r="AC145" s="133">
        <f>SUM(L145, M145, O145, Q145, S145, U145, W145, Y145, AA145)</f>
        <v>0</v>
      </c>
      <c r="AD145" s="134"/>
      <c r="AE145" s="133">
        <f>SUM(L145, M145, O145, Q145, S145, U145, W145, Y145, AA145, AD145)</f>
        <v>0</v>
      </c>
      <c r="AF145" s="134"/>
      <c r="AG145" s="133">
        <f>SUM(L145, M145, O145, Q145, S145, U145, W145, Y145, AA145, AD145, AF145)</f>
        <v>0</v>
      </c>
      <c r="AH145" s="134"/>
      <c r="AI145" s="135">
        <f>SUM(AD145, AF145, AH145)</f>
        <v>0</v>
      </c>
    </row>
    <row r="146" spans="1:35" ht="13.5" hidden="1" customHeight="1" x14ac:dyDescent="0.2">
      <c r="A146" s="119"/>
      <c r="B146" s="104"/>
      <c r="C146" s="106" t="s">
        <v>41</v>
      </c>
      <c r="D146" s="132"/>
      <c r="F146" s="71" t="s">
        <v>47</v>
      </c>
      <c r="G146" s="71" t="s">
        <v>56</v>
      </c>
      <c r="H146" s="72" t="s">
        <v>59</v>
      </c>
      <c r="I146" s="133">
        <f>SUM(L146, M146, O146, Q146, S146, U146, W146, Y146, AA146, AD146, AF146, AH146)</f>
        <v>0</v>
      </c>
      <c r="J146" s="133">
        <f>SUM(L146, M146, O146, Q146, S146, U146)</f>
        <v>0</v>
      </c>
      <c r="K146" s="133">
        <f>SUM(W146, Y146, AA146, AD146, AF146, AH146)</f>
        <v>0</v>
      </c>
      <c r="L146" s="134"/>
      <c r="M146" s="134"/>
      <c r="N146" s="133">
        <f>SUM(L146, M146)</f>
        <v>0</v>
      </c>
      <c r="O146" s="134"/>
      <c r="P146" s="133">
        <f>SUM(L146, M146, O146)</f>
        <v>0</v>
      </c>
      <c r="Q146" s="134"/>
      <c r="R146" s="133">
        <f>SUM(L146, M146, O146, Q146)</f>
        <v>0</v>
      </c>
      <c r="S146" s="134"/>
      <c r="T146" s="133">
        <f>SUM(L146, M146, O146, Q146, S146)</f>
        <v>0</v>
      </c>
      <c r="U146" s="134"/>
      <c r="V146" s="133">
        <f>SUM(Q146, S146, U146)</f>
        <v>0</v>
      </c>
      <c r="W146" s="134"/>
      <c r="X146" s="133">
        <f>SUM(L146, M146, O146, Q146, S146, U146, W146)</f>
        <v>0</v>
      </c>
      <c r="Y146" s="134"/>
      <c r="Z146" s="133">
        <f>SUM(L146, M146, O146, Q146, S146, U146, W146, Y146)</f>
        <v>0</v>
      </c>
      <c r="AA146" s="134"/>
      <c r="AB146" s="133">
        <f>SUM(W146, Y146, AA146)</f>
        <v>0</v>
      </c>
      <c r="AC146" s="133">
        <f>SUM(L146, M146, O146, Q146, S146, U146, W146, Y146, AA146)</f>
        <v>0</v>
      </c>
      <c r="AD146" s="134"/>
      <c r="AE146" s="133">
        <f>SUM(L146, M146, O146, Q146, S146, U146, W146, Y146, AA146, AD146)</f>
        <v>0</v>
      </c>
      <c r="AF146" s="134"/>
      <c r="AG146" s="133">
        <f>SUM(L146, M146, O146, Q146, S146, U146, W146, Y146, AA146, AD146, AF146)</f>
        <v>0</v>
      </c>
      <c r="AH146" s="134"/>
      <c r="AI146" s="135">
        <f>SUM(AD146, AF146, AH146)</f>
        <v>0</v>
      </c>
    </row>
    <row r="147" spans="1:35" ht="13.5" hidden="1" thickBot="1" x14ac:dyDescent="0.25">
      <c r="A147" s="124"/>
      <c r="B147" s="107"/>
      <c r="C147" s="108" t="s">
        <v>42</v>
      </c>
      <c r="D147" s="136"/>
      <c r="F147" s="71" t="s">
        <v>47</v>
      </c>
      <c r="G147" s="71" t="s">
        <v>42</v>
      </c>
      <c r="H147" s="72" t="s">
        <v>59</v>
      </c>
      <c r="I147" s="133">
        <f>SUM(L147, M147, O147, Q147, S147, U147, W147, Y147, AA147, AD147, AF147, AH147)</f>
        <v>0</v>
      </c>
      <c r="J147" s="133">
        <f>SUM(L147, M147, O147, Q147, S147, U147)</f>
        <v>0</v>
      </c>
      <c r="K147" s="133">
        <f>SUM(W147, Y147, AA147, AD147, AF147, AH147)</f>
        <v>0</v>
      </c>
      <c r="L147" s="134"/>
      <c r="M147" s="134"/>
      <c r="N147" s="133">
        <f>SUM(L147, M147)</f>
        <v>0</v>
      </c>
      <c r="O147" s="134"/>
      <c r="P147" s="133">
        <f>SUM(L147, M147, O147)</f>
        <v>0</v>
      </c>
      <c r="Q147" s="134"/>
      <c r="R147" s="133">
        <f>SUM(L147, M147, O147, Q147)</f>
        <v>0</v>
      </c>
      <c r="S147" s="134"/>
      <c r="T147" s="133">
        <f>SUM(L147, M147, O147, Q147, S147)</f>
        <v>0</v>
      </c>
      <c r="U147" s="134"/>
      <c r="V147" s="133">
        <f>SUM(Q147, S147, U147)</f>
        <v>0</v>
      </c>
      <c r="W147" s="134"/>
      <c r="X147" s="133">
        <f>SUM(L147, M147, O147, Q147, S147, U147, W147)</f>
        <v>0</v>
      </c>
      <c r="Y147" s="134"/>
      <c r="Z147" s="133">
        <f>SUM(L147, M147, O147, Q147, S147, U147, W147, Y147)</f>
        <v>0</v>
      </c>
      <c r="AA147" s="134"/>
      <c r="AB147" s="133">
        <f>SUM(W147, Y147, AA147)</f>
        <v>0</v>
      </c>
      <c r="AC147" s="133">
        <f>SUM(L147, M147, O147, Q147, S147, U147, W147, Y147, AA147)</f>
        <v>0</v>
      </c>
      <c r="AD147" s="134"/>
      <c r="AE147" s="133">
        <f>SUM(L147, M147, O147, Q147, S147, U147, W147, Y147, AA147, AD147)</f>
        <v>0</v>
      </c>
      <c r="AF147" s="134"/>
      <c r="AG147" s="133">
        <f>SUM(L147, M147, O147, Q147, S147, U147, W147, Y147, AA147, AD147, AF147)</f>
        <v>0</v>
      </c>
      <c r="AH147" s="134"/>
      <c r="AI147" s="135">
        <f>SUM(AD147, AF147, AH147)</f>
        <v>0</v>
      </c>
    </row>
    <row r="148" spans="1:35" ht="13.5" hidden="1" thickBot="1" x14ac:dyDescent="0.25">
      <c r="A148" s="115" t="s">
        <v>75</v>
      </c>
      <c r="B148" s="101" t="s">
        <v>62</v>
      </c>
      <c r="C148" s="102" t="s">
        <v>37</v>
      </c>
      <c r="D148" s="128" t="s">
        <v>38</v>
      </c>
      <c r="F148" s="71" t="s">
        <v>76</v>
      </c>
      <c r="G148" s="109" t="s">
        <v>79</v>
      </c>
      <c r="H148" s="72" t="s">
        <v>54</v>
      </c>
      <c r="I148" s="129">
        <f>SUM(L148, M148, O148, Q148, S148, U148, W148, Y148, AA148, AD148, AF148, AH148)/12</f>
        <v>0</v>
      </c>
      <c r="J148" s="129">
        <f>SUM(L148, M148, O148, Q148, S148, U148)/6</f>
        <v>0</v>
      </c>
      <c r="K148" s="129">
        <f>SUM(W148, Y148, AA148, AD148, AF148, AH148)/6</f>
        <v>0</v>
      </c>
      <c r="L148" s="130">
        <f>SUM(L149:L152)</f>
        <v>0</v>
      </c>
      <c r="M148" s="130">
        <f>SUM(M149:M152)</f>
        <v>0</v>
      </c>
      <c r="N148" s="129">
        <f>SUM(L148, M148)/2</f>
        <v>0</v>
      </c>
      <c r="O148" s="130">
        <f>SUM(O149:O152)</f>
        <v>0</v>
      </c>
      <c r="P148" s="129">
        <f>SUM(L148, M148, O148)/3</f>
        <v>0</v>
      </c>
      <c r="Q148" s="130">
        <f>SUM(Q149:Q152)</f>
        <v>0</v>
      </c>
      <c r="R148" s="129">
        <f>SUM(L148, M148, O148, Q148)/4</f>
        <v>0</v>
      </c>
      <c r="S148" s="130">
        <f>SUM(S149:S152)</f>
        <v>0</v>
      </c>
      <c r="T148" s="129">
        <f>SUM(L148, M148, O148, Q148, S148)/5</f>
        <v>0</v>
      </c>
      <c r="U148" s="130">
        <f>SUM(U149:U152)</f>
        <v>0</v>
      </c>
      <c r="V148" s="129">
        <f>SUM(Q148, S148, U148)/3</f>
        <v>0</v>
      </c>
      <c r="W148" s="130">
        <f>SUM(W149:W152)</f>
        <v>0</v>
      </c>
      <c r="X148" s="129">
        <f>SUM(L148, M148, O148, Q148, S148, U148, W148)/7</f>
        <v>0</v>
      </c>
      <c r="Y148" s="130">
        <f>SUM(Y149:Y152)</f>
        <v>0</v>
      </c>
      <c r="Z148" s="129">
        <f>SUM(L148, M148, O148, Q148, S148, U148, W148, Y148)/8</f>
        <v>0</v>
      </c>
      <c r="AA148" s="130">
        <f>SUM(AA149:AA152)</f>
        <v>0</v>
      </c>
      <c r="AB148" s="129">
        <f>SUM(W148, Y148, AA148)/3</f>
        <v>0</v>
      </c>
      <c r="AC148" s="129">
        <f>SUM(L148, M148, O148, Q148, S148, U148, W148, Y148, AA148)/9</f>
        <v>0</v>
      </c>
      <c r="AD148" s="130">
        <f>SUM(AD149:AD152)</f>
        <v>0</v>
      </c>
      <c r="AE148" s="129">
        <f>SUM(L148, M148, O148, Q148, S148, U148, W148, Y148, AA148, AD148)/10</f>
        <v>0</v>
      </c>
      <c r="AF148" s="130">
        <f>SUM(AF149:AF152)</f>
        <v>0</v>
      </c>
      <c r="AG148" s="129">
        <f>SUM(L148, M148, O148, Q148, S148, U148, W148, Y148, AA148, AD148, AF148)/11</f>
        <v>0</v>
      </c>
      <c r="AH148" s="130">
        <f>SUM(AH149:AH152)</f>
        <v>0</v>
      </c>
      <c r="AI148" s="131">
        <f>SUM(AD148, AF148, AH148)/3</f>
        <v>0</v>
      </c>
    </row>
    <row r="149" spans="1:35" ht="13.5" hidden="1" customHeight="1" x14ac:dyDescent="0.2">
      <c r="A149" s="119"/>
      <c r="B149" s="104"/>
      <c r="C149" s="120" t="s">
        <v>39</v>
      </c>
      <c r="D149" s="132"/>
      <c r="F149" s="71" t="s">
        <v>47</v>
      </c>
      <c r="G149" s="71" t="s">
        <v>39</v>
      </c>
      <c r="H149" s="72" t="s">
        <v>54</v>
      </c>
      <c r="I149" s="133">
        <f>SUM(L149, M149, O149, Q149, S149, U149, W149, Y149, AA149, AD149, AF149, AH149)/12</f>
        <v>0</v>
      </c>
      <c r="J149" s="133">
        <f>SUM(L149, M149, O149, Q149, S149, U149)/6</f>
        <v>0</v>
      </c>
      <c r="K149" s="133">
        <f>SUM(W149, Y149, AA149, AD149, AF149, AH149)/6</f>
        <v>0</v>
      </c>
      <c r="L149" s="134"/>
      <c r="M149" s="134"/>
      <c r="N149" s="133">
        <f>SUM(L149, M149)/2</f>
        <v>0</v>
      </c>
      <c r="O149" s="134"/>
      <c r="P149" s="133">
        <f>SUM(L149, M149, O149)/3</f>
        <v>0</v>
      </c>
      <c r="Q149" s="134"/>
      <c r="R149" s="133">
        <f>SUM(L149, M149, O149, Q149)/4</f>
        <v>0</v>
      </c>
      <c r="S149" s="134"/>
      <c r="T149" s="133">
        <f>SUM(L149, M149, O149, Q149, S149)/5</f>
        <v>0</v>
      </c>
      <c r="U149" s="134"/>
      <c r="V149" s="133">
        <f>SUM(Q149, S149, U149)/3</f>
        <v>0</v>
      </c>
      <c r="W149" s="134"/>
      <c r="X149" s="133">
        <f>SUM(L149, M149, O149, Q149, S149, U149, W149)/7</f>
        <v>0</v>
      </c>
      <c r="Y149" s="134"/>
      <c r="Z149" s="133">
        <f>SUM(L149, M149, O149, Q149, S149, U149, W149, Y149)/8</f>
        <v>0</v>
      </c>
      <c r="AA149" s="134"/>
      <c r="AB149" s="133">
        <f>SUM(W149, Y149, AA149)/3</f>
        <v>0</v>
      </c>
      <c r="AC149" s="133">
        <f>SUM(L149, M149, O149, Q149, S149, U149, W149, Y149, AA149)/9</f>
        <v>0</v>
      </c>
      <c r="AD149" s="134"/>
      <c r="AE149" s="133">
        <f>SUM(L149, M149, O149, Q149, S149, U149, W149, Y149, AA149, AD149)/10</f>
        <v>0</v>
      </c>
      <c r="AF149" s="134"/>
      <c r="AG149" s="133">
        <f>SUM(L149, M149, O149, Q149, S149, U149, W149, Y149, AA149, AD149, AF149)/11</f>
        <v>0</v>
      </c>
      <c r="AH149" s="134"/>
      <c r="AI149" s="135">
        <f>SUM(AD149, AF149, AH149)/3</f>
        <v>0</v>
      </c>
    </row>
    <row r="150" spans="1:35" hidden="1" x14ac:dyDescent="0.2">
      <c r="A150" s="119"/>
      <c r="B150" s="104"/>
      <c r="C150" s="106" t="s">
        <v>40</v>
      </c>
      <c r="D150" s="132"/>
      <c r="F150" s="71" t="s">
        <v>47</v>
      </c>
      <c r="G150" s="71" t="s">
        <v>55</v>
      </c>
      <c r="H150" s="72" t="s">
        <v>54</v>
      </c>
      <c r="I150" s="133">
        <f>SUM(L150, M150, O150, Q150, S150, U150, W150, Y150, AA150, AD150, AF150, AH150)/12</f>
        <v>0</v>
      </c>
      <c r="J150" s="133">
        <f>SUM(L150, M150, O150, Q150, S150, U150)/6</f>
        <v>0</v>
      </c>
      <c r="K150" s="133">
        <f>SUM(W150, Y150, AA150, AD150, AF150, AH150)/6</f>
        <v>0</v>
      </c>
      <c r="L150" s="134"/>
      <c r="M150" s="134"/>
      <c r="N150" s="133">
        <f>SUM(L150, M150)/2</f>
        <v>0</v>
      </c>
      <c r="O150" s="134"/>
      <c r="P150" s="133">
        <f>SUM(L150, M150, O150)/3</f>
        <v>0</v>
      </c>
      <c r="Q150" s="134"/>
      <c r="R150" s="133">
        <f>SUM(L150, M150, O150, Q150)/4</f>
        <v>0</v>
      </c>
      <c r="S150" s="134"/>
      <c r="T150" s="133">
        <f>SUM(L150, M150, O150, Q150, S150)/5</f>
        <v>0</v>
      </c>
      <c r="U150" s="134"/>
      <c r="V150" s="133">
        <f>SUM(Q150, S150, U150)/3</f>
        <v>0</v>
      </c>
      <c r="W150" s="134"/>
      <c r="X150" s="133">
        <f>SUM(L150, M150, O150, Q150, S150, U150, W150)/7</f>
        <v>0</v>
      </c>
      <c r="Y150" s="134"/>
      <c r="Z150" s="133">
        <f>SUM(L150, M150, O150, Q150, S150, U150, W150, Y150)/8</f>
        <v>0</v>
      </c>
      <c r="AA150" s="134"/>
      <c r="AB150" s="133">
        <f>SUM(W150, Y150, AA150)/3</f>
        <v>0</v>
      </c>
      <c r="AC150" s="133">
        <f>SUM(L150, M150, O150, Q150, S150, U150, W150, Y150, AA150)/9</f>
        <v>0</v>
      </c>
      <c r="AD150" s="134"/>
      <c r="AE150" s="133">
        <f>SUM(L150, M150, O150, Q150, S150, U150, W150, Y150, AA150, AD150)/10</f>
        <v>0</v>
      </c>
      <c r="AF150" s="134"/>
      <c r="AG150" s="133">
        <f>SUM(L150, M150, O150, Q150, S150, U150, W150, Y150, AA150, AD150, AF150)/11</f>
        <v>0</v>
      </c>
      <c r="AH150" s="134"/>
      <c r="AI150" s="135">
        <f>SUM(AD150, AF150, AH150)/3</f>
        <v>0</v>
      </c>
    </row>
    <row r="151" spans="1:35" ht="13.5" hidden="1" customHeight="1" x14ac:dyDescent="0.2">
      <c r="A151" s="119"/>
      <c r="B151" s="104"/>
      <c r="C151" s="106" t="s">
        <v>41</v>
      </c>
      <c r="D151" s="132"/>
      <c r="F151" s="71" t="s">
        <v>47</v>
      </c>
      <c r="G151" s="71" t="s">
        <v>56</v>
      </c>
      <c r="H151" s="72" t="s">
        <v>54</v>
      </c>
      <c r="I151" s="133">
        <f>SUM(L151, M151, O151, Q151, S151, U151, W151, Y151, AA151, AD151, AF151, AH151)/12</f>
        <v>0</v>
      </c>
      <c r="J151" s="133">
        <f>SUM(L151, M151, O151, Q151, S151, U151)/6</f>
        <v>0</v>
      </c>
      <c r="K151" s="133">
        <f>SUM(W151, Y151, AA151, AD151, AF151, AH151)/6</f>
        <v>0</v>
      </c>
      <c r="L151" s="134"/>
      <c r="M151" s="134"/>
      <c r="N151" s="133">
        <f>SUM(L151, M151)/2</f>
        <v>0</v>
      </c>
      <c r="O151" s="134"/>
      <c r="P151" s="133">
        <f>SUM(L151, M151, O151)/3</f>
        <v>0</v>
      </c>
      <c r="Q151" s="134"/>
      <c r="R151" s="133">
        <f>SUM(L151, M151, O151, Q151)/4</f>
        <v>0</v>
      </c>
      <c r="S151" s="134"/>
      <c r="T151" s="133">
        <f>SUM(L151, M151, O151, Q151, S151)/5</f>
        <v>0</v>
      </c>
      <c r="U151" s="134"/>
      <c r="V151" s="133">
        <f>SUM(Q151, S151, U151)/3</f>
        <v>0</v>
      </c>
      <c r="W151" s="134"/>
      <c r="X151" s="133">
        <f>SUM(L151, M151, O151, Q151, S151, U151, W151)/7</f>
        <v>0</v>
      </c>
      <c r="Y151" s="134"/>
      <c r="Z151" s="133">
        <f>SUM(L151, M151, O151, Q151, S151, U151, W151, Y151)/8</f>
        <v>0</v>
      </c>
      <c r="AA151" s="134"/>
      <c r="AB151" s="133">
        <f>SUM(W151, Y151, AA151)/3</f>
        <v>0</v>
      </c>
      <c r="AC151" s="133">
        <f>SUM(L151, M151, O151, Q151, S151, U151, W151, Y151, AA151)/9</f>
        <v>0</v>
      </c>
      <c r="AD151" s="134"/>
      <c r="AE151" s="133">
        <f>SUM(L151, M151, O151, Q151, S151, U151, W151, Y151, AA151, AD151)/10</f>
        <v>0</v>
      </c>
      <c r="AF151" s="134"/>
      <c r="AG151" s="133">
        <f>SUM(L151, M151, O151, Q151, S151, U151, W151, Y151, AA151, AD151, AF151)/11</f>
        <v>0</v>
      </c>
      <c r="AH151" s="134"/>
      <c r="AI151" s="135">
        <f>SUM(AD151, AF151, AH151)/3</f>
        <v>0</v>
      </c>
    </row>
    <row r="152" spans="1:35" ht="13.5" hidden="1" thickBot="1" x14ac:dyDescent="0.25">
      <c r="A152" s="119"/>
      <c r="B152" s="107"/>
      <c r="C152" s="108" t="s">
        <v>42</v>
      </c>
      <c r="D152" s="136"/>
      <c r="F152" s="71" t="s">
        <v>47</v>
      </c>
      <c r="G152" s="71" t="s">
        <v>42</v>
      </c>
      <c r="H152" s="72" t="s">
        <v>54</v>
      </c>
      <c r="I152" s="133">
        <f>SUM(L152, M152, O152, Q152, S152, U152, W152, Y152, AA152, AD152, AF152, AH152)/12</f>
        <v>0</v>
      </c>
      <c r="J152" s="133">
        <f>SUM(L152, M152, O152, Q152, S152, U152)/6</f>
        <v>0</v>
      </c>
      <c r="K152" s="133">
        <f>SUM(W152, Y152, AA152, AD152, AF152, AH152)/6</f>
        <v>0</v>
      </c>
      <c r="L152" s="134"/>
      <c r="M152" s="134"/>
      <c r="N152" s="133">
        <f>SUM(L152, M152)/2</f>
        <v>0</v>
      </c>
      <c r="O152" s="134"/>
      <c r="P152" s="133">
        <f>SUM(L152, M152, O152)/3</f>
        <v>0</v>
      </c>
      <c r="Q152" s="134"/>
      <c r="R152" s="133">
        <f>SUM(L152, M152, O152, Q152)/4</f>
        <v>0</v>
      </c>
      <c r="S152" s="134"/>
      <c r="T152" s="133">
        <f>SUM(L152, M152, O152, Q152, S152)/5</f>
        <v>0</v>
      </c>
      <c r="U152" s="134"/>
      <c r="V152" s="133">
        <f>SUM(Q152, S152, U152)/3</f>
        <v>0</v>
      </c>
      <c r="W152" s="134"/>
      <c r="X152" s="133">
        <f>SUM(L152, M152, O152, Q152, S152, U152, W152)/7</f>
        <v>0</v>
      </c>
      <c r="Y152" s="134"/>
      <c r="Z152" s="133">
        <f>SUM(L152, M152, O152, Q152, S152, U152, W152, Y152)/8</f>
        <v>0</v>
      </c>
      <c r="AA152" s="134"/>
      <c r="AB152" s="133">
        <f>SUM(W152, Y152, AA152)/3</f>
        <v>0</v>
      </c>
      <c r="AC152" s="133">
        <f>SUM(L152, M152, O152, Q152, S152, U152, W152, Y152, AA152)/9</f>
        <v>0</v>
      </c>
      <c r="AD152" s="134"/>
      <c r="AE152" s="133">
        <f>SUM(L152, M152, O152, Q152, S152, U152, W152, Y152, AA152, AD152)/10</f>
        <v>0</v>
      </c>
      <c r="AF152" s="134"/>
      <c r="AG152" s="133">
        <f>SUM(L152, M152, O152, Q152, S152, U152, W152, Y152, AA152, AD152, AF152)/11</f>
        <v>0</v>
      </c>
      <c r="AH152" s="134"/>
      <c r="AI152" s="135">
        <f>SUM(AD152, AF152, AH152)/3</f>
        <v>0</v>
      </c>
    </row>
    <row r="153" spans="1:35" ht="13.5" hidden="1" thickBot="1" x14ac:dyDescent="0.25">
      <c r="A153" s="119"/>
      <c r="B153" s="101" t="s">
        <v>64</v>
      </c>
      <c r="C153" s="102" t="s">
        <v>37</v>
      </c>
      <c r="D153" s="128" t="s">
        <v>44</v>
      </c>
      <c r="F153" s="71" t="s">
        <v>77</v>
      </c>
      <c r="G153" s="109" t="s">
        <v>79</v>
      </c>
      <c r="H153" s="72" t="s">
        <v>59</v>
      </c>
      <c r="I153" s="129">
        <f>SUM(L153, M153, O153, Q153, S153, U153, W153, Y153, AA153, AD153, AF153, AH153)</f>
        <v>0</v>
      </c>
      <c r="J153" s="129">
        <f>SUM(L153, M153, O153, Q153, S153, U153)</f>
        <v>0</v>
      </c>
      <c r="K153" s="129">
        <f>SUM(W153, Y153, AA153, AD153, AF153, AH153)</f>
        <v>0</v>
      </c>
      <c r="L153" s="130">
        <f>SUM(L154:L157)</f>
        <v>0</v>
      </c>
      <c r="M153" s="130">
        <f>SUM(M154:M157)</f>
        <v>0</v>
      </c>
      <c r="N153" s="129">
        <f>SUM(L153, M153)</f>
        <v>0</v>
      </c>
      <c r="O153" s="130">
        <f>SUM(O154:O157)</f>
        <v>0</v>
      </c>
      <c r="P153" s="129">
        <f>SUM(L153, M153, O153)</f>
        <v>0</v>
      </c>
      <c r="Q153" s="130">
        <f>SUM(Q154:Q157)</f>
        <v>0</v>
      </c>
      <c r="R153" s="129">
        <f>SUM(L153, M153, O153, Q153)</f>
        <v>0</v>
      </c>
      <c r="S153" s="130">
        <f>SUM(S154:S157)</f>
        <v>0</v>
      </c>
      <c r="T153" s="129">
        <f>SUM(L153, M153, O153, Q153, S153)</f>
        <v>0</v>
      </c>
      <c r="U153" s="130">
        <f>SUM(U154:U157)</f>
        <v>0</v>
      </c>
      <c r="V153" s="129">
        <f>SUM(Q153, S153, U153)</f>
        <v>0</v>
      </c>
      <c r="W153" s="130">
        <f>SUM(W154:W157)</f>
        <v>0</v>
      </c>
      <c r="X153" s="129">
        <f>SUM(L153, M153, O153, Q153, S153, U153, W153)</f>
        <v>0</v>
      </c>
      <c r="Y153" s="130">
        <f>SUM(Y154:Y157)</f>
        <v>0</v>
      </c>
      <c r="Z153" s="129">
        <f>SUM(L153, M153, O153, Q153, S153, U153, W153, Y153)</f>
        <v>0</v>
      </c>
      <c r="AA153" s="130">
        <f>SUM(AA154:AA157)</f>
        <v>0</v>
      </c>
      <c r="AB153" s="129">
        <f>SUM(W153, Y153, AA153)</f>
        <v>0</v>
      </c>
      <c r="AC153" s="129">
        <f>SUM(L153, M153, O153, Q153, S153, U153, W153, Y153, AA153)</f>
        <v>0</v>
      </c>
      <c r="AD153" s="130">
        <f>SUM(AD154:AD157)</f>
        <v>0</v>
      </c>
      <c r="AE153" s="129">
        <f>SUM(L153, M153, O153, Q153, S153, U153, W153, Y153, AA153, AD153)</f>
        <v>0</v>
      </c>
      <c r="AF153" s="130">
        <f>SUM(AF154:AF157)</f>
        <v>0</v>
      </c>
      <c r="AG153" s="129">
        <f>SUM(L153, M153, O153, Q153, S153, U153, W153, Y153, AA153, AD153, AF153)</f>
        <v>0</v>
      </c>
      <c r="AH153" s="130">
        <f>SUM(AH154:AH157)</f>
        <v>0</v>
      </c>
      <c r="AI153" s="131">
        <f>SUM(AD153, AF153, AH153)</f>
        <v>0</v>
      </c>
    </row>
    <row r="154" spans="1:35" ht="13.5" hidden="1" customHeight="1" x14ac:dyDescent="0.2">
      <c r="A154" s="119"/>
      <c r="B154" s="104"/>
      <c r="C154" s="120" t="s">
        <v>39</v>
      </c>
      <c r="D154" s="132"/>
      <c r="F154" s="71" t="s">
        <v>47</v>
      </c>
      <c r="G154" s="71" t="s">
        <v>39</v>
      </c>
      <c r="H154" s="72" t="s">
        <v>59</v>
      </c>
      <c r="I154" s="133">
        <f>SUM(L154, M154, O154, Q154, S154, U154, W154, Y154, AA154, AD154, AF154, AH154)</f>
        <v>0</v>
      </c>
      <c r="J154" s="133">
        <f>SUM(L154, M154, O154, Q154, S154, U154)</f>
        <v>0</v>
      </c>
      <c r="K154" s="133">
        <f>SUM(W154, Y154, AA154, AD154, AF154, AH154)</f>
        <v>0</v>
      </c>
      <c r="L154" s="134"/>
      <c r="M154" s="134"/>
      <c r="N154" s="133">
        <f>SUM(L154, M154)</f>
        <v>0</v>
      </c>
      <c r="O154" s="134"/>
      <c r="P154" s="133">
        <f>SUM(L154, M154, O154)</f>
        <v>0</v>
      </c>
      <c r="Q154" s="134"/>
      <c r="R154" s="133">
        <f>SUM(L154, M154, O154, Q154)</f>
        <v>0</v>
      </c>
      <c r="S154" s="134"/>
      <c r="T154" s="133">
        <f>SUM(L154, M154, O154, Q154, S154)</f>
        <v>0</v>
      </c>
      <c r="U154" s="134"/>
      <c r="V154" s="133">
        <f>SUM(Q154, S154, U154)</f>
        <v>0</v>
      </c>
      <c r="W154" s="134"/>
      <c r="X154" s="133">
        <f>SUM(L154, M154, O154, Q154, S154, U154, W154)</f>
        <v>0</v>
      </c>
      <c r="Y154" s="134"/>
      <c r="Z154" s="133">
        <f>SUM(L154, M154, O154, Q154, S154, U154, W154, Y154)</f>
        <v>0</v>
      </c>
      <c r="AA154" s="134"/>
      <c r="AB154" s="133">
        <f>SUM(W154, Y154, AA154)</f>
        <v>0</v>
      </c>
      <c r="AC154" s="133">
        <f>SUM(L154, M154, O154, Q154, S154, U154, W154, Y154, AA154)</f>
        <v>0</v>
      </c>
      <c r="AD154" s="134"/>
      <c r="AE154" s="133">
        <f>SUM(L154, M154, O154, Q154, S154, U154, W154, Y154, AA154, AD154)</f>
        <v>0</v>
      </c>
      <c r="AF154" s="134"/>
      <c r="AG154" s="133">
        <f>SUM(L154, M154, O154, Q154, S154, U154, W154, Y154, AA154, AD154, AF154)</f>
        <v>0</v>
      </c>
      <c r="AH154" s="134"/>
      <c r="AI154" s="135">
        <f>SUM(AD154, AF154, AH154)</f>
        <v>0</v>
      </c>
    </row>
    <row r="155" spans="1:35" hidden="1" x14ac:dyDescent="0.2">
      <c r="A155" s="119"/>
      <c r="B155" s="104"/>
      <c r="C155" s="106" t="s">
        <v>40</v>
      </c>
      <c r="D155" s="132"/>
      <c r="F155" s="71" t="s">
        <v>47</v>
      </c>
      <c r="G155" s="71" t="s">
        <v>55</v>
      </c>
      <c r="H155" s="72" t="s">
        <v>59</v>
      </c>
      <c r="I155" s="133">
        <f>SUM(L155, M155, O155, Q155, S155, U155, W155, Y155, AA155, AD155, AF155, AH155)</f>
        <v>0</v>
      </c>
      <c r="J155" s="133">
        <f>SUM(L155, M155, O155, Q155, S155, U155)</f>
        <v>0</v>
      </c>
      <c r="K155" s="133">
        <f>SUM(W155, Y155, AA155, AD155, AF155, AH155)</f>
        <v>0</v>
      </c>
      <c r="L155" s="134"/>
      <c r="M155" s="134"/>
      <c r="N155" s="133">
        <f>SUM(L155, M155)</f>
        <v>0</v>
      </c>
      <c r="O155" s="134"/>
      <c r="P155" s="133">
        <f>SUM(L155, M155, O155)</f>
        <v>0</v>
      </c>
      <c r="Q155" s="134"/>
      <c r="R155" s="133">
        <f>SUM(L155, M155, O155, Q155)</f>
        <v>0</v>
      </c>
      <c r="S155" s="134"/>
      <c r="T155" s="133">
        <f>SUM(L155, M155, O155, Q155, S155)</f>
        <v>0</v>
      </c>
      <c r="U155" s="134"/>
      <c r="V155" s="133">
        <f>SUM(Q155, S155, U155)</f>
        <v>0</v>
      </c>
      <c r="W155" s="134"/>
      <c r="X155" s="133">
        <f>SUM(L155, M155, O155, Q155, S155, U155, W155)</f>
        <v>0</v>
      </c>
      <c r="Y155" s="134"/>
      <c r="Z155" s="133">
        <f>SUM(L155, M155, O155, Q155, S155, U155, W155, Y155)</f>
        <v>0</v>
      </c>
      <c r="AA155" s="134"/>
      <c r="AB155" s="133">
        <f>SUM(W155, Y155, AA155)</f>
        <v>0</v>
      </c>
      <c r="AC155" s="133">
        <f>SUM(L155, M155, O155, Q155, S155, U155, W155, Y155, AA155)</f>
        <v>0</v>
      </c>
      <c r="AD155" s="134"/>
      <c r="AE155" s="133">
        <f>SUM(L155, M155, O155, Q155, S155, U155, W155, Y155, AA155, AD155)</f>
        <v>0</v>
      </c>
      <c r="AF155" s="134"/>
      <c r="AG155" s="133">
        <f>SUM(L155, M155, O155, Q155, S155, U155, W155, Y155, AA155, AD155, AF155)</f>
        <v>0</v>
      </c>
      <c r="AH155" s="134"/>
      <c r="AI155" s="135">
        <f>SUM(AD155, AF155, AH155)</f>
        <v>0</v>
      </c>
    </row>
    <row r="156" spans="1:35" ht="13.5" hidden="1" customHeight="1" x14ac:dyDescent="0.2">
      <c r="A156" s="119"/>
      <c r="B156" s="104"/>
      <c r="C156" s="106" t="s">
        <v>41</v>
      </c>
      <c r="D156" s="132"/>
      <c r="F156" s="71" t="s">
        <v>47</v>
      </c>
      <c r="G156" s="71" t="s">
        <v>56</v>
      </c>
      <c r="H156" s="72" t="s">
        <v>59</v>
      </c>
      <c r="I156" s="133">
        <f>SUM(L156, M156, O156, Q156, S156, U156, W156, Y156, AA156, AD156, AF156, AH156)</f>
        <v>0</v>
      </c>
      <c r="J156" s="133">
        <f>SUM(L156, M156, O156, Q156, S156, U156)</f>
        <v>0</v>
      </c>
      <c r="K156" s="133">
        <f>SUM(W156, Y156, AA156, AD156, AF156, AH156)</f>
        <v>0</v>
      </c>
      <c r="L156" s="134"/>
      <c r="M156" s="134"/>
      <c r="N156" s="133">
        <f>SUM(L156, M156)</f>
        <v>0</v>
      </c>
      <c r="O156" s="134"/>
      <c r="P156" s="133">
        <f>SUM(L156, M156, O156)</f>
        <v>0</v>
      </c>
      <c r="Q156" s="134"/>
      <c r="R156" s="133">
        <f>SUM(L156, M156, O156, Q156)</f>
        <v>0</v>
      </c>
      <c r="S156" s="134"/>
      <c r="T156" s="133">
        <f>SUM(L156, M156, O156, Q156, S156)</f>
        <v>0</v>
      </c>
      <c r="U156" s="134"/>
      <c r="V156" s="133">
        <f>SUM(Q156, S156, U156)</f>
        <v>0</v>
      </c>
      <c r="W156" s="134"/>
      <c r="X156" s="133">
        <f>SUM(L156, M156, O156, Q156, S156, U156, W156)</f>
        <v>0</v>
      </c>
      <c r="Y156" s="134"/>
      <c r="Z156" s="133">
        <f>SUM(L156, M156, O156, Q156, S156, U156, W156, Y156)</f>
        <v>0</v>
      </c>
      <c r="AA156" s="134"/>
      <c r="AB156" s="133">
        <f>SUM(W156, Y156, AA156)</f>
        <v>0</v>
      </c>
      <c r="AC156" s="133">
        <f>SUM(L156, M156, O156, Q156, S156, U156, W156, Y156, AA156)</f>
        <v>0</v>
      </c>
      <c r="AD156" s="134"/>
      <c r="AE156" s="133">
        <f>SUM(L156, M156, O156, Q156, S156, U156, W156, Y156, AA156, AD156)</f>
        <v>0</v>
      </c>
      <c r="AF156" s="134"/>
      <c r="AG156" s="133">
        <f>SUM(L156, M156, O156, Q156, S156, U156, W156, Y156, AA156, AD156, AF156)</f>
        <v>0</v>
      </c>
      <c r="AH156" s="134"/>
      <c r="AI156" s="135">
        <f>SUM(AD156, AF156, AH156)</f>
        <v>0</v>
      </c>
    </row>
    <row r="157" spans="1:35" ht="13.5" hidden="1" thickBot="1" x14ac:dyDescent="0.25">
      <c r="A157" s="124"/>
      <c r="B157" s="107"/>
      <c r="C157" s="108" t="s">
        <v>42</v>
      </c>
      <c r="D157" s="136"/>
      <c r="F157" s="71" t="s">
        <v>47</v>
      </c>
      <c r="G157" s="71" t="s">
        <v>42</v>
      </c>
      <c r="H157" s="72" t="s">
        <v>59</v>
      </c>
      <c r="I157" s="133">
        <f>SUM(L157, M157, O157, Q157, S157, U157, W157, Y157, AA157, AD157, AF157, AH157)</f>
        <v>0</v>
      </c>
      <c r="J157" s="133">
        <f>SUM(L157, M157, O157, Q157, S157, U157)</f>
        <v>0</v>
      </c>
      <c r="K157" s="133">
        <f>SUM(W157, Y157, AA157, AD157, AF157, AH157)</f>
        <v>0</v>
      </c>
      <c r="L157" s="134"/>
      <c r="M157" s="134"/>
      <c r="N157" s="133">
        <f>SUM(L157, M157)</f>
        <v>0</v>
      </c>
      <c r="O157" s="134"/>
      <c r="P157" s="133">
        <f>SUM(L157, M157, O157)</f>
        <v>0</v>
      </c>
      <c r="Q157" s="134"/>
      <c r="R157" s="133">
        <f>SUM(L157, M157, O157, Q157)</f>
        <v>0</v>
      </c>
      <c r="S157" s="134"/>
      <c r="T157" s="133">
        <f>SUM(L157, M157, O157, Q157, S157)</f>
        <v>0</v>
      </c>
      <c r="U157" s="134"/>
      <c r="V157" s="133">
        <f>SUM(Q157, S157, U157)</f>
        <v>0</v>
      </c>
      <c r="W157" s="134"/>
      <c r="X157" s="133">
        <f>SUM(L157, M157, O157, Q157, S157, U157, W157)</f>
        <v>0</v>
      </c>
      <c r="Y157" s="134"/>
      <c r="Z157" s="133">
        <f>SUM(L157, M157, O157, Q157, S157, U157, W157, Y157)</f>
        <v>0</v>
      </c>
      <c r="AA157" s="134"/>
      <c r="AB157" s="133">
        <f>SUM(W157, Y157, AA157)</f>
        <v>0</v>
      </c>
      <c r="AC157" s="133">
        <f>SUM(L157, M157, O157, Q157, S157, U157, W157, Y157, AA157)</f>
        <v>0</v>
      </c>
      <c r="AD157" s="134"/>
      <c r="AE157" s="133">
        <f>SUM(L157, M157, O157, Q157, S157, U157, W157, Y157, AA157, AD157)</f>
        <v>0</v>
      </c>
      <c r="AF157" s="134"/>
      <c r="AG157" s="133">
        <f>SUM(L157, M157, O157, Q157, S157, U157, W157, Y157, AA157, AD157, AF157)</f>
        <v>0</v>
      </c>
      <c r="AH157" s="134"/>
      <c r="AI157" s="135">
        <f>SUM(AD157, AF157, AH157)</f>
        <v>0</v>
      </c>
    </row>
    <row r="158" spans="1:35" hidden="1" x14ac:dyDescent="0.2">
      <c r="A158" s="137" t="s">
        <v>60</v>
      </c>
      <c r="B158" s="138"/>
      <c r="C158" s="138"/>
      <c r="D158" s="138"/>
      <c r="E158" s="138"/>
      <c r="F158" s="138"/>
      <c r="G158" s="139"/>
      <c r="H158" s="140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</row>
    <row r="159" spans="1:35" hidden="1" x14ac:dyDescent="0.2">
      <c r="G159" s="148" t="s">
        <v>80</v>
      </c>
      <c r="AI159" s="26"/>
    </row>
    <row r="160" spans="1:35" hidden="1" x14ac:dyDescent="0.2">
      <c r="AI160" s="26"/>
    </row>
    <row r="161" spans="1:35" ht="13.5" hidden="1" customHeight="1" x14ac:dyDescent="0.2">
      <c r="AI161" s="26"/>
    </row>
    <row r="162" spans="1:35" hidden="1" x14ac:dyDescent="0.2">
      <c r="AI162" s="26"/>
    </row>
    <row r="163" spans="1:35" ht="15" hidden="1" x14ac:dyDescent="0.2">
      <c r="A163" s="149" t="s">
        <v>81</v>
      </c>
      <c r="AI163" s="26"/>
    </row>
    <row r="164" spans="1:35" ht="13.5" hidden="1" customHeight="1" x14ac:dyDescent="0.2">
      <c r="A164" s="150" t="s">
        <v>82</v>
      </c>
      <c r="B164" s="151" t="s">
        <v>62</v>
      </c>
      <c r="C164" s="152" t="s">
        <v>37</v>
      </c>
      <c r="D164" s="153" t="s">
        <v>38</v>
      </c>
      <c r="I164" s="154">
        <f>SUM(L164, M164, O164, Q164, S164, U164, W164, Y164, AA164, AD164, AF164, AH164)/12</f>
        <v>0</v>
      </c>
      <c r="J164" s="155">
        <f>SUM(L164, M164, O164, Q164, S164, U164)/6</f>
        <v>0</v>
      </c>
      <c r="K164" s="155">
        <f>SUM(W164, Y164, AA164, AD164, AF164, AH164)/6</f>
        <v>0</v>
      </c>
      <c r="L164" s="155">
        <f>SUM(L165:L168)</f>
        <v>0</v>
      </c>
      <c r="M164" s="155">
        <f>SUM(M165:M168)</f>
        <v>0</v>
      </c>
      <c r="N164" s="155">
        <f>SUM(L164, M164)/2</f>
        <v>0</v>
      </c>
      <c r="O164" s="155">
        <f>SUM(O165:O168)</f>
        <v>0</v>
      </c>
      <c r="P164" s="155">
        <f>SUM(L164, M164, O164)/3</f>
        <v>0</v>
      </c>
      <c r="Q164" s="155">
        <f>SUM(Q165:Q168)</f>
        <v>0</v>
      </c>
      <c r="R164" s="155">
        <f>SUM(L164, M164, O164, Q164)/4</f>
        <v>0</v>
      </c>
      <c r="S164" s="155">
        <f>SUM(S165:S168)</f>
        <v>0</v>
      </c>
      <c r="T164" s="155">
        <f>SUM(L164, M164, O164, Q164, S164)/5</f>
        <v>0</v>
      </c>
      <c r="U164" s="155">
        <f>SUM(U165:U168)</f>
        <v>0</v>
      </c>
      <c r="V164" s="155">
        <f>SUM(Q164, S164, U164)/3</f>
        <v>0</v>
      </c>
      <c r="W164" s="155">
        <f>SUM(W165:W168)</f>
        <v>0</v>
      </c>
      <c r="X164" s="155">
        <f>SUM(L164, M164, O164, Q164, S164, U164, W164)/7</f>
        <v>0</v>
      </c>
      <c r="Y164" s="155">
        <f>SUM(Y165:Y168)</f>
        <v>0</v>
      </c>
      <c r="Z164" s="155">
        <f>SUM(L164, M164, O164, Q164, S164, U164, W164, Y164)/8</f>
        <v>0</v>
      </c>
      <c r="AA164" s="155">
        <f>SUM(AA165:AA168)</f>
        <v>0</v>
      </c>
      <c r="AB164" s="155">
        <f>SUM(W164, Y164, AA164)/3</f>
        <v>0</v>
      </c>
      <c r="AC164" s="155">
        <f>SUM(L164, M164, O164, Q164, S164, U164, W164, Y164, AA164)/9</f>
        <v>0</v>
      </c>
      <c r="AD164" s="155">
        <f>SUM(AD165:AD168)</f>
        <v>0</v>
      </c>
      <c r="AE164" s="155">
        <f>SUM(L164, M164, O164, Q164, S164, U164, W164, Y164, AA164, AD164)/10</f>
        <v>0</v>
      </c>
      <c r="AF164" s="155">
        <f>SUM(AF165:AF168)</f>
        <v>0</v>
      </c>
      <c r="AG164" s="155">
        <f>SUM(L164, M164, O164, Q164, S164, U164, W164, Y164, AA164, AD164, AF164)/11</f>
        <v>0</v>
      </c>
      <c r="AH164" s="155">
        <f>SUM(AH165:AH168)</f>
        <v>0</v>
      </c>
      <c r="AI164" s="156">
        <f>SUM(AD164, AF164, AH164)/3</f>
        <v>0</v>
      </c>
    </row>
    <row r="165" spans="1:35" hidden="1" x14ac:dyDescent="0.2">
      <c r="A165" s="157"/>
      <c r="B165" s="158"/>
      <c r="C165" s="159" t="s">
        <v>39</v>
      </c>
      <c r="D165" s="160"/>
      <c r="I165" s="161">
        <f>SUM(L165, M165, O165, Q165, S165, U165, W165, Y165, AA165, AD165, AF165, AH165)/12</f>
        <v>0</v>
      </c>
      <c r="J165" s="162">
        <f>SUM(L165, M165, O165, Q165, S165, U165)/6</f>
        <v>0</v>
      </c>
      <c r="K165" s="162">
        <f>SUM(W165, Y165, AA165, AD165, AF165, AH165)/6</f>
        <v>0</v>
      </c>
      <c r="L165" s="163">
        <f>SUM(L$71, L$81, L$139, L$149)</f>
        <v>0</v>
      </c>
      <c r="M165" s="163">
        <f>SUM(M$71, M$81, M$139, M$149)</f>
        <v>0</v>
      </c>
      <c r="N165" s="162">
        <f>SUM(L165, M165)/2</f>
        <v>0</v>
      </c>
      <c r="O165" s="163">
        <f>SUM(O$71, O$81, O$139, O$149)</f>
        <v>0</v>
      </c>
      <c r="P165" s="162">
        <f>SUM(L165, M165, O165)/3</f>
        <v>0</v>
      </c>
      <c r="Q165" s="163">
        <f>SUM(Q$71, Q$81, Q$139, Q$149)</f>
        <v>0</v>
      </c>
      <c r="R165" s="162">
        <f>SUM(L165, M165, O165, Q165)/4</f>
        <v>0</v>
      </c>
      <c r="S165" s="163">
        <f>SUM(S$71, S$81, S$139, S$149)</f>
        <v>0</v>
      </c>
      <c r="T165" s="162">
        <f>SUM(L165, M165, O165, Q165, S165)/5</f>
        <v>0</v>
      </c>
      <c r="U165" s="163">
        <f>SUM(U$71, U$81, U$139, U$149)</f>
        <v>0</v>
      </c>
      <c r="V165" s="162">
        <f>SUM(Q165, S165, U165)/3</f>
        <v>0</v>
      </c>
      <c r="W165" s="163">
        <f>SUM(W$71, W$81, W$139, W$149)</f>
        <v>0</v>
      </c>
      <c r="X165" s="162">
        <f>SUM(L165, M165, O165, Q165, S165, U165, W165)/7</f>
        <v>0</v>
      </c>
      <c r="Y165" s="163">
        <f>SUM(Y$71, Y$81, Y$139, Y$149)/2</f>
        <v>0</v>
      </c>
      <c r="Z165" s="162">
        <f>SUM(L165, M165, O165, Q165, S165, U165, W165, Y165)/8</f>
        <v>0</v>
      </c>
      <c r="AA165" s="163">
        <f>SUM(AA$71, AA$81, AA$139, AA$149)</f>
        <v>0</v>
      </c>
      <c r="AB165" s="162">
        <f>SUM(W165, Y165, AA165)/3</f>
        <v>0</v>
      </c>
      <c r="AC165" s="162">
        <f>SUM(L165, M165, O165, Q165, S165, U165, W165, Y165, AA165)/9</f>
        <v>0</v>
      </c>
      <c r="AD165" s="163">
        <f>SUM(AD$71, AD$81, AD$139, AD$149)</f>
        <v>0</v>
      </c>
      <c r="AE165" s="162">
        <f>SUM(L165, M165, O165, Q165, S165, U165, W165, Y165, AA165, AD165)/10</f>
        <v>0</v>
      </c>
      <c r="AF165" s="163">
        <f>SUM(AF$71, AF$81, AF$139, AF$149)</f>
        <v>0</v>
      </c>
      <c r="AG165" s="162">
        <f>SUM(L165, M165, O165, Q165, S165, U165, W165, Y165, AA165, AD165, AF165)/11</f>
        <v>0</v>
      </c>
      <c r="AH165" s="163">
        <f>SUM(AH$71, AH$81, AH$139, AH$149)</f>
        <v>0</v>
      </c>
      <c r="AI165" s="164">
        <f>SUM(AD165, AF165, AH165)/3</f>
        <v>0</v>
      </c>
    </row>
    <row r="166" spans="1:35" ht="13.5" hidden="1" customHeight="1" x14ac:dyDescent="0.2">
      <c r="A166" s="157"/>
      <c r="B166" s="158"/>
      <c r="C166" s="165" t="s">
        <v>40</v>
      </c>
      <c r="D166" s="160"/>
      <c r="I166" s="166">
        <f>SUM(L166, M166, O166, Q166, S166, U166, W166, Y166, AA166, AD166, AF166, AH166)/12</f>
        <v>0</v>
      </c>
      <c r="J166" s="167">
        <f>SUM(L166, M166, O166, Q166, S166, U166)/6</f>
        <v>0</v>
      </c>
      <c r="K166" s="167">
        <f>SUM(W166, Y166, AA166, AD166, AF166, AH166)/6</f>
        <v>0</v>
      </c>
      <c r="L166" s="163">
        <f>SUM(L$72, L$82, L$140, L$150)</f>
        <v>0</v>
      </c>
      <c r="M166" s="163">
        <f>SUM(M$72, M$82, M$140, M$150)</f>
        <v>0</v>
      </c>
      <c r="N166" s="167">
        <f>SUM(L166, M166)/2</f>
        <v>0</v>
      </c>
      <c r="O166" s="163">
        <f>SUM(O$72, O$82, O$140, O$150)</f>
        <v>0</v>
      </c>
      <c r="P166" s="167">
        <f>SUM(L166, M166, O166)/3</f>
        <v>0</v>
      </c>
      <c r="Q166" s="163">
        <f>SUM(Q$72, Q$82, Q$140, Q$150)</f>
        <v>0</v>
      </c>
      <c r="R166" s="167">
        <f>SUM(L166, M166, O166, Q166)/4</f>
        <v>0</v>
      </c>
      <c r="S166" s="163">
        <f>SUM(S$72, S$82, S$140, S$150)</f>
        <v>0</v>
      </c>
      <c r="T166" s="167">
        <f>SUM(L166, M166, O166, Q166, S166)/5</f>
        <v>0</v>
      </c>
      <c r="U166" s="163">
        <f>SUM(U$72, U$82, U$140, U$150)</f>
        <v>0</v>
      </c>
      <c r="V166" s="167">
        <f>SUM(Q166, S166, U166)/3</f>
        <v>0</v>
      </c>
      <c r="W166" s="163">
        <f>SUM(W$72, W$82, W$140, W$150)</f>
        <v>0</v>
      </c>
      <c r="X166" s="167">
        <f>SUM(L166, M166, O166, Q166, S166, U166, W166)/7</f>
        <v>0</v>
      </c>
      <c r="Y166" s="163">
        <f>SUM(Y$72, Y$82, Y$140, Y$150)</f>
        <v>0</v>
      </c>
      <c r="Z166" s="167">
        <f>SUM(L166, M166, O166, Q166, S166, U166, W166, Y166)/8</f>
        <v>0</v>
      </c>
      <c r="AA166" s="163">
        <f>SUM(AA$72, AA$82, AA$140, AA$150)</f>
        <v>0</v>
      </c>
      <c r="AB166" s="167">
        <f>SUM(W166, Y166, AA166)/3</f>
        <v>0</v>
      </c>
      <c r="AC166" s="167">
        <f>SUM(L166, M166, O166, Q166, S166, U166, W166, Y166, AA166)/9</f>
        <v>0</v>
      </c>
      <c r="AD166" s="163">
        <f>SUM(AD$72, AD$82, AD$140, AD$150)</f>
        <v>0</v>
      </c>
      <c r="AE166" s="167">
        <f>SUM(L166, M166, O166, Q166, S166, U166, W166, Y166, AA166, AD166)/10</f>
        <v>0</v>
      </c>
      <c r="AF166" s="163">
        <f>SUM(AF$72, AF$82, AF$140, AF$150)</f>
        <v>0</v>
      </c>
      <c r="AG166" s="167">
        <f>SUM(L166, M166, O166, Q166, S166, U166, W166, Y166, AA166, AD166, AF166)/11</f>
        <v>0</v>
      </c>
      <c r="AH166" s="163">
        <f>SUM(AH$72, AH$82, AH$140, AH$150)</f>
        <v>0</v>
      </c>
      <c r="AI166" s="168">
        <f>SUM(AD166, AF166, AH166)/3</f>
        <v>0</v>
      </c>
    </row>
    <row r="167" spans="1:35" hidden="1" x14ac:dyDescent="0.2">
      <c r="A167" s="157"/>
      <c r="B167" s="158"/>
      <c r="C167" s="165" t="s">
        <v>41</v>
      </c>
      <c r="D167" s="160"/>
      <c r="I167" s="166">
        <f>SUM(L167, M167, O167, Q167, S167, U167, W167, Y167, AA167, AD167, AF167, AH167)/12</f>
        <v>0</v>
      </c>
      <c r="J167" s="167">
        <f>SUM(L167, M167, O167, Q167, S167, U167)/6</f>
        <v>0</v>
      </c>
      <c r="K167" s="167">
        <f>SUM(W167, Y167, AA167, AD167, AF167, AH167)/6</f>
        <v>0</v>
      </c>
      <c r="L167" s="163">
        <f>SUM(L$73, L$83, L$141, L$151)</f>
        <v>0</v>
      </c>
      <c r="M167" s="163">
        <f>SUM(M$73, M$83, M$141, M$151)</f>
        <v>0</v>
      </c>
      <c r="N167" s="167">
        <f>SUM(L167, M167)/2</f>
        <v>0</v>
      </c>
      <c r="O167" s="163">
        <f>SUM(O$73, O$83, O$141, O$151)</f>
        <v>0</v>
      </c>
      <c r="P167" s="167">
        <f>SUM(L167, M167, O167)/3</f>
        <v>0</v>
      </c>
      <c r="Q167" s="163">
        <f>SUM(Q$73, Q$83, Q$141, Q$151)</f>
        <v>0</v>
      </c>
      <c r="R167" s="167">
        <f>SUM(L167, M167, O167, Q167)/4</f>
        <v>0</v>
      </c>
      <c r="S167" s="163">
        <f>SUM(S$73, S$83, S$141, S$151)</f>
        <v>0</v>
      </c>
      <c r="T167" s="167">
        <f>SUM(L167, M167, O167, Q167, S167)/5</f>
        <v>0</v>
      </c>
      <c r="U167" s="163">
        <f>SUM(U$73, U$83, U$141, U$151)</f>
        <v>0</v>
      </c>
      <c r="V167" s="167">
        <f>SUM(Q167, S167, U167)/3</f>
        <v>0</v>
      </c>
      <c r="W167" s="163">
        <f>SUM(W$73, W$83, W$141, W$151)</f>
        <v>0</v>
      </c>
      <c r="X167" s="167">
        <f>SUM(L167, M167, O167, Q167, S167, U167, W167)/7</f>
        <v>0</v>
      </c>
      <c r="Y167" s="163">
        <f>SUM(Y$73, Y$83, Y$141, Y$151)</f>
        <v>0</v>
      </c>
      <c r="Z167" s="167">
        <f>SUM(L167, M167, O167, Q167, S167, U167, W167, Y167)/8</f>
        <v>0</v>
      </c>
      <c r="AA167" s="163">
        <f>SUM(AA$73, AA$83, AA$141, AA$151)</f>
        <v>0</v>
      </c>
      <c r="AB167" s="167">
        <f>SUM(W167, Y167, AA167)/3</f>
        <v>0</v>
      </c>
      <c r="AC167" s="167">
        <f>SUM(L167, M167, O167, Q167, S167, U167, W167, Y167, AA167)/9</f>
        <v>0</v>
      </c>
      <c r="AD167" s="163">
        <f>SUM(AD$73, AD$83, AD$141, AD$151)</f>
        <v>0</v>
      </c>
      <c r="AE167" s="167">
        <f>SUM(L167, M167, O167, Q167, S167, U167, W167, Y167, AA167, AD167)/10</f>
        <v>0</v>
      </c>
      <c r="AF167" s="163">
        <f>SUM(AF$73, AF$83, AF$141, AF$151)</f>
        <v>0</v>
      </c>
      <c r="AG167" s="167">
        <f>SUM(L167, M167, O167, Q167, S167, U167, W167, Y167, AA167, AD167, AF167)/11</f>
        <v>0</v>
      </c>
      <c r="AH167" s="163">
        <f>SUM(AH$73, AH$83, AH$141, AH$151)</f>
        <v>0</v>
      </c>
      <c r="AI167" s="168">
        <f>SUM(AD167, AF167, AH167)/3</f>
        <v>0</v>
      </c>
    </row>
    <row r="168" spans="1:35" ht="13.5" hidden="1" thickBot="1" x14ac:dyDescent="0.25">
      <c r="A168" s="157"/>
      <c r="B168" s="169"/>
      <c r="C168" s="170" t="s">
        <v>42</v>
      </c>
      <c r="D168" s="171"/>
      <c r="I168" s="172">
        <f>SUM(L168, M168, O168, Q168, S168, U168, W168, Y168, AA168, AD168, AF168, AH168)/12</f>
        <v>0</v>
      </c>
      <c r="J168" s="173">
        <f>SUM(L168, M168, O168, Q168, S168, U168)/6</f>
        <v>0</v>
      </c>
      <c r="K168" s="173">
        <f>SUM(W168, Y168, AA168, AD168, AF168, AH168)/6</f>
        <v>0</v>
      </c>
      <c r="L168" s="163">
        <f>SUM(L$74, L$84, L$142, L$152)</f>
        <v>0</v>
      </c>
      <c r="M168" s="163">
        <f>SUM(M$74, M$84, M$142, M$152)</f>
        <v>0</v>
      </c>
      <c r="N168" s="173">
        <f>SUM(L168, M168)/2</f>
        <v>0</v>
      </c>
      <c r="O168" s="163">
        <f>SUM(O$74, O$84, O$142, O$152)</f>
        <v>0</v>
      </c>
      <c r="P168" s="173">
        <f>SUM(L168, M168, O168)/3</f>
        <v>0</v>
      </c>
      <c r="Q168" s="163">
        <f>SUM(Q$74, Q$84, Q$142, Q$152)</f>
        <v>0</v>
      </c>
      <c r="R168" s="173">
        <f>SUM(L168, M168, O168, Q168)/4</f>
        <v>0</v>
      </c>
      <c r="S168" s="163">
        <f>SUM(S$74, S$84, S$142, S$152)</f>
        <v>0</v>
      </c>
      <c r="T168" s="173">
        <f>SUM(L168, M168, O168, Q168, S168)/5</f>
        <v>0</v>
      </c>
      <c r="U168" s="163">
        <f>SUM(U$74, U$84, U$142, U$152)</f>
        <v>0</v>
      </c>
      <c r="V168" s="173">
        <f>SUM(Q168, S168, U168)/3</f>
        <v>0</v>
      </c>
      <c r="W168" s="163">
        <f>SUM(W$74, W$84, W$142, W$152)</f>
        <v>0</v>
      </c>
      <c r="X168" s="173">
        <f>SUM(L168, M168, O168, Q168, S168, U168, W168)/7</f>
        <v>0</v>
      </c>
      <c r="Y168" s="163">
        <f>SUM(Y$74, Y$84, Y$142, Y$152)</f>
        <v>0</v>
      </c>
      <c r="Z168" s="173">
        <f>SUM(L168, M168, O168, Q168, S168, U168, W168, Y168)/8</f>
        <v>0</v>
      </c>
      <c r="AA168" s="163">
        <f>SUM(AA$74, AA$84, AA$142, AA$152)</f>
        <v>0</v>
      </c>
      <c r="AB168" s="173">
        <f>SUM(W168, Y168, AA168)/3</f>
        <v>0</v>
      </c>
      <c r="AC168" s="173">
        <f>SUM(L168, M168, O168, Q168, S168, U168, W168, Y168, AA168)/9</f>
        <v>0</v>
      </c>
      <c r="AD168" s="163">
        <f>SUM(AD$74, AD$84, AD$142, AD$152)</f>
        <v>0</v>
      </c>
      <c r="AE168" s="173">
        <f>SUM(L168, M168, O168, Q168, S168, U168, W168, Y168, AA168, AD168)/10</f>
        <v>0</v>
      </c>
      <c r="AF168" s="163">
        <f>SUM(AF$74, AF$84, AF$142, AF$152)</f>
        <v>0</v>
      </c>
      <c r="AG168" s="173">
        <f>SUM(L168, M168, O168, Q168, S168, U168, W168, Y168, AA168, AD168, AF168)/11</f>
        <v>0</v>
      </c>
      <c r="AH168" s="163">
        <f>SUM(AH$74, AH$84, AH$142, AH$152)</f>
        <v>0</v>
      </c>
      <c r="AI168" s="174">
        <f>SUM(AD168, AF168, AH168)/3</f>
        <v>0</v>
      </c>
    </row>
    <row r="169" spans="1:35" ht="13.5" hidden="1" customHeight="1" x14ac:dyDescent="0.2">
      <c r="A169" s="157"/>
      <c r="B169" s="151" t="s">
        <v>64</v>
      </c>
      <c r="C169" s="152" t="s">
        <v>37</v>
      </c>
      <c r="D169" s="153" t="s">
        <v>44</v>
      </c>
      <c r="I169" s="154">
        <f>SUM(L169, M169, O169, Q169, S169, U169, W169, Y169, AA169, AD169, AF169, AH169)</f>
        <v>0</v>
      </c>
      <c r="J169" s="155">
        <f>SUM(L169, M169, O169, Q169, S169, U169)</f>
        <v>0</v>
      </c>
      <c r="K169" s="155">
        <f>SUM(W169, Y169, AA169, AD169, AF169, AH169)</f>
        <v>0</v>
      </c>
      <c r="L169" s="155">
        <f>SUM(L170:L173)</f>
        <v>0</v>
      </c>
      <c r="M169" s="155">
        <f>SUM(M170:M173)</f>
        <v>0</v>
      </c>
      <c r="N169" s="155">
        <f>SUM(L169, M169)</f>
        <v>0</v>
      </c>
      <c r="O169" s="155">
        <f>SUM(O170:O173)</f>
        <v>0</v>
      </c>
      <c r="P169" s="155">
        <f>SUM(L169, M169, O169)</f>
        <v>0</v>
      </c>
      <c r="Q169" s="155">
        <f>SUM(Q170:Q173)</f>
        <v>0</v>
      </c>
      <c r="R169" s="155">
        <f>SUM(L169, M169, O169, Q169)</f>
        <v>0</v>
      </c>
      <c r="S169" s="155">
        <f>SUM(S170:S173)</f>
        <v>0</v>
      </c>
      <c r="T169" s="155">
        <f>SUM(L169, M169, O169, Q169, S169)</f>
        <v>0</v>
      </c>
      <c r="U169" s="155">
        <f>SUM(U170:U173)</f>
        <v>0</v>
      </c>
      <c r="V169" s="155">
        <f>SUM(Q169, S169, U169)</f>
        <v>0</v>
      </c>
      <c r="W169" s="155">
        <f>SUM(W170:W173)</f>
        <v>0</v>
      </c>
      <c r="X169" s="155">
        <f>SUM(L169, M169, O169, Q169, S169, U169, W169)</f>
        <v>0</v>
      </c>
      <c r="Y169" s="155">
        <f>SUM(Y170:Y173)</f>
        <v>0</v>
      </c>
      <c r="Z169" s="155">
        <f>SUM(L169, M169, O169, Q169, S169, U169, W169, Y169)</f>
        <v>0</v>
      </c>
      <c r="AA169" s="155">
        <f>SUM(AA170:AA173)</f>
        <v>0</v>
      </c>
      <c r="AB169" s="155">
        <f>SUM(W169, Y169, AA169)</f>
        <v>0</v>
      </c>
      <c r="AC169" s="155">
        <f>SUM(L169, M169, O169, Q169, S169, U169, W169, Y169, AA169)</f>
        <v>0</v>
      </c>
      <c r="AD169" s="155">
        <f>SUM(AD170:AD173)</f>
        <v>0</v>
      </c>
      <c r="AE169" s="155">
        <f>SUM(L169, M169, O169, Q169, S169, U169, W169, Y169, AA169, AD169)</f>
        <v>0</v>
      </c>
      <c r="AF169" s="155">
        <f>SUM(AF170:AF173)</f>
        <v>0</v>
      </c>
      <c r="AG169" s="155">
        <f>SUM(L169, M169, O169, Q169, S169, U169, W169, Y169, AA169, AD169, AF169)</f>
        <v>0</v>
      </c>
      <c r="AH169" s="155">
        <f>SUM(AH170:AH173)</f>
        <v>0</v>
      </c>
      <c r="AI169" s="156">
        <f>SUM(AD169, AF169, AH169)</f>
        <v>0</v>
      </c>
    </row>
    <row r="170" spans="1:35" hidden="1" x14ac:dyDescent="0.2">
      <c r="A170" s="157"/>
      <c r="B170" s="158"/>
      <c r="C170" s="159" t="s">
        <v>39</v>
      </c>
      <c r="D170" s="160"/>
      <c r="I170" s="161">
        <f>SUM(L170, M170, O170, Q170, S170, U170, W170, Y170, AA170, AD170, AF170, AH170)</f>
        <v>0</v>
      </c>
      <c r="J170" s="162">
        <f>SUM(L170, M170, O170, Q170, S170, U170)</f>
        <v>0</v>
      </c>
      <c r="K170" s="162">
        <f>SUM(W170, Y170, AA170, AD170, AF170, AH170)</f>
        <v>0</v>
      </c>
      <c r="L170" s="163">
        <f>SUM(L$76, L$86, L$144, L$154)</f>
        <v>0</v>
      </c>
      <c r="M170" s="163">
        <f>SUM(M$76, M$86, M$144, M$154)</f>
        <v>0</v>
      </c>
      <c r="N170" s="162">
        <f>SUM(L170, M170)</f>
        <v>0</v>
      </c>
      <c r="O170" s="163">
        <f>SUM(O$76, O$86, O$144, O$154)</f>
        <v>0</v>
      </c>
      <c r="P170" s="162">
        <f>SUM(L170, M170, O170)</f>
        <v>0</v>
      </c>
      <c r="Q170" s="163">
        <f>SUM(Q$76, Q$86, Q$144, Q$154)</f>
        <v>0</v>
      </c>
      <c r="R170" s="162">
        <f>SUM(L170, M170, O170, Q170)</f>
        <v>0</v>
      </c>
      <c r="S170" s="163">
        <f>SUM(S$76, S$86, S$144, S$154)</f>
        <v>0</v>
      </c>
      <c r="T170" s="162">
        <f>SUM(L170, M170, O170, Q170, S170)</f>
        <v>0</v>
      </c>
      <c r="U170" s="163">
        <f>SUM(U$76, U$86, U$144, U$154)</f>
        <v>0</v>
      </c>
      <c r="V170" s="162">
        <f>SUM(Q170, S170, U170)</f>
        <v>0</v>
      </c>
      <c r="W170" s="163">
        <f>SUM(W$76, W$86, W$144, W$154)</f>
        <v>0</v>
      </c>
      <c r="X170" s="162">
        <f>SUM(L170, M170, O170, Q170, S170, U170, W170)</f>
        <v>0</v>
      </c>
      <c r="Y170" s="163">
        <f>SUM(Y$76, Y$86, Y$144, Y$154)</f>
        <v>0</v>
      </c>
      <c r="Z170" s="162">
        <f>SUM(L170, M170, O170, Q170, S170, U170, W170, Y170)</f>
        <v>0</v>
      </c>
      <c r="AA170" s="163">
        <f>SUM(AA$76, AA$86, AA$144, AA$154)</f>
        <v>0</v>
      </c>
      <c r="AB170" s="162">
        <f>SUM(W170, Y170, AA170)</f>
        <v>0</v>
      </c>
      <c r="AC170" s="162">
        <f>SUM(L170, M170, O170, Q170, S170, U170, W170, Y170, AA170)</f>
        <v>0</v>
      </c>
      <c r="AD170" s="163">
        <f>SUM(AD$76, AD$86, AD$144, AD$154)</f>
        <v>0</v>
      </c>
      <c r="AE170" s="162">
        <f>SUM(L170, M170, O170, Q170, S170, U170, W170, Y170, AA170, AD170)</f>
        <v>0</v>
      </c>
      <c r="AF170" s="163">
        <f>SUM(AF$76, AF$86, AF$144, AF$154)</f>
        <v>0</v>
      </c>
      <c r="AG170" s="162">
        <f>SUM(L170, M170, O170, Q170, S170, U170, W170, Y170, AA170, AD170, AF170)</f>
        <v>0</v>
      </c>
      <c r="AH170" s="163">
        <f>SUM(AH$76, AH$86, AH$144, AH$154)</f>
        <v>0</v>
      </c>
      <c r="AI170" s="164">
        <f>SUM(AD170, AF170, AH170)</f>
        <v>0</v>
      </c>
    </row>
    <row r="171" spans="1:35" hidden="1" x14ac:dyDescent="0.2">
      <c r="A171" s="157"/>
      <c r="B171" s="158"/>
      <c r="C171" s="165" t="s">
        <v>40</v>
      </c>
      <c r="D171" s="160"/>
      <c r="I171" s="166">
        <f>SUM(L171, M171, O171, Q171, S171, U171, W171, Y171, AA171, AD171, AF171, AH171)</f>
        <v>0</v>
      </c>
      <c r="J171" s="167">
        <f>SUM(L171, M171, O171, Q171, S171, U171)</f>
        <v>0</v>
      </c>
      <c r="K171" s="167">
        <f>SUM(W171, Y171, AA171, AD171, AF171, AH171)</f>
        <v>0</v>
      </c>
      <c r="L171" s="163">
        <f>SUM(L$77, L$87, L$145, L$155)</f>
        <v>0</v>
      </c>
      <c r="M171" s="163">
        <f>SUM(M$77, M$87, M$145, M$155)</f>
        <v>0</v>
      </c>
      <c r="N171" s="167">
        <f>SUM(L171, M171)</f>
        <v>0</v>
      </c>
      <c r="O171" s="163">
        <f>SUM(O$77, O$87, O$145, O$155)</f>
        <v>0</v>
      </c>
      <c r="P171" s="167">
        <f>SUM(L171, M171, O171)</f>
        <v>0</v>
      </c>
      <c r="Q171" s="163">
        <f>SUM(Q$77, Q$87, Q$145, Q$155)</f>
        <v>0</v>
      </c>
      <c r="R171" s="167">
        <f>SUM(L171, M171, O171, Q171)</f>
        <v>0</v>
      </c>
      <c r="S171" s="163">
        <f>SUM(S$77, S$87, S$145, S$155)</f>
        <v>0</v>
      </c>
      <c r="T171" s="167">
        <f>SUM(L171, M171, O171, Q171, S171)</f>
        <v>0</v>
      </c>
      <c r="U171" s="163">
        <f>SUM(U$77, U$87, U$145, U$155)</f>
        <v>0</v>
      </c>
      <c r="V171" s="167">
        <f>SUM(Q171, S171, U171)</f>
        <v>0</v>
      </c>
      <c r="W171" s="163">
        <f>SUM(W$77, W$87, W$145, W$155)</f>
        <v>0</v>
      </c>
      <c r="X171" s="167">
        <f>SUM(L171, M171, O171, Q171, S171, U171, W171)</f>
        <v>0</v>
      </c>
      <c r="Y171" s="163">
        <f>SUM(Y$77, Y$87, Y$145, Y$155)</f>
        <v>0</v>
      </c>
      <c r="Z171" s="167">
        <f>SUM(L171, M171, O171, Q171, S171, U171, W171, Y171)</f>
        <v>0</v>
      </c>
      <c r="AA171" s="163">
        <f>SUM(AA$77, AA$87, AA$145, AA$155)</f>
        <v>0</v>
      </c>
      <c r="AB171" s="167">
        <f>SUM(W171, Y171, AA171)</f>
        <v>0</v>
      </c>
      <c r="AC171" s="167">
        <f>SUM(L171, M171, O171, Q171, S171, U171, W171, Y171, AA171)</f>
        <v>0</v>
      </c>
      <c r="AD171" s="163">
        <f>SUM(AD$77, AD$87, AD$145, AD$155)</f>
        <v>0</v>
      </c>
      <c r="AE171" s="167">
        <f>SUM(L171, M171, O171, Q171, S171, U171, W171, Y171, AA171, AD171)</f>
        <v>0</v>
      </c>
      <c r="AF171" s="163">
        <f>SUM(AF$77, AF$87, AF$145, AF$155)</f>
        <v>0</v>
      </c>
      <c r="AG171" s="167">
        <f>SUM(L171, M171, O171, Q171, S171, U171, W171, Y171, AA171, AD171, AF171)</f>
        <v>0</v>
      </c>
      <c r="AH171" s="163">
        <f>SUM(AH$77, AH$87, AH$145, AH$155)</f>
        <v>0</v>
      </c>
      <c r="AI171" s="168">
        <f>SUM(AD171, AF171, AH171)</f>
        <v>0</v>
      </c>
    </row>
    <row r="172" spans="1:35" ht="13.5" hidden="1" customHeight="1" x14ac:dyDescent="0.2">
      <c r="A172" s="157"/>
      <c r="B172" s="158"/>
      <c r="C172" s="165" t="s">
        <v>41</v>
      </c>
      <c r="D172" s="160"/>
      <c r="I172" s="166">
        <f>SUM(L172, M172, O172, Q172, S172, U172, W172, Y172, AA172, AD172, AF172, AH172)</f>
        <v>0</v>
      </c>
      <c r="J172" s="167">
        <f>SUM(L172, M172, O172, Q172, S172, U172)</f>
        <v>0</v>
      </c>
      <c r="K172" s="167">
        <f>SUM(W172, Y172, AA172, AD172, AF172, AH172)</f>
        <v>0</v>
      </c>
      <c r="L172" s="163">
        <f>SUM(L$78, L$88, L$146, L$156)</f>
        <v>0</v>
      </c>
      <c r="M172" s="163">
        <f>SUM(M$78, M$88, M$146, M$156)</f>
        <v>0</v>
      </c>
      <c r="N172" s="167">
        <f>SUM(L172, M172)</f>
        <v>0</v>
      </c>
      <c r="O172" s="163">
        <f>SUM(O$78, O$88, O$146, O$156)</f>
        <v>0</v>
      </c>
      <c r="P172" s="167">
        <f>SUM(L172, M172, O172)</f>
        <v>0</v>
      </c>
      <c r="Q172" s="163">
        <f>SUM(Q$78, Q$88, Q$146, Q$156)</f>
        <v>0</v>
      </c>
      <c r="R172" s="167">
        <f>SUM(L172, M172, O172, Q172)</f>
        <v>0</v>
      </c>
      <c r="S172" s="163">
        <f>SUM(S$78, S$88, S$146, S$156)</f>
        <v>0</v>
      </c>
      <c r="T172" s="167">
        <f>SUM(L172, M172, O172, Q172, S172)</f>
        <v>0</v>
      </c>
      <c r="U172" s="163">
        <f>SUM(U$78, U$88, U$146, U$156)</f>
        <v>0</v>
      </c>
      <c r="V172" s="167">
        <f>SUM(Q172, S172, U172)</f>
        <v>0</v>
      </c>
      <c r="W172" s="163">
        <f>SUM(W$78, W$88, W$146, W$156)</f>
        <v>0</v>
      </c>
      <c r="X172" s="167">
        <f>SUM(L172, M172, O172, Q172, S172, U172, W172)</f>
        <v>0</v>
      </c>
      <c r="Y172" s="163">
        <f>SUM(Y$78, Y$88, Y$146, Y$156)</f>
        <v>0</v>
      </c>
      <c r="Z172" s="167">
        <f>SUM(L172, M172, O172, Q172, S172, U172, W172, Y172)</f>
        <v>0</v>
      </c>
      <c r="AA172" s="163">
        <f>SUM(AA$78, AA$88, AA$146, AA$156)</f>
        <v>0</v>
      </c>
      <c r="AB172" s="167">
        <f>SUM(W172, Y172, AA172)</f>
        <v>0</v>
      </c>
      <c r="AC172" s="167">
        <f>SUM(L172, M172, O172, Q172, S172, U172, W172, Y172, AA172)</f>
        <v>0</v>
      </c>
      <c r="AD172" s="163">
        <f>SUM(AD$78, AD$88, AD$146, AD$156)</f>
        <v>0</v>
      </c>
      <c r="AE172" s="167">
        <f>SUM(L172, M172, O172, Q172, S172, U172, W172, Y172, AA172, AD172)</f>
        <v>0</v>
      </c>
      <c r="AF172" s="163">
        <f>SUM(AF$78, AF$88, AF$146, AF$156)</f>
        <v>0</v>
      </c>
      <c r="AG172" s="167">
        <f>SUM(L172, M172, O172, Q172, S172, U172, W172, Y172, AA172, AD172, AF172)</f>
        <v>0</v>
      </c>
      <c r="AH172" s="163">
        <f>SUM(AH$78, AH$88, AH$146, AH$156)</f>
        <v>0</v>
      </c>
      <c r="AI172" s="168">
        <f>SUM(AD172, AF172, AH172)</f>
        <v>0</v>
      </c>
    </row>
    <row r="173" spans="1:35" ht="13.5" hidden="1" customHeight="1" x14ac:dyDescent="0.2">
      <c r="A173" s="175"/>
      <c r="B173" s="169"/>
      <c r="C173" s="170" t="s">
        <v>42</v>
      </c>
      <c r="D173" s="171"/>
      <c r="I173" s="172">
        <f>SUM(L173, M173, O173, Q173, S173, U173, W173, Y173, AA173, AD173, AF173, AH173)</f>
        <v>0</v>
      </c>
      <c r="J173" s="173">
        <f>SUM(L173, M173, O173, Q173, S173, U173)</f>
        <v>0</v>
      </c>
      <c r="K173" s="173">
        <f>SUM(W173, Y173, AA173, AD173, AF173, AH173)</f>
        <v>0</v>
      </c>
      <c r="L173" s="163">
        <f>SUM(L$79, L$89, L$147, L$157)</f>
        <v>0</v>
      </c>
      <c r="M173" s="163">
        <f>SUM(M$79, M$89, M$147, M$157)</f>
        <v>0</v>
      </c>
      <c r="N173" s="173">
        <f>SUM(L173, M173)</f>
        <v>0</v>
      </c>
      <c r="O173" s="163">
        <f>SUM(O$79, O$89, O$147, O$157)</f>
        <v>0</v>
      </c>
      <c r="P173" s="173">
        <f>SUM(L173, M173, O173)</f>
        <v>0</v>
      </c>
      <c r="Q173" s="163">
        <f>SUM(Q$79, Q$89, Q$147, Q$157)</f>
        <v>0</v>
      </c>
      <c r="R173" s="173">
        <f>SUM(L173, M173, O173, Q173)</f>
        <v>0</v>
      </c>
      <c r="S173" s="163">
        <f>SUM(S$79, S$89, S$147, S$157)</f>
        <v>0</v>
      </c>
      <c r="T173" s="173">
        <f>SUM(L173, M173, O173, Q173, S173)</f>
        <v>0</v>
      </c>
      <c r="U173" s="163">
        <f>SUM(U$79, U$89, U$147, U$157)</f>
        <v>0</v>
      </c>
      <c r="V173" s="173">
        <f>SUM(Q173, S173, U173)</f>
        <v>0</v>
      </c>
      <c r="W173" s="163">
        <f>SUM(W$79, W$89, W$147, W$157)</f>
        <v>0</v>
      </c>
      <c r="X173" s="173">
        <f>SUM(L173, M173, O173, Q173, S173, U173, W173)</f>
        <v>0</v>
      </c>
      <c r="Y173" s="163">
        <f>SUM(Y$79, Y$89, Y$147, Y$157)</f>
        <v>0</v>
      </c>
      <c r="Z173" s="173">
        <f>SUM(L173, M173, O173, Q173, S173, U173, W173, Y173)</f>
        <v>0</v>
      </c>
      <c r="AA173" s="163">
        <f>SUM(AA$79, AA$89, AA$147, AA$157)</f>
        <v>0</v>
      </c>
      <c r="AB173" s="173">
        <f>SUM(W173, Y173, AA173)</f>
        <v>0</v>
      </c>
      <c r="AC173" s="173">
        <f>SUM(L173, M173, O173, Q173, S173, U173, W173, Y173, AA173)</f>
        <v>0</v>
      </c>
      <c r="AD173" s="163">
        <f>SUM(AD$79, AD$89, AD$147, AD$157)</f>
        <v>0</v>
      </c>
      <c r="AE173" s="173">
        <f>SUM(L173, M173, O173, Q173, S173, U173, W173, Y173, AA173, AD173)</f>
        <v>0</v>
      </c>
      <c r="AF173" s="163">
        <f>SUM(AF$79, AF$89, AF$147, AF$157)</f>
        <v>0</v>
      </c>
      <c r="AG173" s="173">
        <f>SUM(L173, M173, O173, Q173, S173, U173, W173, Y173, AA173, AD173, AF173)</f>
        <v>0</v>
      </c>
      <c r="AH173" s="163">
        <f>SUM(AH$79, AH$89, AH$147, AH$157)</f>
        <v>0</v>
      </c>
      <c r="AI173" s="174">
        <f>SUM(AD173, AF173, AH173)</f>
        <v>0</v>
      </c>
    </row>
    <row r="174" spans="1:35" ht="13.5" hidden="1" customHeight="1" x14ac:dyDescent="0.2">
      <c r="A174" s="176" t="s">
        <v>83</v>
      </c>
      <c r="B174" s="151" t="s">
        <v>62</v>
      </c>
      <c r="C174" s="152" t="s">
        <v>37</v>
      </c>
      <c r="D174" s="153" t="s">
        <v>38</v>
      </c>
      <c r="I174" s="154">
        <f>SUM(L174, M174, O174, Q174, S174, U174, W174, Y174, AA174, AD174, AF174, AH174)/12</f>
        <v>0</v>
      </c>
      <c r="J174" s="155">
        <f>SUM(L174, M174, O174, Q174, S174, U174)/6</f>
        <v>0</v>
      </c>
      <c r="K174" s="155">
        <f>SUM(W174, Y174, AA174, AD174, AF174, AH174)/6</f>
        <v>0</v>
      </c>
      <c r="L174" s="155">
        <f>SUM(L175:L178)</f>
        <v>0</v>
      </c>
      <c r="M174" s="155">
        <f>SUM(M175:M178)</f>
        <v>0</v>
      </c>
      <c r="N174" s="155">
        <f>SUM(L174, M174)/2</f>
        <v>0</v>
      </c>
      <c r="O174" s="155">
        <f>SUM(O175:O178)</f>
        <v>0</v>
      </c>
      <c r="P174" s="155">
        <f>SUM(L174, M174, O174)/3</f>
        <v>0</v>
      </c>
      <c r="Q174" s="155">
        <f>SUM(Q175:Q178)</f>
        <v>0</v>
      </c>
      <c r="R174" s="155">
        <f>SUM(L174, M174, O174, Q174)/4</f>
        <v>0</v>
      </c>
      <c r="S174" s="155">
        <f>SUM(S175:S178)</f>
        <v>0</v>
      </c>
      <c r="T174" s="155">
        <f>SUM(L174, M174, O174, Q174, S174)/5</f>
        <v>0</v>
      </c>
      <c r="U174" s="155">
        <f>SUM(U175:U178)</f>
        <v>0</v>
      </c>
      <c r="V174" s="155">
        <f>SUM(Q174, S174, U174)/3</f>
        <v>0</v>
      </c>
      <c r="W174" s="155">
        <f>SUM(W175:W178)</f>
        <v>0</v>
      </c>
      <c r="X174" s="155">
        <f>SUM(L174, M174, O174, Q174, S174, U174, W174)/7</f>
        <v>0</v>
      </c>
      <c r="Y174" s="155">
        <f>SUM(Y175:Y178)</f>
        <v>0</v>
      </c>
      <c r="Z174" s="155">
        <f>SUM(L174, M174, O174, Q174, S174, U174, W174, Y174)/8</f>
        <v>0</v>
      </c>
      <c r="AA174" s="155">
        <f>SUM(AA175:AA178)</f>
        <v>0</v>
      </c>
      <c r="AB174" s="155">
        <f>SUM(W174, Y174, AA174)/3</f>
        <v>0</v>
      </c>
      <c r="AC174" s="155">
        <f>SUM(L174, M174, O174, Q174, S174, U174, W174, Y174, AA174)/9</f>
        <v>0</v>
      </c>
      <c r="AD174" s="155">
        <f>SUM(AD175:AD178)</f>
        <v>0</v>
      </c>
      <c r="AE174" s="155">
        <f>SUM(L174, M174, O174, Q174, S174, U174, W174, Y174, AA174, AD174)/10</f>
        <v>0</v>
      </c>
      <c r="AF174" s="155">
        <f>SUM(AF175:AF178)</f>
        <v>0</v>
      </c>
      <c r="AG174" s="155">
        <f>SUM(L174, M174, O174, Q174, S174, U174, W174, Y174, AA174, AD174, AF174)/11</f>
        <v>0</v>
      </c>
      <c r="AH174" s="155">
        <f>SUM(AH175:AH178)</f>
        <v>0</v>
      </c>
      <c r="AI174" s="156">
        <f>SUM(AD174, AF174, AH174)/3</f>
        <v>0</v>
      </c>
    </row>
    <row r="175" spans="1:35" ht="13.5" hidden="1" customHeight="1" x14ac:dyDescent="0.2">
      <c r="A175" s="119"/>
      <c r="B175" s="158"/>
      <c r="C175" s="159" t="s">
        <v>39</v>
      </c>
      <c r="D175" s="160"/>
      <c r="I175" s="161">
        <f>SUM(L175, M175, O175, Q175, S175, U175, W175, Y175, AA175, AD175, AF175, AH175)/12</f>
        <v>0</v>
      </c>
      <c r="J175" s="162">
        <f>SUM(L175, M175, O175, Q175, S175, U175)/6</f>
        <v>0</v>
      </c>
      <c r="K175" s="162">
        <f>SUM(W175, Y175, AA175, AD175, AF175, AH175)/6</f>
        <v>0</v>
      </c>
      <c r="L175" s="163">
        <f>SUM(L$51, L$61, L$119, L$129)</f>
        <v>0</v>
      </c>
      <c r="M175" s="163">
        <f>SUM(M$51, M$61, M$119, M$129)</f>
        <v>0</v>
      </c>
      <c r="N175" s="162">
        <f>SUM(L175, M175)/2</f>
        <v>0</v>
      </c>
      <c r="O175" s="163">
        <f>SUM(O$51, O$61, O$119, O$129)</f>
        <v>0</v>
      </c>
      <c r="P175" s="162">
        <f>SUM(L175, M175, O175)/3</f>
        <v>0</v>
      </c>
      <c r="Q175" s="163">
        <f>SUM(Q$51, Q$61, Q$119, Q$129)</f>
        <v>0</v>
      </c>
      <c r="R175" s="162">
        <f>SUM(L175, M175, O175, Q175)/4</f>
        <v>0</v>
      </c>
      <c r="S175" s="163">
        <f>SUM(S$51, S$61, S$119, S$129)</f>
        <v>0</v>
      </c>
      <c r="T175" s="162">
        <f>SUM(L175, M175, O175, Q175, S175)/5</f>
        <v>0</v>
      </c>
      <c r="U175" s="163">
        <f>SUM(U$51, U$61, U$119, U$129)</f>
        <v>0</v>
      </c>
      <c r="V175" s="162">
        <f>SUM(Q175, S175, U175)/3</f>
        <v>0</v>
      </c>
      <c r="W175" s="163">
        <f>SUM(W$51, W$61, W$119, W$129)</f>
        <v>0</v>
      </c>
      <c r="X175" s="162">
        <f>SUM(L175, M175, O175, Q175, S175, U175, W175)/7</f>
        <v>0</v>
      </c>
      <c r="Y175" s="163">
        <f>SUM(Y$51, Y$61, Y$119, Y$129)</f>
        <v>0</v>
      </c>
      <c r="Z175" s="162">
        <f>SUM(L175, M175, O175, Q175, S175, U175, W175, Y175)/8</f>
        <v>0</v>
      </c>
      <c r="AA175" s="163">
        <f>SUM(AA$51, AA$61, AA$119, AA$129)</f>
        <v>0</v>
      </c>
      <c r="AB175" s="162">
        <f>SUM(W175, Y175, AA175)/3</f>
        <v>0</v>
      </c>
      <c r="AC175" s="162">
        <f>SUM(L175, M175, O175, Q175, S175, U175, W175, Y175, AA175)/9</f>
        <v>0</v>
      </c>
      <c r="AD175" s="163">
        <f>SUM(AD$51, AD$61, AD$119, AD$129)</f>
        <v>0</v>
      </c>
      <c r="AE175" s="162">
        <f>SUM(L175, M175, O175, Q175, S175, U175, W175, Y175, AA175, AD175)/10</f>
        <v>0</v>
      </c>
      <c r="AF175" s="163">
        <f>SUM(AF$51, AF$61, AF$119, AF$129)</f>
        <v>0</v>
      </c>
      <c r="AG175" s="162">
        <f>SUM(L175, M175, O175, Q175, S175, U175, W175, Y175, AA175, AD175, AF175)/11</f>
        <v>0</v>
      </c>
      <c r="AH175" s="163">
        <f>SUM(AH$51, AH$61, AH$119, AH$129)</f>
        <v>0</v>
      </c>
      <c r="AI175" s="164">
        <f>SUM(AD175, AF175, AH175)/3</f>
        <v>0</v>
      </c>
    </row>
    <row r="176" spans="1:35" ht="13.5" hidden="1" customHeight="1" x14ac:dyDescent="0.2">
      <c r="A176" s="119"/>
      <c r="B176" s="158"/>
      <c r="C176" s="165" t="s">
        <v>40</v>
      </c>
      <c r="D176" s="160"/>
      <c r="I176" s="166">
        <f>SUM(L176, M176, O176, Q176, S176, U176, W176, Y176, AA176, AD176, AF176, AH176)/12</f>
        <v>0</v>
      </c>
      <c r="J176" s="167">
        <f>SUM(L176, M176, O176, Q176, S176, U176)/6</f>
        <v>0</v>
      </c>
      <c r="K176" s="167">
        <f>SUM(W176, Y176, AA176, AD176, AF176, AH176)/6</f>
        <v>0</v>
      </c>
      <c r="L176" s="163">
        <f>SUM(L$52, L$62, L$120, L$130)</f>
        <v>0</v>
      </c>
      <c r="M176" s="163">
        <f>SUM(M$52, M$62, M$120, M$130)</f>
        <v>0</v>
      </c>
      <c r="N176" s="167">
        <f>SUM(L176, M176)/2</f>
        <v>0</v>
      </c>
      <c r="O176" s="163">
        <f>SUM(O$52, O$62, O$120, O$130)</f>
        <v>0</v>
      </c>
      <c r="P176" s="167">
        <f>SUM(L176, M176, O176)/3</f>
        <v>0</v>
      </c>
      <c r="Q176" s="163">
        <f>SUM(Q$52, Q$62, Q$120, Q$130)</f>
        <v>0</v>
      </c>
      <c r="R176" s="167">
        <f>SUM(L176, M176, O176, Q176)/4</f>
        <v>0</v>
      </c>
      <c r="S176" s="163">
        <f>SUM(S$52, S$62, S$120, S$130)</f>
        <v>0</v>
      </c>
      <c r="T176" s="167">
        <f>SUM(L176, M176, O176, Q176, S176)/5</f>
        <v>0</v>
      </c>
      <c r="U176" s="163">
        <f>SUM(U$52, U$62, U$120, U$130)</f>
        <v>0</v>
      </c>
      <c r="V176" s="167">
        <f>SUM(Q176, S176, U176)/3</f>
        <v>0</v>
      </c>
      <c r="W176" s="163">
        <f>SUM(W$52, W$62, W$120, W$130)</f>
        <v>0</v>
      </c>
      <c r="X176" s="167">
        <f>SUM(L176, M176, O176, Q176, S176, U176, W176)/7</f>
        <v>0</v>
      </c>
      <c r="Y176" s="163">
        <f>SUM(Y$52, Y$62, Y$120, Y$130)</f>
        <v>0</v>
      </c>
      <c r="Z176" s="167">
        <f>SUM(L176, M176, O176, Q176, S176, U176, W176, Y176)/8</f>
        <v>0</v>
      </c>
      <c r="AA176" s="163">
        <f>SUM(AA$52, AA$62, AA$120, AA$130)</f>
        <v>0</v>
      </c>
      <c r="AB176" s="167">
        <f>SUM(W176, Y176, AA176)/3</f>
        <v>0</v>
      </c>
      <c r="AC176" s="167">
        <f>SUM(L176, M176, O176, Q176, S176, U176, W176, Y176, AA176)/9</f>
        <v>0</v>
      </c>
      <c r="AD176" s="163">
        <f>SUM(AD$52, AD$62, AD$120, AD$130)</f>
        <v>0</v>
      </c>
      <c r="AE176" s="167">
        <f>SUM(L176, M176, O176, Q176, S176, U176, W176, Y176, AA176, AD176)/10</f>
        <v>0</v>
      </c>
      <c r="AF176" s="163">
        <f>SUM(AF$52, AF$62, AF$120, AF$130)</f>
        <v>0</v>
      </c>
      <c r="AG176" s="167">
        <f>SUM(L176, M176, O176, Q176, S176, U176, W176, Y176, AA176, AD176, AF176)/11</f>
        <v>0</v>
      </c>
      <c r="AH176" s="163">
        <f>SUM(AH$52, AH$62, AH$120, AH$130)</f>
        <v>0</v>
      </c>
      <c r="AI176" s="168">
        <f>SUM(AD176, AF176, AH176)/3</f>
        <v>0</v>
      </c>
    </row>
    <row r="177" spans="1:35" hidden="1" x14ac:dyDescent="0.2">
      <c r="A177" s="119"/>
      <c r="B177" s="158"/>
      <c r="C177" s="165" t="s">
        <v>41</v>
      </c>
      <c r="D177" s="160"/>
      <c r="I177" s="166">
        <f>SUM(L177, M177, O177, Q177, S177, U177, W177, Y177, AA177, AD177, AF177, AH177)/12</f>
        <v>0</v>
      </c>
      <c r="J177" s="167">
        <f>SUM(L177, M177, O177, Q177, S177, U177)/6</f>
        <v>0</v>
      </c>
      <c r="K177" s="167">
        <f>SUM(W177, Y177, AA177, AD177, AF177, AH177)/6</f>
        <v>0</v>
      </c>
      <c r="L177" s="163">
        <f>SUM(L$53, L$63, L$121, L$131)</f>
        <v>0</v>
      </c>
      <c r="M177" s="163">
        <f>SUM(M$53, M$63, M$121, M$131)</f>
        <v>0</v>
      </c>
      <c r="N177" s="167">
        <f>SUM(L177, M177)/2</f>
        <v>0</v>
      </c>
      <c r="O177" s="163">
        <f>SUM(O$53, O$63, O$121, O$131)</f>
        <v>0</v>
      </c>
      <c r="P177" s="167">
        <f>SUM(L177, M177, O177)/3</f>
        <v>0</v>
      </c>
      <c r="Q177" s="163">
        <f>SUM(Q$53, Q$63, Q$121, Q$131)</f>
        <v>0</v>
      </c>
      <c r="R177" s="167">
        <f>SUM(L177, M177, O177, Q177)/4</f>
        <v>0</v>
      </c>
      <c r="S177" s="163">
        <f>SUM(S$53, S$63, S$121, S$131)</f>
        <v>0</v>
      </c>
      <c r="T177" s="167">
        <f>SUM(L177, M177, O177, Q177, S177)/5</f>
        <v>0</v>
      </c>
      <c r="U177" s="163">
        <f>SUM(U$53, U$63, U$121, U$131)</f>
        <v>0</v>
      </c>
      <c r="V177" s="167">
        <f>SUM(Q177, S177, U177)/3</f>
        <v>0</v>
      </c>
      <c r="W177" s="163">
        <f>SUM(W$53, W$63, W$121, W$131)</f>
        <v>0</v>
      </c>
      <c r="X177" s="167">
        <f>SUM(L177, M177, O177, Q177, S177, U177, W177)/7</f>
        <v>0</v>
      </c>
      <c r="Y177" s="163">
        <f>SUM(Y$53, Y$63, Y$121, Y$131)</f>
        <v>0</v>
      </c>
      <c r="Z177" s="167">
        <f>SUM(L177, M177, O177, Q177, S177, U177, W177, Y177)/8</f>
        <v>0</v>
      </c>
      <c r="AA177" s="163">
        <f>SUM(AA$53, AA$63, AA$121, AA$131)</f>
        <v>0</v>
      </c>
      <c r="AB177" s="167">
        <f>SUM(W177, Y177, AA177)/3</f>
        <v>0</v>
      </c>
      <c r="AC177" s="167">
        <f>SUM(L177, M177, O177, Q177, S177, U177, W177, Y177, AA177)/9</f>
        <v>0</v>
      </c>
      <c r="AD177" s="163">
        <f>SUM(AD$53, AD$63, AD$121, AD$131)</f>
        <v>0</v>
      </c>
      <c r="AE177" s="167">
        <f>SUM(L177, M177, O177, Q177, S177, U177, W177, Y177, AA177, AD177)/10</f>
        <v>0</v>
      </c>
      <c r="AF177" s="163">
        <f>SUM(AF$53, AF$63, AF$121, AF$131)</f>
        <v>0</v>
      </c>
      <c r="AG177" s="167">
        <f>SUM(L177, M177, O177, Q177, S177, U177, W177, Y177, AA177, AD177, AF177)/11</f>
        <v>0</v>
      </c>
      <c r="AH177" s="163">
        <f>SUM(AH$53, AH$63, AH$121, AH$131)</f>
        <v>0</v>
      </c>
      <c r="AI177" s="168">
        <f>SUM(AD177, AF177, AH177)/3</f>
        <v>0</v>
      </c>
    </row>
    <row r="178" spans="1:35" ht="13.5" hidden="1" thickBot="1" x14ac:dyDescent="0.25">
      <c r="A178" s="119"/>
      <c r="B178" s="169"/>
      <c r="C178" s="170" t="s">
        <v>42</v>
      </c>
      <c r="D178" s="171"/>
      <c r="I178" s="172">
        <f>SUM(L178, M178, O178, Q178, S178, U178, W178, Y178, AA178, AD178, AF178, AH178)/12</f>
        <v>0</v>
      </c>
      <c r="J178" s="173">
        <f>SUM(L178, M178, O178, Q178, S178, U178)/6</f>
        <v>0</v>
      </c>
      <c r="K178" s="173">
        <f>SUM(W178, Y178, AA178, AD178, AF178, AH178)/6</f>
        <v>0</v>
      </c>
      <c r="L178" s="163">
        <f>SUM(L$54, L$64, L$122, L$132)</f>
        <v>0</v>
      </c>
      <c r="M178" s="163">
        <f>SUM(M$54, M$64, M$122, M$132)</f>
        <v>0</v>
      </c>
      <c r="N178" s="173">
        <f>SUM(L178, M178)/2</f>
        <v>0</v>
      </c>
      <c r="O178" s="163">
        <f>SUM(O$54, O$64, O$122, O$132)</f>
        <v>0</v>
      </c>
      <c r="P178" s="173">
        <f>SUM(L178, M178, O178)/3</f>
        <v>0</v>
      </c>
      <c r="Q178" s="163">
        <f>SUM(Q$54, Q$64, Q$122, Q$132)</f>
        <v>0</v>
      </c>
      <c r="R178" s="173">
        <f>SUM(L178, M178, O178, Q178)/4</f>
        <v>0</v>
      </c>
      <c r="S178" s="163">
        <f>SUM(S$54, S$64, S$122, S$132)</f>
        <v>0</v>
      </c>
      <c r="T178" s="173">
        <f>SUM(L178, M178, O178, Q178, S178)/5</f>
        <v>0</v>
      </c>
      <c r="U178" s="163">
        <f>SUM(U$54, U$64, U$122, U$132)</f>
        <v>0</v>
      </c>
      <c r="V178" s="173">
        <f>SUM(Q178, S178, U178)/3</f>
        <v>0</v>
      </c>
      <c r="W178" s="163">
        <f>SUM(W$54, W$64, W$122, W$132)</f>
        <v>0</v>
      </c>
      <c r="X178" s="173">
        <f>SUM(L178, M178, O178, Q178, S178, U178, W178)/7</f>
        <v>0</v>
      </c>
      <c r="Y178" s="163">
        <f>SUM(Y$54, Y$64, Y$122, Y$132)</f>
        <v>0</v>
      </c>
      <c r="Z178" s="173">
        <f>SUM(L178, M178, O178, Q178, S178, U178, W178, Y178)/8</f>
        <v>0</v>
      </c>
      <c r="AA178" s="163">
        <f>SUM(AA$54, AA$64, AA$122, AA$132)</f>
        <v>0</v>
      </c>
      <c r="AB178" s="173">
        <f>SUM(W178, Y178, AA178)/3</f>
        <v>0</v>
      </c>
      <c r="AC178" s="173">
        <f>SUM(L178, M178, O178, Q178, S178, U178, W178, Y178, AA178)/9</f>
        <v>0</v>
      </c>
      <c r="AD178" s="163">
        <f>SUM(AD$54, AD$64, AD$122, AD$132)</f>
        <v>0</v>
      </c>
      <c r="AE178" s="173">
        <f>SUM(L178, M178, O178, Q178, S178, U178, W178, Y178, AA178, AD178)/10</f>
        <v>0</v>
      </c>
      <c r="AF178" s="163">
        <f>SUM(AF$54, AF$64, AF$122, AF$132)</f>
        <v>0</v>
      </c>
      <c r="AG178" s="173">
        <f>SUM(L178, M178, O178, Q178, S178, U178, W178, Y178, AA178, AD178, AF178)/11</f>
        <v>0</v>
      </c>
      <c r="AH178" s="163">
        <f>SUM(AH$54, AH$64, AH$122, AH$132)</f>
        <v>0</v>
      </c>
      <c r="AI178" s="174">
        <f>SUM(AD178, AF178, AH178)/3</f>
        <v>0</v>
      </c>
    </row>
    <row r="179" spans="1:35" ht="13.5" hidden="1" thickBot="1" x14ac:dyDescent="0.25">
      <c r="A179" s="119"/>
      <c r="B179" s="151" t="s">
        <v>64</v>
      </c>
      <c r="C179" s="152" t="s">
        <v>37</v>
      </c>
      <c r="D179" s="153" t="s">
        <v>44</v>
      </c>
      <c r="I179" s="154">
        <f>SUM(L179, M179, O179, Q179, S179, U179, W179, Y179, AA179, AD179, AF179, AH179)</f>
        <v>0</v>
      </c>
      <c r="J179" s="155">
        <f>SUM(L179, M179, O179, Q179, S179, U179)</f>
        <v>0</v>
      </c>
      <c r="K179" s="155">
        <f>SUM(W179, Y179, AA179, AD179, AF179, AH179)</f>
        <v>0</v>
      </c>
      <c r="L179" s="155">
        <f>SUM(L180:L183)</f>
        <v>0</v>
      </c>
      <c r="M179" s="155">
        <f>SUM(M180:M183)</f>
        <v>0</v>
      </c>
      <c r="N179" s="155">
        <f>SUM(L179, M179)</f>
        <v>0</v>
      </c>
      <c r="O179" s="155">
        <f>SUM(O180:O183)</f>
        <v>0</v>
      </c>
      <c r="P179" s="155">
        <f>SUM(L179, M179, O179)</f>
        <v>0</v>
      </c>
      <c r="Q179" s="155">
        <f>SUM(Q180:Q183)</f>
        <v>0</v>
      </c>
      <c r="R179" s="155">
        <f>SUM(L179, M179, O179, Q179)</f>
        <v>0</v>
      </c>
      <c r="S179" s="155">
        <f>SUM(S180:S183)</f>
        <v>0</v>
      </c>
      <c r="T179" s="155">
        <f>SUM(L179, M179, O179, Q179, S179)</f>
        <v>0</v>
      </c>
      <c r="U179" s="155">
        <f>SUM(U180:U183)</f>
        <v>0</v>
      </c>
      <c r="V179" s="155">
        <f>SUM(Q179, S179, U179)</f>
        <v>0</v>
      </c>
      <c r="W179" s="155">
        <f>SUM(W180:W183)</f>
        <v>0</v>
      </c>
      <c r="X179" s="155">
        <f>SUM(L179, M179, O179, Q179, S179, U179, W179)</f>
        <v>0</v>
      </c>
      <c r="Y179" s="155">
        <f>SUM(Y180:Y183)</f>
        <v>0</v>
      </c>
      <c r="Z179" s="155">
        <f>SUM(L179, M179, O179, Q179, S179, U179, W179, Y179)</f>
        <v>0</v>
      </c>
      <c r="AA179" s="155">
        <f>SUM(AA180:AA183)</f>
        <v>0</v>
      </c>
      <c r="AB179" s="155">
        <f>SUM(W179, Y179, AA179)</f>
        <v>0</v>
      </c>
      <c r="AC179" s="155">
        <f>SUM(L179, M179, O179, Q179, S179, U179, W179, Y179, AA179)</f>
        <v>0</v>
      </c>
      <c r="AD179" s="155">
        <f>SUM(AD180:AD183)</f>
        <v>0</v>
      </c>
      <c r="AE179" s="155">
        <f>SUM(L179, M179, O179, Q179, S179, U179, W179, Y179, AA179, AD179)</f>
        <v>0</v>
      </c>
      <c r="AF179" s="155">
        <f>SUM(AF180:AF183)</f>
        <v>0</v>
      </c>
      <c r="AG179" s="155">
        <f>SUM(L179, M179, O179, Q179, S179, U179, W179, Y179, AA179, AD179, AF179)</f>
        <v>0</v>
      </c>
      <c r="AH179" s="155">
        <f>SUM(AH180:AH183)</f>
        <v>0</v>
      </c>
      <c r="AI179" s="156">
        <f>SUM(AD179, AF179, AH179)</f>
        <v>0</v>
      </c>
    </row>
    <row r="180" spans="1:35" hidden="1" x14ac:dyDescent="0.2">
      <c r="A180" s="119"/>
      <c r="B180" s="158"/>
      <c r="C180" s="159" t="s">
        <v>39</v>
      </c>
      <c r="D180" s="160"/>
      <c r="I180" s="161">
        <f>SUM(L180, M180, O180, Q180, S180, U180, W180, Y180, AA180, AD180, AF180, AH180)</f>
        <v>0</v>
      </c>
      <c r="J180" s="162">
        <f>SUM(L180, M180, O180, Q180, S180, U180)</f>
        <v>0</v>
      </c>
      <c r="K180" s="162">
        <f>SUM(W180, Y180, AA180, AD180, AF180, AH180)</f>
        <v>0</v>
      </c>
      <c r="L180" s="163">
        <f>SUM(L$56, L$66, L$124, L$134)</f>
        <v>0</v>
      </c>
      <c r="M180" s="163">
        <f>SUM(M$56, M$66, M$124, M$134)</f>
        <v>0</v>
      </c>
      <c r="N180" s="162">
        <f>SUM(L180, M180)</f>
        <v>0</v>
      </c>
      <c r="O180" s="163">
        <f>SUM(O$56, O$66, O$124, O$134)</f>
        <v>0</v>
      </c>
      <c r="P180" s="162">
        <f>SUM(L180, M180, O180)</f>
        <v>0</v>
      </c>
      <c r="Q180" s="163">
        <f>SUM(Q$56, Q$66, Q$124, Q$134)</f>
        <v>0</v>
      </c>
      <c r="R180" s="162">
        <f>SUM(L180, M180, O180, Q180)</f>
        <v>0</v>
      </c>
      <c r="S180" s="163">
        <f>SUM(S$56, S$66, S$124, S$134)</f>
        <v>0</v>
      </c>
      <c r="T180" s="162">
        <f>SUM(L180, M180, O180, Q180, S180)</f>
        <v>0</v>
      </c>
      <c r="U180" s="163">
        <f>SUM(U$56, U$66, U$124, U$134)</f>
        <v>0</v>
      </c>
      <c r="V180" s="162">
        <f>SUM(Q180, S180, U180)</f>
        <v>0</v>
      </c>
      <c r="W180" s="163">
        <f>SUM(W$56, W$66, W$124, W$134)</f>
        <v>0</v>
      </c>
      <c r="X180" s="162">
        <f>SUM(L180, M180, O180, Q180, S180, U180, W180)</f>
        <v>0</v>
      </c>
      <c r="Y180" s="163">
        <f>SUM(Y$56, Y$66, Y$124, Y$134)</f>
        <v>0</v>
      </c>
      <c r="Z180" s="162">
        <f>SUM(L180, M180, O180, Q180, S180, U180, W180, Y180)</f>
        <v>0</v>
      </c>
      <c r="AA180" s="163">
        <f>SUM(AA$56, AA$66, AA$124, AA$134)</f>
        <v>0</v>
      </c>
      <c r="AB180" s="162">
        <f>SUM(W180, Y180, AA180)</f>
        <v>0</v>
      </c>
      <c r="AC180" s="162">
        <f>SUM(L180, M180, O180, Q180, S180, U180, W180, Y180, AA180)</f>
        <v>0</v>
      </c>
      <c r="AD180" s="163">
        <f>SUM(AD$56, AD$66, AD$124, AD$134)</f>
        <v>0</v>
      </c>
      <c r="AE180" s="162">
        <f>SUM(L180, M180, O180, Q180, S180, U180, W180, Y180, AA180, AD180)</f>
        <v>0</v>
      </c>
      <c r="AF180" s="163">
        <f>SUM(AF$56, AF$66, AF$124, AF$134)</f>
        <v>0</v>
      </c>
      <c r="AG180" s="162">
        <f>SUM(L180, M180, O180, Q180, S180, U180, W180, Y180, AA180, AD180, AF180)</f>
        <v>0</v>
      </c>
      <c r="AH180" s="163">
        <f>SUM(AH$56, AH$66, AH$124, AH$134)</f>
        <v>0</v>
      </c>
      <c r="AI180" s="164">
        <f>SUM(AD180, AF180, AH180)</f>
        <v>0</v>
      </c>
    </row>
    <row r="181" spans="1:35" ht="13.5" hidden="1" customHeight="1" x14ac:dyDescent="0.2">
      <c r="A181" s="119"/>
      <c r="B181" s="158"/>
      <c r="C181" s="165" t="s">
        <v>40</v>
      </c>
      <c r="D181" s="160"/>
      <c r="I181" s="166">
        <f>SUM(L181, M181, O181, Q181, S181, U181, W181, Y181, AA181, AD181, AF181, AH181)</f>
        <v>0</v>
      </c>
      <c r="J181" s="167">
        <f>SUM(L181, M181, O181, Q181, S181, U181)</f>
        <v>0</v>
      </c>
      <c r="K181" s="167">
        <f>SUM(W181, Y181, AA181, AD181, AF181, AH181)</f>
        <v>0</v>
      </c>
      <c r="L181" s="163">
        <f>SUM(L$57, L$67, L$125, L$135)</f>
        <v>0</v>
      </c>
      <c r="M181" s="163">
        <f>SUM(M$57, M$67, M$125, M$135)</f>
        <v>0</v>
      </c>
      <c r="N181" s="167">
        <f>SUM(L181, M181)</f>
        <v>0</v>
      </c>
      <c r="O181" s="163">
        <f>SUM(O$57, O$67, O$125, O$135)</f>
        <v>0</v>
      </c>
      <c r="P181" s="167">
        <f>SUM(L181, M181, O181)</f>
        <v>0</v>
      </c>
      <c r="Q181" s="163">
        <f>SUM(Q$57, Q$67, Q$125, Q$135)</f>
        <v>0</v>
      </c>
      <c r="R181" s="167">
        <f>SUM(L181, M181, O181, Q181)</f>
        <v>0</v>
      </c>
      <c r="S181" s="163">
        <f>SUM(S$57, S$67, S$125, S$135)</f>
        <v>0</v>
      </c>
      <c r="T181" s="167">
        <f>SUM(L181, M181, O181, Q181, S181)</f>
        <v>0</v>
      </c>
      <c r="U181" s="163">
        <f>SUM(U$57, U$67, U$125, U$135)</f>
        <v>0</v>
      </c>
      <c r="V181" s="167">
        <f>SUM(Q181, S181, U181)</f>
        <v>0</v>
      </c>
      <c r="W181" s="163">
        <f>SUM(W$57, W$67, W$125, W$135)</f>
        <v>0</v>
      </c>
      <c r="X181" s="167">
        <f>SUM(L181, M181, O181, Q181, S181, U181, W181)</f>
        <v>0</v>
      </c>
      <c r="Y181" s="163">
        <f>SUM(Y$57, Y$67, Y$125, Y$135)</f>
        <v>0</v>
      </c>
      <c r="Z181" s="167">
        <f>SUM(L181, M181, O181, Q181, S181, U181, W181, Y181)</f>
        <v>0</v>
      </c>
      <c r="AA181" s="163">
        <f>SUM(AA$57, AA$67, AA$125, AA$135)</f>
        <v>0</v>
      </c>
      <c r="AB181" s="167">
        <f>SUM(W181, Y181, AA181)</f>
        <v>0</v>
      </c>
      <c r="AC181" s="167">
        <f>SUM(L181, M181, O181, Q181, S181, U181, W181, Y181, AA181)</f>
        <v>0</v>
      </c>
      <c r="AD181" s="163">
        <f>SUM(AD$57, AD$67, AD$125, AD$135)</f>
        <v>0</v>
      </c>
      <c r="AE181" s="167">
        <f>SUM(L181, M181, O181, Q181, S181, U181, W181, Y181, AA181, AD181)</f>
        <v>0</v>
      </c>
      <c r="AF181" s="163">
        <f>SUM(AF$57, AF$67, AF$125, AF$135)</f>
        <v>0</v>
      </c>
      <c r="AG181" s="167">
        <f>SUM(L181, M181, O181, Q181, S181, U181, W181, Y181, AA181, AD181, AF181)</f>
        <v>0</v>
      </c>
      <c r="AH181" s="163">
        <f>SUM(AH$57, AH$67, AH$125, AH$135)</f>
        <v>0</v>
      </c>
      <c r="AI181" s="168">
        <f>SUM(AD181, AF181, AH181)</f>
        <v>0</v>
      </c>
    </row>
    <row r="182" spans="1:35" hidden="1" x14ac:dyDescent="0.2">
      <c r="A182" s="119"/>
      <c r="B182" s="158"/>
      <c r="C182" s="165" t="s">
        <v>41</v>
      </c>
      <c r="D182" s="160"/>
      <c r="I182" s="166">
        <f>SUM(L182, M182, O182, Q182, S182, U182, W182, Y182, AA182, AD182, AF182, AH182)</f>
        <v>0</v>
      </c>
      <c r="J182" s="167">
        <f>SUM(L182, M182, O182, Q182, S182, U182)</f>
        <v>0</v>
      </c>
      <c r="K182" s="167">
        <f>SUM(W182, Y182, AA182, AD182, AF182, AH182)</f>
        <v>0</v>
      </c>
      <c r="L182" s="163">
        <f>SUM(L$58, L$68, L$126, L$136)</f>
        <v>0</v>
      </c>
      <c r="M182" s="163">
        <f>SUM(M$58, M$68, M$126, M$136)</f>
        <v>0</v>
      </c>
      <c r="N182" s="167">
        <f>SUM(L182, M182)</f>
        <v>0</v>
      </c>
      <c r="O182" s="163">
        <f>SUM(O$58, O$68, O$126, O$136)</f>
        <v>0</v>
      </c>
      <c r="P182" s="167">
        <f>SUM(L182, M182, O182)</f>
        <v>0</v>
      </c>
      <c r="Q182" s="163">
        <f>SUM(Q$58, Q$68, Q$126, Q$136)</f>
        <v>0</v>
      </c>
      <c r="R182" s="167">
        <f>SUM(L182, M182, O182, Q182)</f>
        <v>0</v>
      </c>
      <c r="S182" s="163">
        <f>SUM(S$58, S$68, S$126, S$136)</f>
        <v>0</v>
      </c>
      <c r="T182" s="167">
        <f>SUM(L182, M182, O182, Q182, S182)</f>
        <v>0</v>
      </c>
      <c r="U182" s="163">
        <f>SUM(U$58, U$68, U$126, U$136)</f>
        <v>0</v>
      </c>
      <c r="V182" s="167">
        <f>SUM(Q182, S182, U182)</f>
        <v>0</v>
      </c>
      <c r="W182" s="163">
        <f>SUM(W$58, W$68, W$126, W$136)</f>
        <v>0</v>
      </c>
      <c r="X182" s="167">
        <f>SUM(L182, M182, O182, Q182, S182, U182, W182)</f>
        <v>0</v>
      </c>
      <c r="Y182" s="163">
        <f>SUM(Y$58, Y$68, Y$126, Y$136)</f>
        <v>0</v>
      </c>
      <c r="Z182" s="167">
        <f>SUM(L182, M182, O182, Q182, S182, U182, W182, Y182)</f>
        <v>0</v>
      </c>
      <c r="AA182" s="163">
        <f>SUM(AA$58, AA$68, AA$126, AA$136)</f>
        <v>0</v>
      </c>
      <c r="AB182" s="167">
        <f>SUM(W182, Y182, AA182)</f>
        <v>0</v>
      </c>
      <c r="AC182" s="167">
        <f>SUM(L182, M182, O182, Q182, S182, U182, W182, Y182, AA182)</f>
        <v>0</v>
      </c>
      <c r="AD182" s="163">
        <f>SUM(AD$58, AD$68, AD$126, AD$136)</f>
        <v>0</v>
      </c>
      <c r="AE182" s="167">
        <f>SUM(L182, M182, O182, Q182, S182, U182, W182, Y182, AA182, AD182)</f>
        <v>0</v>
      </c>
      <c r="AF182" s="163">
        <f>SUM(AF$58, AF$68, AF$126, AF$136)</f>
        <v>0</v>
      </c>
      <c r="AG182" s="167">
        <f>SUM(L182, M182, O182, Q182, S182, U182, W182, Y182, AA182, AD182, AF182)</f>
        <v>0</v>
      </c>
      <c r="AH182" s="163">
        <f>SUM(AH$58, AH$68, AH$126, AH$136)</f>
        <v>0</v>
      </c>
      <c r="AI182" s="168">
        <f>SUM(AD182, AF182, AH182)</f>
        <v>0</v>
      </c>
    </row>
    <row r="183" spans="1:35" ht="13.5" hidden="1" customHeight="1" x14ac:dyDescent="0.2">
      <c r="A183" s="124"/>
      <c r="B183" s="169"/>
      <c r="C183" s="170" t="s">
        <v>42</v>
      </c>
      <c r="D183" s="171"/>
      <c r="I183" s="172">
        <f>SUM(L183, M183, O183, Q183, S183, U183, W183, Y183, AA183, AD183, AF183, AH183)</f>
        <v>0</v>
      </c>
      <c r="J183" s="173">
        <f>SUM(L183, M183, O183, Q183, S183, U183)</f>
        <v>0</v>
      </c>
      <c r="K183" s="173">
        <f>SUM(W183, Y183, AA183, AD183, AF183, AH183)</f>
        <v>0</v>
      </c>
      <c r="L183" s="163">
        <f>SUM(L$59, L$69, L$127, L$137)</f>
        <v>0</v>
      </c>
      <c r="M183" s="163">
        <f>SUM(M$59, M$69, M$127, M$137)</f>
        <v>0</v>
      </c>
      <c r="N183" s="173">
        <f>SUM(L183, M183)</f>
        <v>0</v>
      </c>
      <c r="O183" s="163">
        <f>SUM(O$59, O$69, O$127, O$137)</f>
        <v>0</v>
      </c>
      <c r="P183" s="173">
        <f>SUM(L183, M183, O183)</f>
        <v>0</v>
      </c>
      <c r="Q183" s="163">
        <f>SUM(Q$59, Q$69, Q$127, Q$137)</f>
        <v>0</v>
      </c>
      <c r="R183" s="173">
        <f>SUM(L183, M183, O183, Q183)</f>
        <v>0</v>
      </c>
      <c r="S183" s="163">
        <f>SUM(S$59, S$69, S$127, S$137)</f>
        <v>0</v>
      </c>
      <c r="T183" s="173">
        <f>SUM(L183, M183, O183, Q183, S183)</f>
        <v>0</v>
      </c>
      <c r="U183" s="163">
        <f>SUM(U$59, U$69, U$127, U$137)</f>
        <v>0</v>
      </c>
      <c r="V183" s="173">
        <f>SUM(Q183, S183, U183)</f>
        <v>0</v>
      </c>
      <c r="W183" s="163">
        <f>SUM(W$59, W$69, W$127, W$137)</f>
        <v>0</v>
      </c>
      <c r="X183" s="173">
        <f>SUM(L183, M183, O183, Q183, S183, U183, W183)</f>
        <v>0</v>
      </c>
      <c r="Y183" s="163">
        <f>SUM(Y$59, Y$69, Y$127, Y$137)</f>
        <v>0</v>
      </c>
      <c r="Z183" s="173">
        <f>SUM(L183, M183, O183, Q183, S183, U183, W183, Y183)</f>
        <v>0</v>
      </c>
      <c r="AA183" s="163">
        <f>SUM(AA$59, AA$69, AA$127, AA$137)</f>
        <v>0</v>
      </c>
      <c r="AB183" s="173">
        <f>SUM(W183, Y183, AA183)</f>
        <v>0</v>
      </c>
      <c r="AC183" s="173">
        <f>SUM(L183, M183, O183, Q183, S183, U183, W183, Y183, AA183)</f>
        <v>0</v>
      </c>
      <c r="AD183" s="163">
        <f>SUM(AD$59, AD$69, AD$127, AD$137)</f>
        <v>0</v>
      </c>
      <c r="AE183" s="173">
        <f>SUM(L183, M183, O183, Q183, S183, U183, W183, Y183, AA183, AD183)</f>
        <v>0</v>
      </c>
      <c r="AF183" s="163">
        <f>SUM(AF$59, AF$69, AF$127, AF$137)</f>
        <v>0</v>
      </c>
      <c r="AG183" s="173">
        <f>SUM(L183, M183, O183, Q183, S183, U183, W183, Y183, AA183, AD183, AF183)</f>
        <v>0</v>
      </c>
      <c r="AH183" s="163">
        <f>SUM(AH$59, AH$69, AH$127, AH$137)</f>
        <v>0</v>
      </c>
      <c r="AI183" s="174">
        <f>SUM(AD183, AF183, AH183)</f>
        <v>0</v>
      </c>
    </row>
    <row r="184" spans="1:35" ht="13.5" hidden="1" customHeight="1" x14ac:dyDescent="0.2">
      <c r="A184" s="177" t="s">
        <v>84</v>
      </c>
      <c r="B184" s="151" t="s">
        <v>62</v>
      </c>
      <c r="C184" s="152" t="s">
        <v>37</v>
      </c>
      <c r="D184" s="153" t="s">
        <v>38</v>
      </c>
      <c r="I184" s="154">
        <f>SUM(L184, M184, O184, Q184, S184, U184, W184, Y184, AA184, AD184, AF184, AH184)/12</f>
        <v>0</v>
      </c>
      <c r="J184" s="155">
        <f>SUM(L184, M184, O184, Q184, S184, U184)/6</f>
        <v>0</v>
      </c>
      <c r="K184" s="155">
        <f>SUM(W184, Y184, AA184, AD184, AF184, AH184)/6</f>
        <v>0</v>
      </c>
      <c r="L184" s="155">
        <f>SUM(L185:L188)</f>
        <v>0</v>
      </c>
      <c r="M184" s="155">
        <f>SUM(M185:M188)</f>
        <v>0</v>
      </c>
      <c r="N184" s="155">
        <f>SUM(L184, M184)/2</f>
        <v>0</v>
      </c>
      <c r="O184" s="155">
        <f>SUM(O185:O188)</f>
        <v>0</v>
      </c>
      <c r="P184" s="155">
        <f>SUM(L184, M184, O184)/3</f>
        <v>0</v>
      </c>
      <c r="Q184" s="155">
        <f>SUM(Q185:Q188)</f>
        <v>0</v>
      </c>
      <c r="R184" s="155">
        <f>SUM(L184, M184, O184, Q184)/4</f>
        <v>0</v>
      </c>
      <c r="S184" s="155">
        <f>SUM(S185:S188)</f>
        <v>0</v>
      </c>
      <c r="T184" s="155">
        <f>SUM(L184, M184, O184, Q184, S184)/5</f>
        <v>0</v>
      </c>
      <c r="U184" s="155">
        <f>SUM(U185:U188)</f>
        <v>0</v>
      </c>
      <c r="V184" s="155">
        <f>SUM(Q184, S184, U184)/3</f>
        <v>0</v>
      </c>
      <c r="W184" s="155">
        <f>SUM(W185:W188)</f>
        <v>0</v>
      </c>
      <c r="X184" s="155">
        <f>SUM(L184, M184, O184, Q184, S184, U184, W184)/7</f>
        <v>0</v>
      </c>
      <c r="Y184" s="155">
        <f>SUM(Y185:Y188)</f>
        <v>0</v>
      </c>
      <c r="Z184" s="155">
        <f>SUM(L184, M184, O184, Q184, S184, U184, W184, Y184)/8</f>
        <v>0</v>
      </c>
      <c r="AA184" s="155">
        <f>SUM(AA185:AA188)</f>
        <v>0</v>
      </c>
      <c r="AB184" s="155">
        <f>SUM(W184, Y184, AA184)/3</f>
        <v>0</v>
      </c>
      <c r="AC184" s="155">
        <f>SUM(L184, M184, O184, Q184, S184, U184, W184, Y184, AA184)/9</f>
        <v>0</v>
      </c>
      <c r="AD184" s="155">
        <f>SUM(AD185:AD188)</f>
        <v>0</v>
      </c>
      <c r="AE184" s="155">
        <f>SUM(L184, M184, O184, Q184, S184, U184, W184, Y184, AA184, AD184)/10</f>
        <v>0</v>
      </c>
      <c r="AF184" s="155">
        <f>SUM(AF185:AF188)</f>
        <v>0</v>
      </c>
      <c r="AG184" s="155">
        <f>SUM(L184, M184, O184, Q184, S184, U184, W184, Y184, AA184, AD184, AF184)/11</f>
        <v>0</v>
      </c>
      <c r="AH184" s="155">
        <f>SUM(AH185:AH188)</f>
        <v>0</v>
      </c>
      <c r="AI184" s="156">
        <f>SUM(AD184, AF184, AH184)/3</f>
        <v>0</v>
      </c>
    </row>
    <row r="185" spans="1:35" ht="13.5" hidden="1" customHeight="1" x14ac:dyDescent="0.2">
      <c r="A185" s="119"/>
      <c r="B185" s="158"/>
      <c r="C185" s="159" t="s">
        <v>39</v>
      </c>
      <c r="D185" s="160"/>
      <c r="I185" s="161">
        <f>SUM(L185, M185, O185, Q185, S185, U185, W185, Y185, AA185, AD185, AF185, AH185)/12</f>
        <v>0</v>
      </c>
      <c r="J185" s="162">
        <f>SUM(L185, M185, O185, Q185, S185, U185)/6</f>
        <v>0</v>
      </c>
      <c r="K185" s="162">
        <f>SUM(W185, Y185, AA185, AD185, AF185, AH185)/6</f>
        <v>0</v>
      </c>
      <c r="L185" s="163">
        <f>SUM(L$41, L$109)</f>
        <v>0</v>
      </c>
      <c r="M185" s="163">
        <f>SUM(M$41, M$109)</f>
        <v>0</v>
      </c>
      <c r="N185" s="162">
        <f>SUM(L185, M185)/2</f>
        <v>0</v>
      </c>
      <c r="O185" s="163">
        <f>SUM(O$41, O$109)</f>
        <v>0</v>
      </c>
      <c r="P185" s="162">
        <f>SUM(L185, M185, O185)/3</f>
        <v>0</v>
      </c>
      <c r="Q185" s="163">
        <f>SUM(Q$41, Q$109)</f>
        <v>0</v>
      </c>
      <c r="R185" s="162">
        <f>SUM(L185, M185, O185, Q185)/4</f>
        <v>0</v>
      </c>
      <c r="S185" s="163">
        <f>SUM(S$41, S$109)</f>
        <v>0</v>
      </c>
      <c r="T185" s="162">
        <f>SUM(L185, M185, O185, Q185, S185)/5</f>
        <v>0</v>
      </c>
      <c r="U185" s="163">
        <f>SUM(U$41, U$109)</f>
        <v>0</v>
      </c>
      <c r="V185" s="162">
        <f>SUM(Q185, S185, U185)/3</f>
        <v>0</v>
      </c>
      <c r="W185" s="163">
        <f>SUM(W$41, W$109)</f>
        <v>0</v>
      </c>
      <c r="X185" s="162">
        <f>SUM(L185, M185, O185, Q185, S185, U185, W185)/7</f>
        <v>0</v>
      </c>
      <c r="Y185" s="163">
        <f>SUM(Y$41, Y$109)</f>
        <v>0</v>
      </c>
      <c r="Z185" s="162">
        <f>SUM(L185, M185, O185, Q185, S185, U185, W185, Y185)/8</f>
        <v>0</v>
      </c>
      <c r="AA185" s="163">
        <f>SUM(AA$41, AA$109)</f>
        <v>0</v>
      </c>
      <c r="AB185" s="162">
        <f>SUM(W185, Y185, AA185)/3</f>
        <v>0</v>
      </c>
      <c r="AC185" s="162">
        <f>SUM(L185, M185, O185, Q185, S185, U185, W185, Y185, AA185)/9</f>
        <v>0</v>
      </c>
      <c r="AD185" s="163">
        <f>SUM(AD$41, AD$109)</f>
        <v>0</v>
      </c>
      <c r="AE185" s="162">
        <f>SUM(L185, M185, O185, Q185, S185, U185, W185, Y185, AA185, AD185)/10</f>
        <v>0</v>
      </c>
      <c r="AF185" s="163">
        <f>SUM(AF$41, AF$109)</f>
        <v>0</v>
      </c>
      <c r="AG185" s="162">
        <f>SUM(L185, M185, O185, Q185, S185, U185, W185, Y185, AA185, AD185, AF185)/11</f>
        <v>0</v>
      </c>
      <c r="AH185" s="163">
        <f>SUM(AH$41, AH$109)</f>
        <v>0</v>
      </c>
      <c r="AI185" s="164">
        <f>SUM(AD185, AF185, AH185)/3</f>
        <v>0</v>
      </c>
    </row>
    <row r="186" spans="1:35" ht="13.5" hidden="1" customHeight="1" x14ac:dyDescent="0.2">
      <c r="A186" s="119"/>
      <c r="B186" s="158"/>
      <c r="C186" s="165" t="s">
        <v>40</v>
      </c>
      <c r="D186" s="160"/>
      <c r="I186" s="166">
        <f>SUM(L186, M186, O186, Q186, S186, U186, W186, Y186, AA186, AD186, AF186, AH186)/12</f>
        <v>0</v>
      </c>
      <c r="J186" s="167">
        <f>SUM(L186, M186, O186, Q186, S186, U186)/6</f>
        <v>0</v>
      </c>
      <c r="K186" s="167">
        <f>SUM(W186, Y186, AA186, AD186, AF186, AH186)/6</f>
        <v>0</v>
      </c>
      <c r="L186" s="163">
        <f>SUM(L$42, L$110)</f>
        <v>0</v>
      </c>
      <c r="M186" s="163">
        <f>SUM(M$42, M$110)</f>
        <v>0</v>
      </c>
      <c r="N186" s="167">
        <f>SUM(L186, M186)/2</f>
        <v>0</v>
      </c>
      <c r="O186" s="163">
        <f>SUM(O$42, O$110)</f>
        <v>0</v>
      </c>
      <c r="P186" s="167">
        <f>SUM(L186, M186, O186)/3</f>
        <v>0</v>
      </c>
      <c r="Q186" s="163">
        <f>SUM(Q$42, Q$110)</f>
        <v>0</v>
      </c>
      <c r="R186" s="167">
        <f>SUM(L186, M186, O186, Q186)/4</f>
        <v>0</v>
      </c>
      <c r="S186" s="163">
        <f>SUM(S$42, S$110)</f>
        <v>0</v>
      </c>
      <c r="T186" s="167">
        <f>SUM(L186, M186, O186, Q186, S186)/5</f>
        <v>0</v>
      </c>
      <c r="U186" s="163">
        <f>SUM(U$42, U$110)</f>
        <v>0</v>
      </c>
      <c r="V186" s="167">
        <f>SUM(Q186, S186, U186)/3</f>
        <v>0</v>
      </c>
      <c r="W186" s="163">
        <f>SUM(W$42, W$110)</f>
        <v>0</v>
      </c>
      <c r="X186" s="167">
        <f>SUM(L186, M186, O186, Q186, S186, U186, W186)/7</f>
        <v>0</v>
      </c>
      <c r="Y186" s="163">
        <f>SUM(Y$42, Y$110)</f>
        <v>0</v>
      </c>
      <c r="Z186" s="167">
        <f>SUM(L186, M186, O186, Q186, S186, U186, W186, Y186)/8</f>
        <v>0</v>
      </c>
      <c r="AA186" s="163">
        <f>SUM(AA$42, AA$110)</f>
        <v>0</v>
      </c>
      <c r="AB186" s="167">
        <f>SUM(W186, Y186, AA186)/3</f>
        <v>0</v>
      </c>
      <c r="AC186" s="167">
        <f>SUM(L186, M186, O186, Q186, S186, U186, W186, Y186, AA186)/9</f>
        <v>0</v>
      </c>
      <c r="AD186" s="163">
        <f>SUM(AD$42, AD$110)</f>
        <v>0</v>
      </c>
      <c r="AE186" s="167">
        <f>SUM(L186, M186, O186, Q186, S186, U186, W186, Y186, AA186, AD186)/10</f>
        <v>0</v>
      </c>
      <c r="AF186" s="163">
        <f>SUM(AF$42, AF$110)</f>
        <v>0</v>
      </c>
      <c r="AG186" s="167">
        <f>SUM(L186, M186, O186, Q186, S186, U186, W186, Y186, AA186, AD186, AF186)/11</f>
        <v>0</v>
      </c>
      <c r="AH186" s="163">
        <f>SUM(AH$42, AH$110)</f>
        <v>0</v>
      </c>
      <c r="AI186" s="168">
        <f>SUM(AD186, AF186, AH186)/3</f>
        <v>0</v>
      </c>
    </row>
    <row r="187" spans="1:35" ht="13.5" hidden="1" customHeight="1" x14ac:dyDescent="0.2">
      <c r="A187" s="119"/>
      <c r="B187" s="158"/>
      <c r="C187" s="165" t="s">
        <v>41</v>
      </c>
      <c r="D187" s="160"/>
      <c r="I187" s="166">
        <f>SUM(L187, M187, O187, Q187, S187, U187, W187, Y187, AA187, AD187, AF187, AH187)/12</f>
        <v>0</v>
      </c>
      <c r="J187" s="167">
        <f>SUM(L187, M187, O187, Q187, S187, U187)/6</f>
        <v>0</v>
      </c>
      <c r="K187" s="167">
        <f>SUM(W187, Y187, AA187, AD187, AF187, AH187)/6</f>
        <v>0</v>
      </c>
      <c r="L187" s="163">
        <f>SUM(L$43, L$111)</f>
        <v>0</v>
      </c>
      <c r="M187" s="163">
        <f>SUM(M$43, M$111)</f>
        <v>0</v>
      </c>
      <c r="N187" s="167">
        <f>SUM(L187, M187)/2</f>
        <v>0</v>
      </c>
      <c r="O187" s="163">
        <f>SUM(O$43, O$111)</f>
        <v>0</v>
      </c>
      <c r="P187" s="167">
        <f>SUM(L187, M187, O187)/3</f>
        <v>0</v>
      </c>
      <c r="Q187" s="163">
        <f>SUM(Q$43, Q$111)</f>
        <v>0</v>
      </c>
      <c r="R187" s="167">
        <f>SUM(L187, M187, O187, Q187)/4</f>
        <v>0</v>
      </c>
      <c r="S187" s="163">
        <f>SUM(S$43, S$111)</f>
        <v>0</v>
      </c>
      <c r="T187" s="167">
        <f>SUM(L187, M187, O187, Q187, S187)/5</f>
        <v>0</v>
      </c>
      <c r="U187" s="163">
        <f>SUM(U$43, U$111)</f>
        <v>0</v>
      </c>
      <c r="V187" s="167">
        <f>SUM(Q187, S187, U187)/3</f>
        <v>0</v>
      </c>
      <c r="W187" s="163">
        <f>SUM(W$43, W$111)</f>
        <v>0</v>
      </c>
      <c r="X187" s="167">
        <f>SUM(L187, M187, O187, Q187, S187, U187, W187)/7</f>
        <v>0</v>
      </c>
      <c r="Y187" s="163">
        <f>SUM(Y$43, Y$111)</f>
        <v>0</v>
      </c>
      <c r="Z187" s="167">
        <f>SUM(L187, M187, O187, Q187, S187, U187, W187, Y187)/8</f>
        <v>0</v>
      </c>
      <c r="AA187" s="163">
        <f>SUM(AA$43, AA$111)</f>
        <v>0</v>
      </c>
      <c r="AB187" s="167">
        <f>SUM(W187, Y187, AA187)/3</f>
        <v>0</v>
      </c>
      <c r="AC187" s="167">
        <f>SUM(L187, M187, O187, Q187, S187, U187, W187, Y187, AA187)/9</f>
        <v>0</v>
      </c>
      <c r="AD187" s="163">
        <f>SUM(AD$43, AD$111)</f>
        <v>0</v>
      </c>
      <c r="AE187" s="167">
        <f>SUM(L187, M187, O187, Q187, S187, U187, W187, Y187, AA187, AD187)/10</f>
        <v>0</v>
      </c>
      <c r="AF187" s="163">
        <f>SUM(AF$43, AF$111)</f>
        <v>0</v>
      </c>
      <c r="AG187" s="167">
        <f>SUM(L187, M187, O187, Q187, S187, U187, W187, Y187, AA187, AD187, AF187)/11</f>
        <v>0</v>
      </c>
      <c r="AH187" s="163">
        <f>SUM(AH$43, AH$111)</f>
        <v>0</v>
      </c>
      <c r="AI187" s="168">
        <f>SUM(AD187, AF187, AH187)/3</f>
        <v>0</v>
      </c>
    </row>
    <row r="188" spans="1:35" ht="13.5" hidden="1" thickBot="1" x14ac:dyDescent="0.25">
      <c r="A188" s="119"/>
      <c r="B188" s="169"/>
      <c r="C188" s="170" t="s">
        <v>42</v>
      </c>
      <c r="D188" s="171"/>
      <c r="I188" s="172">
        <f>SUM(L188, M188, O188, Q188, S188, U188, W188, Y188, AA188, AD188, AF188, AH188)/12</f>
        <v>0</v>
      </c>
      <c r="J188" s="173">
        <f>SUM(L188, M188, O188, Q188, S188, U188)/6</f>
        <v>0</v>
      </c>
      <c r="K188" s="173">
        <f>SUM(W188, Y188, AA188, AD188, AF188, AH188)/6</f>
        <v>0</v>
      </c>
      <c r="L188" s="163">
        <f>SUM(L$44, L$112)</f>
        <v>0</v>
      </c>
      <c r="M188" s="163">
        <f>SUM(M$44, M$112)</f>
        <v>0</v>
      </c>
      <c r="N188" s="173">
        <f>SUM(L188, M188)/2</f>
        <v>0</v>
      </c>
      <c r="O188" s="163">
        <f>SUM(O$44, O$112)</f>
        <v>0</v>
      </c>
      <c r="P188" s="173">
        <f>SUM(L188, M188, O188)/3</f>
        <v>0</v>
      </c>
      <c r="Q188" s="163">
        <f>SUM(Q$44, Q$112)</f>
        <v>0</v>
      </c>
      <c r="R188" s="173">
        <f>SUM(L188, M188, O188, Q188)/4</f>
        <v>0</v>
      </c>
      <c r="S188" s="163">
        <f>SUM(S$44, S$112)</f>
        <v>0</v>
      </c>
      <c r="T188" s="173">
        <f>SUM(L188, M188, O188, Q188, S188)/5</f>
        <v>0</v>
      </c>
      <c r="U188" s="163">
        <f>SUM(U$44, U$112)</f>
        <v>0</v>
      </c>
      <c r="V188" s="173">
        <f>SUM(Q188, S188, U188)/3</f>
        <v>0</v>
      </c>
      <c r="W188" s="163">
        <f>SUM(W$44, W$112)</f>
        <v>0</v>
      </c>
      <c r="X188" s="173">
        <f>SUM(L188, M188, O188, Q188, S188, U188, W188)/7</f>
        <v>0</v>
      </c>
      <c r="Y188" s="163">
        <f>SUM(Y$44, Y$112)</f>
        <v>0</v>
      </c>
      <c r="Z188" s="173">
        <f>SUM(L188, M188, O188, Q188, S188, U188, W188, Y188)/8</f>
        <v>0</v>
      </c>
      <c r="AA188" s="163">
        <f>SUM(AA$44, AA$112)</f>
        <v>0</v>
      </c>
      <c r="AB188" s="173">
        <f>SUM(W188, Y188, AA188)/3</f>
        <v>0</v>
      </c>
      <c r="AC188" s="173">
        <f>SUM(L188, M188, O188, Q188, S188, U188, W188, Y188, AA188)/9</f>
        <v>0</v>
      </c>
      <c r="AD188" s="163">
        <f>SUM(AD$44, AD$112)</f>
        <v>0</v>
      </c>
      <c r="AE188" s="173">
        <f>SUM(L188, M188, O188, Q188, S188, U188, W188, Y188, AA188, AD188)/10</f>
        <v>0</v>
      </c>
      <c r="AF188" s="163">
        <f>SUM(AF$44, AF$112)</f>
        <v>0</v>
      </c>
      <c r="AG188" s="173">
        <f>SUM(L188, M188, O188, Q188, S188, U188, W188, Y188, AA188, AD188, AF188)/11</f>
        <v>0</v>
      </c>
      <c r="AH188" s="163">
        <f>SUM(AH$44, AH$112)</f>
        <v>0</v>
      </c>
      <c r="AI188" s="174">
        <f>SUM(AD188, AF188, AH188)/3</f>
        <v>0</v>
      </c>
    </row>
    <row r="189" spans="1:35" ht="13.5" hidden="1" thickBot="1" x14ac:dyDescent="0.25">
      <c r="A189" s="119"/>
      <c r="B189" s="151" t="s">
        <v>64</v>
      </c>
      <c r="C189" s="152" t="s">
        <v>37</v>
      </c>
      <c r="D189" s="153" t="s">
        <v>44</v>
      </c>
      <c r="I189" s="154">
        <f>SUM(L189, M189, O189, Q189, S189, U189, W189, Y189, AA189, AD189, AF189, AH189)</f>
        <v>0</v>
      </c>
      <c r="J189" s="155">
        <f>SUM(L189, M189, O189, Q189, S189, U189)</f>
        <v>0</v>
      </c>
      <c r="K189" s="155">
        <f>SUM(W189, Y189, AA189, AD189, AF189, AH189)</f>
        <v>0</v>
      </c>
      <c r="L189" s="155">
        <f>SUM(L190:L193)</f>
        <v>0</v>
      </c>
      <c r="M189" s="155">
        <f>SUM(M190:M193)</f>
        <v>0</v>
      </c>
      <c r="N189" s="155">
        <f>SUM(L189, M189)</f>
        <v>0</v>
      </c>
      <c r="O189" s="155">
        <f>SUM(O190:O193)</f>
        <v>0</v>
      </c>
      <c r="P189" s="155">
        <f>SUM(L189, M189, O189)</f>
        <v>0</v>
      </c>
      <c r="Q189" s="155">
        <f>SUM(Q190:Q193)</f>
        <v>0</v>
      </c>
      <c r="R189" s="155">
        <f>SUM(L189, M189, O189, Q189)</f>
        <v>0</v>
      </c>
      <c r="S189" s="155">
        <f>SUM(S190:S193)</f>
        <v>0</v>
      </c>
      <c r="T189" s="155">
        <f>SUM(L189, M189, O189, Q189, S189)</f>
        <v>0</v>
      </c>
      <c r="U189" s="155">
        <f>SUM(U190:U193)</f>
        <v>0</v>
      </c>
      <c r="V189" s="155">
        <f>SUM(Q189, S189, U189)</f>
        <v>0</v>
      </c>
      <c r="W189" s="155">
        <f>SUM(W190:W193)</f>
        <v>0</v>
      </c>
      <c r="X189" s="155">
        <f>SUM(L189, M189, O189, Q189, S189, U189, W189)</f>
        <v>0</v>
      </c>
      <c r="Y189" s="155">
        <f>SUM(Y190:Y193)</f>
        <v>0</v>
      </c>
      <c r="Z189" s="155">
        <f>SUM(L189, M189, O189, Q189, S189, U189, W189, Y189)</f>
        <v>0</v>
      </c>
      <c r="AA189" s="155">
        <f>SUM(AA190:AA193)</f>
        <v>0</v>
      </c>
      <c r="AB189" s="155">
        <f>SUM(W189, Y189, AA189)</f>
        <v>0</v>
      </c>
      <c r="AC189" s="155">
        <f>SUM(L189, M189, O189, Q189, S189, U189, W189, Y189, AA189)</f>
        <v>0</v>
      </c>
      <c r="AD189" s="155">
        <f>SUM(AD190:AD193)</f>
        <v>0</v>
      </c>
      <c r="AE189" s="155">
        <f>SUM(L189, M189, O189, Q189, S189, U189, W189, Y189, AA189, AD189)</f>
        <v>0</v>
      </c>
      <c r="AF189" s="155">
        <f>SUM(AF190:AF193)</f>
        <v>0</v>
      </c>
      <c r="AG189" s="155">
        <f>SUM(L189, M189, O189, Q189, S189, U189, W189, Y189, AA189, AD189, AF189)</f>
        <v>0</v>
      </c>
      <c r="AH189" s="155">
        <f>SUM(AH190:AH193)</f>
        <v>0</v>
      </c>
      <c r="AI189" s="156">
        <f>SUM(AD189, AF189, AH189)</f>
        <v>0</v>
      </c>
    </row>
    <row r="190" spans="1:35" hidden="1" x14ac:dyDescent="0.2">
      <c r="A190" s="119"/>
      <c r="B190" s="158"/>
      <c r="C190" s="159" t="s">
        <v>39</v>
      </c>
      <c r="D190" s="160"/>
      <c r="I190" s="161">
        <f>SUM(L190, M190, O190, Q190, S190, U190, W190, Y190, AA190, AD190, AF190, AH190)</f>
        <v>0</v>
      </c>
      <c r="J190" s="162">
        <f>SUM(L190, M190, O190, Q190, S190, U190)</f>
        <v>0</v>
      </c>
      <c r="K190" s="162">
        <f>SUM(W190, Y190, AA190, AD190, AF190, AH190)</f>
        <v>0</v>
      </c>
      <c r="L190" s="163">
        <f>SUM(L$46, L$114)</f>
        <v>0</v>
      </c>
      <c r="M190" s="163">
        <f>SUM(M$46, M$114)</f>
        <v>0</v>
      </c>
      <c r="N190" s="162">
        <f>SUM(L190, M190)</f>
        <v>0</v>
      </c>
      <c r="O190" s="163">
        <f>SUM(O$46, O$114)</f>
        <v>0</v>
      </c>
      <c r="P190" s="162">
        <f>SUM(L190, M190, O190)</f>
        <v>0</v>
      </c>
      <c r="Q190" s="163">
        <f>SUM(Q$46, Q$114)</f>
        <v>0</v>
      </c>
      <c r="R190" s="162">
        <f>SUM(L190, M190, O190, Q190)</f>
        <v>0</v>
      </c>
      <c r="S190" s="163">
        <f>SUM(S$46, S$114)</f>
        <v>0</v>
      </c>
      <c r="T190" s="162">
        <f>SUM(L190, M190, O190, Q190, S190)</f>
        <v>0</v>
      </c>
      <c r="U190" s="163">
        <f>SUM(U$46, U$114)</f>
        <v>0</v>
      </c>
      <c r="V190" s="162">
        <f>SUM(Q190, S190, U190)</f>
        <v>0</v>
      </c>
      <c r="W190" s="163">
        <f>SUM(W$46, W$114)</f>
        <v>0</v>
      </c>
      <c r="X190" s="162">
        <f>SUM(L190, M190, O190, Q190, S190, U190, W190)</f>
        <v>0</v>
      </c>
      <c r="Y190" s="163">
        <f>SUM(Y$46, Y$114)</f>
        <v>0</v>
      </c>
      <c r="Z190" s="162">
        <f>SUM(L190, M190, O190, Q190, S190, U190, W190, Y190)</f>
        <v>0</v>
      </c>
      <c r="AA190" s="163">
        <f>SUM(AA$46, AA$114)</f>
        <v>0</v>
      </c>
      <c r="AB190" s="162">
        <f>SUM(W190, Y190, AA190)</f>
        <v>0</v>
      </c>
      <c r="AC190" s="162">
        <f>SUM(L190, M190, O190, Q190, S190, U190, W190, Y190, AA190)</f>
        <v>0</v>
      </c>
      <c r="AD190" s="163">
        <f>SUM(AD$46, AD$114)</f>
        <v>0</v>
      </c>
      <c r="AE190" s="162">
        <f>SUM(L190, M190, O190, Q190, S190, U190, W190, Y190, AA190, AD190)</f>
        <v>0</v>
      </c>
      <c r="AF190" s="163">
        <f>SUM(AF$46, AF$114)</f>
        <v>0</v>
      </c>
      <c r="AG190" s="162">
        <f>SUM(L190, M190, O190, Q190, S190, U190, W190, Y190, AA190, AD190, AF190)</f>
        <v>0</v>
      </c>
      <c r="AH190" s="163">
        <f>SUM(AH$46, AH$114)</f>
        <v>0</v>
      </c>
      <c r="AI190" s="164">
        <f>SUM(AD190, AF190, AH190)</f>
        <v>0</v>
      </c>
    </row>
    <row r="191" spans="1:35" ht="13.5" hidden="1" customHeight="1" x14ac:dyDescent="0.2">
      <c r="A191" s="119"/>
      <c r="B191" s="158"/>
      <c r="C191" s="165" t="s">
        <v>40</v>
      </c>
      <c r="D191" s="160"/>
      <c r="I191" s="166">
        <f>SUM(L191, M191, O191, Q191, S191, U191, W191, Y191, AA191, AD191, AF191, AH191)</f>
        <v>0</v>
      </c>
      <c r="J191" s="167">
        <f>SUM(L191, M191, O191, Q191, S191, U191)</f>
        <v>0</v>
      </c>
      <c r="K191" s="167">
        <f>SUM(W191, Y191, AA191, AD191, AF191, AH191)</f>
        <v>0</v>
      </c>
      <c r="L191" s="163">
        <f>SUM(L$47, L$115)</f>
        <v>0</v>
      </c>
      <c r="M191" s="163">
        <f>SUM(M$47, M$115)</f>
        <v>0</v>
      </c>
      <c r="N191" s="167">
        <f>SUM(L191, M191)</f>
        <v>0</v>
      </c>
      <c r="O191" s="163">
        <f>SUM(O$47, O$115)</f>
        <v>0</v>
      </c>
      <c r="P191" s="167">
        <f>SUM(L191, M191, O191)</f>
        <v>0</v>
      </c>
      <c r="Q191" s="163">
        <f>SUM(Q$47, Q$115)</f>
        <v>0</v>
      </c>
      <c r="R191" s="167">
        <f>SUM(L191, M191, O191, Q191)</f>
        <v>0</v>
      </c>
      <c r="S191" s="163">
        <f>SUM(S$47, S$115)</f>
        <v>0</v>
      </c>
      <c r="T191" s="167">
        <f>SUM(L191, M191, O191, Q191, S191)</f>
        <v>0</v>
      </c>
      <c r="U191" s="163">
        <f>SUM(U$47, U$115)</f>
        <v>0</v>
      </c>
      <c r="V191" s="167">
        <f>SUM(Q191, S191, U191)</f>
        <v>0</v>
      </c>
      <c r="W191" s="163">
        <f>SUM(W$47, W$115)</f>
        <v>0</v>
      </c>
      <c r="X191" s="167">
        <f>SUM(L191, M191, O191, Q191, S191, U191, W191)</f>
        <v>0</v>
      </c>
      <c r="Y191" s="163">
        <f>SUM(Y$47, Y$115)</f>
        <v>0</v>
      </c>
      <c r="Z191" s="167">
        <f>SUM(L191, M191, O191, Q191, S191, U191, W191, Y191)</f>
        <v>0</v>
      </c>
      <c r="AA191" s="163">
        <f>SUM(AA$47, AA$115)</f>
        <v>0</v>
      </c>
      <c r="AB191" s="167">
        <f>SUM(W191, Y191, AA191)</f>
        <v>0</v>
      </c>
      <c r="AC191" s="167">
        <f>SUM(L191, M191, O191, Q191, S191, U191, W191, Y191, AA191)</f>
        <v>0</v>
      </c>
      <c r="AD191" s="163">
        <f>SUM(AD$47, AD$115)</f>
        <v>0</v>
      </c>
      <c r="AE191" s="167">
        <f>SUM(L191, M191, O191, Q191, S191, U191, W191, Y191, AA191, AD191)</f>
        <v>0</v>
      </c>
      <c r="AF191" s="163">
        <f>SUM(AF$47, AF$115)</f>
        <v>0</v>
      </c>
      <c r="AG191" s="167">
        <f>SUM(L191, M191, O191, Q191, S191, U191, W191, Y191, AA191, AD191, AF191)</f>
        <v>0</v>
      </c>
      <c r="AH191" s="163">
        <f>SUM(AH$47, AH$115)</f>
        <v>0</v>
      </c>
      <c r="AI191" s="168">
        <f>SUM(AD191, AF191, AH191)</f>
        <v>0</v>
      </c>
    </row>
    <row r="192" spans="1:35" ht="13.5" hidden="1" customHeight="1" x14ac:dyDescent="0.2">
      <c r="A192" s="119"/>
      <c r="B192" s="158"/>
      <c r="C192" s="165" t="s">
        <v>41</v>
      </c>
      <c r="D192" s="160"/>
      <c r="I192" s="166">
        <f>SUM(L192, M192, O192, Q192, S192, U192, W192, Y192, AA192, AD192, AF192, AH192)</f>
        <v>0</v>
      </c>
      <c r="J192" s="167">
        <f>SUM(L192, M192, O192, Q192, S192, U192)</f>
        <v>0</v>
      </c>
      <c r="K192" s="167">
        <f>SUM(W192, Y192, AA192, AD192, AF192, AH192)</f>
        <v>0</v>
      </c>
      <c r="L192" s="163">
        <f>SUM(L$48, L$116)</f>
        <v>0</v>
      </c>
      <c r="M192" s="163">
        <f>SUM(M$48, M$116)</f>
        <v>0</v>
      </c>
      <c r="N192" s="167">
        <f>SUM(L192, M192)</f>
        <v>0</v>
      </c>
      <c r="O192" s="163">
        <f>SUM(O$48, O$116)</f>
        <v>0</v>
      </c>
      <c r="P192" s="167">
        <f>SUM(L192, M192, O192)</f>
        <v>0</v>
      </c>
      <c r="Q192" s="163">
        <f>SUM(Q$48, Q$116)</f>
        <v>0</v>
      </c>
      <c r="R192" s="167">
        <f>SUM(L192, M192, O192, Q192)</f>
        <v>0</v>
      </c>
      <c r="S192" s="163">
        <f>SUM(S$48, S$116)</f>
        <v>0</v>
      </c>
      <c r="T192" s="167">
        <f>SUM(L192, M192, O192, Q192, S192)</f>
        <v>0</v>
      </c>
      <c r="U192" s="163">
        <f>SUM(U$48, U$116)</f>
        <v>0</v>
      </c>
      <c r="V192" s="167">
        <f>SUM(Q192, S192, U192)</f>
        <v>0</v>
      </c>
      <c r="W192" s="163">
        <f>SUM(W$48, W$116)</f>
        <v>0</v>
      </c>
      <c r="X192" s="167">
        <f>SUM(L192, M192, O192, Q192, S192, U192, W192)</f>
        <v>0</v>
      </c>
      <c r="Y192" s="163">
        <f>SUM(Y$48, Y$116)</f>
        <v>0</v>
      </c>
      <c r="Z192" s="167">
        <f>SUM(L192, M192, O192, Q192, S192, U192, W192, Y192)</f>
        <v>0</v>
      </c>
      <c r="AA192" s="163">
        <f>SUM(AA$48, AA$116)</f>
        <v>0</v>
      </c>
      <c r="AB192" s="167">
        <f>SUM(W192, Y192, AA192)</f>
        <v>0</v>
      </c>
      <c r="AC192" s="167">
        <f>SUM(L192, M192, O192, Q192, S192, U192, W192, Y192, AA192)</f>
        <v>0</v>
      </c>
      <c r="AD192" s="163">
        <f>SUM(AD$48, AD$116)</f>
        <v>0</v>
      </c>
      <c r="AE192" s="167">
        <f>SUM(L192, M192, O192, Q192, S192, U192, W192, Y192, AA192, AD192)</f>
        <v>0</v>
      </c>
      <c r="AF192" s="163">
        <f>SUM(AF$48, AF$116)</f>
        <v>0</v>
      </c>
      <c r="AG192" s="167">
        <f>SUM(L192, M192, O192, Q192, S192, U192, W192, Y192, AA192, AD192, AF192)</f>
        <v>0</v>
      </c>
      <c r="AH192" s="163">
        <f>SUM(AH$48, AH$116)</f>
        <v>0</v>
      </c>
      <c r="AI192" s="168">
        <f>SUM(AD192, AF192, AH192)</f>
        <v>0</v>
      </c>
    </row>
    <row r="193" spans="1:35" ht="13.5" hidden="1" thickBot="1" x14ac:dyDescent="0.25">
      <c r="A193" s="124"/>
      <c r="B193" s="169"/>
      <c r="C193" s="170" t="s">
        <v>42</v>
      </c>
      <c r="D193" s="171"/>
      <c r="I193" s="172">
        <f>SUM(L193, M193, O193, Q193, S193, U193, W193, Y193, AA193, AD193, AF193, AH193)</f>
        <v>0</v>
      </c>
      <c r="J193" s="173">
        <f>SUM(L193, M193, O193, Q193, S193, U193)</f>
        <v>0</v>
      </c>
      <c r="K193" s="173">
        <f>SUM(W193, Y193, AA193, AD193, AF193, AH193)</f>
        <v>0</v>
      </c>
      <c r="L193" s="178">
        <f>SUM(L$49, L$117)</f>
        <v>0</v>
      </c>
      <c r="M193" s="178">
        <f>SUM(M$49, M$117)</f>
        <v>0</v>
      </c>
      <c r="N193" s="173">
        <f>SUM(L193, M193)</f>
        <v>0</v>
      </c>
      <c r="O193" s="178">
        <f>SUM(O$49, O$117)</f>
        <v>0</v>
      </c>
      <c r="P193" s="173">
        <f>SUM(L193, M193, O193)</f>
        <v>0</v>
      </c>
      <c r="Q193" s="178">
        <f>SUM(Q$49, Q$117)</f>
        <v>0</v>
      </c>
      <c r="R193" s="173">
        <f>SUM(L193, M193, O193, Q193)</f>
        <v>0</v>
      </c>
      <c r="S193" s="178">
        <f>SUM(S$49, S$117)</f>
        <v>0</v>
      </c>
      <c r="T193" s="173">
        <f>SUM(L193, M193, O193, Q193, S193)</f>
        <v>0</v>
      </c>
      <c r="U193" s="178">
        <f>SUM(U$49, U$117)</f>
        <v>0</v>
      </c>
      <c r="V193" s="173">
        <f>SUM(Q193, S193, U193)</f>
        <v>0</v>
      </c>
      <c r="W193" s="178">
        <f>SUM(W$49, W$117)</f>
        <v>0</v>
      </c>
      <c r="X193" s="173">
        <f>SUM(L193, M193, O193, Q193, S193, U193, W193)</f>
        <v>0</v>
      </c>
      <c r="Y193" s="178">
        <f>SUM(Y$49, Y$117)</f>
        <v>0</v>
      </c>
      <c r="Z193" s="173">
        <f>SUM(L193, M193, O193, Q193, S193, U193, W193, Y193)</f>
        <v>0</v>
      </c>
      <c r="AA193" s="178">
        <f>SUM(AA$49, AA$117)</f>
        <v>0</v>
      </c>
      <c r="AB193" s="173">
        <f>SUM(W193, Y193, AA193)</f>
        <v>0</v>
      </c>
      <c r="AC193" s="173">
        <f>SUM(L193, M193, O193, Q193, S193, U193, W193, Y193, AA193)</f>
        <v>0</v>
      </c>
      <c r="AD193" s="178">
        <f>SUM(AD$49, AD$117)</f>
        <v>0</v>
      </c>
      <c r="AE193" s="173">
        <f>SUM(L193, M193, O193, Q193, S193, U193, W193, Y193, AA193, AD193)</f>
        <v>0</v>
      </c>
      <c r="AF193" s="178">
        <f>SUM(AF$49, AF$117)</f>
        <v>0</v>
      </c>
      <c r="AG193" s="173">
        <f>SUM(L193, M193, O193, Q193, S193, U193, W193, Y193, AA193, AD193, AF193)</f>
        <v>0</v>
      </c>
      <c r="AH193" s="178">
        <f>SUM(AH$49, AH$117)</f>
        <v>0</v>
      </c>
      <c r="AI193" s="174">
        <f>SUM(AD193, AF193, AH193)</f>
        <v>0</v>
      </c>
    </row>
    <row r="194" spans="1:35" hidden="1" x14ac:dyDescent="0.2">
      <c r="AI194" s="26"/>
    </row>
    <row r="195" spans="1:35" hidden="1" x14ac:dyDescent="0.2">
      <c r="AI195" s="26"/>
    </row>
    <row r="196" spans="1:35" ht="13.5" hidden="1" customHeight="1" x14ac:dyDescent="0.2">
      <c r="AI196" s="26"/>
    </row>
    <row r="197" spans="1:35" ht="13.5" hidden="1" customHeight="1" x14ac:dyDescent="0.2">
      <c r="A197" s="179" t="s">
        <v>85</v>
      </c>
      <c r="AI197" s="26"/>
    </row>
    <row r="198" spans="1:35" ht="13.5" hidden="1" thickBot="1" x14ac:dyDescent="0.25">
      <c r="A198" s="180" t="s">
        <v>86</v>
      </c>
      <c r="B198" s="101" t="s">
        <v>87</v>
      </c>
      <c r="C198" s="152" t="s">
        <v>37</v>
      </c>
      <c r="D198" s="153" t="s">
        <v>38</v>
      </c>
      <c r="I198" s="129">
        <f>SUM(L198, M198, O198, Q198, S198, U198, W198, Y198, AA198, AD198, AF198, AH198)/12</f>
        <v>0</v>
      </c>
      <c r="J198" s="129">
        <f>SUM(L198, M198, O198, Q198, S198, U198)/6</f>
        <v>0</v>
      </c>
      <c r="K198" s="129">
        <f>SUM(W198, Y198, AA198, AD198, AF198, AH198)/6</f>
        <v>0</v>
      </c>
      <c r="L198" s="130">
        <f>SUM(L199:L202)</f>
        <v>0</v>
      </c>
      <c r="M198" s="130">
        <f>SUM(M199:M202)</f>
        <v>0</v>
      </c>
      <c r="N198" s="129">
        <f>SUM(L198, M198)/2</f>
        <v>0</v>
      </c>
      <c r="O198" s="130">
        <f>SUM(O199:O202)</f>
        <v>0</v>
      </c>
      <c r="P198" s="129">
        <f>SUM(L198, M198, O198)/3</f>
        <v>0</v>
      </c>
      <c r="Q198" s="130">
        <f>SUM(Q199:Q202)</f>
        <v>0</v>
      </c>
      <c r="R198" s="129">
        <f>SUM(L198, M198, O198, Q198)/4</f>
        <v>0</v>
      </c>
      <c r="S198" s="130">
        <f>SUM(S199:S202)</f>
        <v>0</v>
      </c>
      <c r="T198" s="129">
        <f>SUM(L198, M198, O198, Q198, S198)/5</f>
        <v>0</v>
      </c>
      <c r="U198" s="130">
        <f>SUM(U199:U202)</f>
        <v>0</v>
      </c>
      <c r="V198" s="129">
        <f>SUM(Q198, S198, U198)/3</f>
        <v>0</v>
      </c>
      <c r="W198" s="130">
        <f>SUM(W199:W202)</f>
        <v>0</v>
      </c>
      <c r="X198" s="129">
        <f>SUM(L198, M198, O198, Q198, S198, U198, W198)/7</f>
        <v>0</v>
      </c>
      <c r="Y198" s="130">
        <f>SUM(Y199:Y202)</f>
        <v>0</v>
      </c>
      <c r="Z198" s="129">
        <f>SUM(L198, M198, O198, Q198, S198, U198, W198, Y198)/8</f>
        <v>0</v>
      </c>
      <c r="AA198" s="130">
        <f>SUM(AA199:AA202)</f>
        <v>0</v>
      </c>
      <c r="AB198" s="129">
        <f>SUM(W198, Y198, AA198)/3</f>
        <v>0</v>
      </c>
      <c r="AC198" s="129">
        <f>SUM(L198, M198, O198, Q198, S198, U198, W198, Y198, AA198)/9</f>
        <v>0</v>
      </c>
      <c r="AD198" s="130">
        <f>SUM(AD199:AD202)</f>
        <v>0</v>
      </c>
      <c r="AE198" s="129">
        <f>SUM(L198, M198, O198, Q198, S198, U198, W198, Y198, AA198, AD198)/10</f>
        <v>0</v>
      </c>
      <c r="AF198" s="130">
        <f>SUM(AF199:AF202)</f>
        <v>0</v>
      </c>
      <c r="AG198" s="129">
        <f>SUM(L198, M198, O198, Q198, S198, U198, W198, Y198, AA198, AD198, AF198)/11</f>
        <v>0</v>
      </c>
      <c r="AH198" s="130">
        <f>SUM(AH199:AH202)</f>
        <v>0</v>
      </c>
      <c r="AI198" s="131">
        <f>SUM(AD198, AF198, AH198)/3</f>
        <v>0</v>
      </c>
    </row>
    <row r="199" spans="1:35" hidden="1" x14ac:dyDescent="0.2">
      <c r="A199" s="181"/>
      <c r="B199" s="104"/>
      <c r="C199" s="159" t="s">
        <v>39</v>
      </c>
      <c r="D199" s="160"/>
      <c r="I199" s="133">
        <f>SUM(L199, M199, O199, Q199, S199, U199, W199, Y199, AA199, AD199, AF199, AH199)/12</f>
        <v>0</v>
      </c>
      <c r="J199" s="133">
        <f>SUM(L199, M199, O199, Q199, S199, U199)/6</f>
        <v>0</v>
      </c>
      <c r="K199" s="133">
        <f>SUM(W199, Y199, AA199, AD199, AF199, AH199)/6</f>
        <v>0</v>
      </c>
      <c r="L199" s="134"/>
      <c r="M199" s="134"/>
      <c r="N199" s="133">
        <f>SUM(L199, M199)/2</f>
        <v>0</v>
      </c>
      <c r="O199" s="134"/>
      <c r="P199" s="133">
        <f>SUM(L199, M199, O199)/3</f>
        <v>0</v>
      </c>
      <c r="Q199" s="134"/>
      <c r="R199" s="133">
        <f>SUM(L199, M199, O199, Q199)/4</f>
        <v>0</v>
      </c>
      <c r="S199" s="134"/>
      <c r="T199" s="133">
        <f>SUM(L199, M199, O199, Q199, S199)/5</f>
        <v>0</v>
      </c>
      <c r="U199" s="134"/>
      <c r="V199" s="133">
        <f>SUM(Q199, S199, U199)/3</f>
        <v>0</v>
      </c>
      <c r="W199" s="134"/>
      <c r="X199" s="133">
        <f>SUM(L199, M199, O199, Q199, S199, U199, W199)/7</f>
        <v>0</v>
      </c>
      <c r="Y199" s="134"/>
      <c r="Z199" s="133">
        <f>SUM(L199, M199, O199, Q199, S199, U199, W199, Y199)/8</f>
        <v>0</v>
      </c>
      <c r="AA199" s="134"/>
      <c r="AB199" s="133">
        <f>SUM(W199, Y199, AA199)/3</f>
        <v>0</v>
      </c>
      <c r="AC199" s="133">
        <f>SUM(L199, M199, O199, Q199, S199, U199, W199, Y199, AA199)/9</f>
        <v>0</v>
      </c>
      <c r="AD199" s="134"/>
      <c r="AE199" s="133">
        <f>SUM(L199, M199, O199, Q199, S199, U199, W199, Y199, AA199, AD199)/10</f>
        <v>0</v>
      </c>
      <c r="AF199" s="134"/>
      <c r="AG199" s="133">
        <f>SUM(L199, M199, O199, Q199, S199, U199, W199, Y199, AA199, AD199, AF199)/11</f>
        <v>0</v>
      </c>
      <c r="AH199" s="134"/>
      <c r="AI199" s="135">
        <f>SUM(AD199, AF199, AH199)/3</f>
        <v>0</v>
      </c>
    </row>
    <row r="200" spans="1:35" hidden="1" x14ac:dyDescent="0.2">
      <c r="A200" s="181"/>
      <c r="B200" s="104"/>
      <c r="C200" s="165" t="s">
        <v>40</v>
      </c>
      <c r="D200" s="160"/>
      <c r="I200" s="133">
        <f>SUM(L200, M200, O200, Q200, S200, U200, W200, Y200, AA200, AD200, AF200, AH200)/12</f>
        <v>0</v>
      </c>
      <c r="J200" s="133">
        <f>SUM(L200, M200, O200, Q200, S200, U200)/6</f>
        <v>0</v>
      </c>
      <c r="K200" s="133">
        <f>SUM(W200, Y200, AA200, AD200, AF200, AH200)/6</f>
        <v>0</v>
      </c>
      <c r="L200" s="134"/>
      <c r="M200" s="134"/>
      <c r="N200" s="133">
        <f>SUM(L200, M200)/2</f>
        <v>0</v>
      </c>
      <c r="O200" s="134"/>
      <c r="P200" s="133">
        <f>SUM(L200, M200, O200)/3</f>
        <v>0</v>
      </c>
      <c r="Q200" s="134"/>
      <c r="R200" s="133">
        <f>SUM(L200, M200, O200, Q200)/4</f>
        <v>0</v>
      </c>
      <c r="S200" s="134"/>
      <c r="T200" s="133">
        <f>SUM(L200, M200, O200, Q200, S200)/5</f>
        <v>0</v>
      </c>
      <c r="U200" s="134"/>
      <c r="V200" s="133">
        <f>SUM(Q200, S200, U200)/3</f>
        <v>0</v>
      </c>
      <c r="W200" s="134"/>
      <c r="X200" s="133">
        <f>SUM(L200, M200, O200, Q200, S200, U200, W200)/7</f>
        <v>0</v>
      </c>
      <c r="Y200" s="134"/>
      <c r="Z200" s="133">
        <f>SUM(L200, M200, O200, Q200, S200, U200, W200, Y200)/8</f>
        <v>0</v>
      </c>
      <c r="AA200" s="134"/>
      <c r="AB200" s="133">
        <f>SUM(W200, Y200, AA200)/3</f>
        <v>0</v>
      </c>
      <c r="AC200" s="133">
        <f>SUM(L200, M200, O200, Q200, S200, U200, W200, Y200, AA200)/9</f>
        <v>0</v>
      </c>
      <c r="AD200" s="134"/>
      <c r="AE200" s="133">
        <f>SUM(L200, M200, O200, Q200, S200, U200, W200, Y200, AA200, AD200)/10</f>
        <v>0</v>
      </c>
      <c r="AF200" s="134"/>
      <c r="AG200" s="133">
        <f>SUM(L200, M200, O200, Q200, S200, U200, W200, Y200, AA200, AD200, AF200)/11</f>
        <v>0</v>
      </c>
      <c r="AH200" s="134"/>
      <c r="AI200" s="135">
        <f>SUM(AD200, AF200, AH200)/3</f>
        <v>0</v>
      </c>
    </row>
    <row r="201" spans="1:35" ht="13.5" hidden="1" customHeight="1" x14ac:dyDescent="0.2">
      <c r="A201" s="181"/>
      <c r="B201" s="104"/>
      <c r="C201" s="165" t="s">
        <v>41</v>
      </c>
      <c r="D201" s="160"/>
      <c r="I201" s="133">
        <f>SUM(L201, M201, O201, Q201, S201, U201, W201, Y201, AA201, AD201, AF201, AH201)/12</f>
        <v>0</v>
      </c>
      <c r="J201" s="133">
        <f>SUM(L201, M201, O201, Q201, S201, U201)/6</f>
        <v>0</v>
      </c>
      <c r="K201" s="133">
        <f>SUM(W201, Y201, AA201, AD201, AF201, AH201)/6</f>
        <v>0</v>
      </c>
      <c r="L201" s="134"/>
      <c r="M201" s="134"/>
      <c r="N201" s="133">
        <f>SUM(L201, M201)/2</f>
        <v>0</v>
      </c>
      <c r="O201" s="134"/>
      <c r="P201" s="133">
        <f>SUM(L201, M201, O201)/3</f>
        <v>0</v>
      </c>
      <c r="Q201" s="134"/>
      <c r="R201" s="133">
        <f>SUM(L201, M201, O201, Q201)/4</f>
        <v>0</v>
      </c>
      <c r="S201" s="134"/>
      <c r="T201" s="133">
        <f>SUM(L201, M201, O201, Q201, S201)/5</f>
        <v>0</v>
      </c>
      <c r="U201" s="134"/>
      <c r="V201" s="133">
        <f>SUM(Q201, S201, U201)/3</f>
        <v>0</v>
      </c>
      <c r="W201" s="134"/>
      <c r="X201" s="133">
        <f>SUM(L201, M201, O201, Q201, S201, U201, W201)/7</f>
        <v>0</v>
      </c>
      <c r="Y201" s="134"/>
      <c r="Z201" s="133">
        <f>SUM(L201, M201, O201, Q201, S201, U201, W201, Y201)/8</f>
        <v>0</v>
      </c>
      <c r="AA201" s="134"/>
      <c r="AB201" s="133">
        <f>SUM(W201, Y201, AA201)/3</f>
        <v>0</v>
      </c>
      <c r="AC201" s="133">
        <f>SUM(L201, M201, O201, Q201, S201, U201, W201, Y201, AA201)/9</f>
        <v>0</v>
      </c>
      <c r="AD201" s="134"/>
      <c r="AE201" s="133">
        <f>SUM(L201, M201, O201, Q201, S201, U201, W201, Y201, AA201, AD201)/10</f>
        <v>0</v>
      </c>
      <c r="AF201" s="134"/>
      <c r="AG201" s="133">
        <f>SUM(L201, M201, O201, Q201, S201, U201, W201, Y201, AA201, AD201, AF201)/11</f>
        <v>0</v>
      </c>
      <c r="AH201" s="134"/>
      <c r="AI201" s="135">
        <f>SUM(AD201, AF201, AH201)/3</f>
        <v>0</v>
      </c>
    </row>
    <row r="202" spans="1:35" ht="13.5" hidden="1" customHeight="1" x14ac:dyDescent="0.2">
      <c r="A202" s="181"/>
      <c r="B202" s="107"/>
      <c r="C202" s="170" t="s">
        <v>42</v>
      </c>
      <c r="D202" s="171"/>
      <c r="I202" s="133">
        <f>SUM(L202, M202, O202, Q202, S202, U202, W202, Y202, AA202, AD202, AF202, AH202)/12</f>
        <v>0</v>
      </c>
      <c r="J202" s="133">
        <f>SUM(L202, M202, O202, Q202, S202, U202)/6</f>
        <v>0</v>
      </c>
      <c r="K202" s="133">
        <f>SUM(W202, Y202, AA202, AD202, AF202, AH202)/6</f>
        <v>0</v>
      </c>
      <c r="L202" s="134"/>
      <c r="M202" s="134"/>
      <c r="N202" s="133">
        <f>SUM(L202, M202)/2</f>
        <v>0</v>
      </c>
      <c r="O202" s="134"/>
      <c r="P202" s="133">
        <f>SUM(L202, M202, O202)/3</f>
        <v>0</v>
      </c>
      <c r="Q202" s="134"/>
      <c r="R202" s="133">
        <f>SUM(L202, M202, O202, Q202)/4</f>
        <v>0</v>
      </c>
      <c r="S202" s="134"/>
      <c r="T202" s="133">
        <f>SUM(L202, M202, O202, Q202, S202)/5</f>
        <v>0</v>
      </c>
      <c r="U202" s="134"/>
      <c r="V202" s="133">
        <f>SUM(Q202, S202, U202)/3</f>
        <v>0</v>
      </c>
      <c r="W202" s="134"/>
      <c r="X202" s="133">
        <f>SUM(L202, M202, O202, Q202, S202, U202, W202)/7</f>
        <v>0</v>
      </c>
      <c r="Y202" s="134"/>
      <c r="Z202" s="133">
        <f>SUM(L202, M202, O202, Q202, S202, U202, W202, Y202)/8</f>
        <v>0</v>
      </c>
      <c r="AA202" s="134"/>
      <c r="AB202" s="133">
        <f>SUM(W202, Y202, AA202)/3</f>
        <v>0</v>
      </c>
      <c r="AC202" s="133">
        <f>SUM(L202, M202, O202, Q202, S202, U202, W202, Y202, AA202)/9</f>
        <v>0</v>
      </c>
      <c r="AD202" s="134"/>
      <c r="AE202" s="133">
        <f>SUM(L202, M202, O202, Q202, S202, U202, W202, Y202, AA202, AD202)/10</f>
        <v>0</v>
      </c>
      <c r="AF202" s="134"/>
      <c r="AG202" s="133">
        <f>SUM(L202, M202, O202, Q202, S202, U202, W202, Y202, AA202, AD202, AF202)/11</f>
        <v>0</v>
      </c>
      <c r="AH202" s="134"/>
      <c r="AI202" s="135">
        <f>SUM(AD202, AF202, AH202)/3</f>
        <v>0</v>
      </c>
    </row>
    <row r="203" spans="1:35" ht="13.5" hidden="1" thickBot="1" x14ac:dyDescent="0.25">
      <c r="A203" s="181"/>
      <c r="B203" s="101" t="s">
        <v>88</v>
      </c>
      <c r="C203" s="152" t="s">
        <v>37</v>
      </c>
      <c r="D203" s="153" t="s">
        <v>44</v>
      </c>
      <c r="I203" s="129">
        <f>SUM(L203, M203, O203, Q203, S203, U203, W203, Y203, AA203, AD203, AF203, AH203)</f>
        <v>0</v>
      </c>
      <c r="J203" s="129">
        <f>SUM(L203, M203, O203, Q203, S203, U203)</f>
        <v>0</v>
      </c>
      <c r="K203" s="129">
        <f>SUM(W203, Y203, AA203, AD203, AF203, AH203)</f>
        <v>0</v>
      </c>
      <c r="L203" s="130">
        <f>SUM(L204:L207)</f>
        <v>0</v>
      </c>
      <c r="M203" s="130">
        <f>SUM(M204:M207)</f>
        <v>0</v>
      </c>
      <c r="N203" s="129">
        <f>SUM(L203, M203)</f>
        <v>0</v>
      </c>
      <c r="O203" s="130">
        <f>SUM(O204:O207)</f>
        <v>0</v>
      </c>
      <c r="P203" s="129">
        <f>SUM(L203, M203, O203)</f>
        <v>0</v>
      </c>
      <c r="Q203" s="130">
        <f>SUM(Q204:Q207)</f>
        <v>0</v>
      </c>
      <c r="R203" s="129">
        <f>SUM(L203, M203, O203, Q203)</f>
        <v>0</v>
      </c>
      <c r="S203" s="130">
        <f>SUM(S204:S207)</f>
        <v>0</v>
      </c>
      <c r="T203" s="129">
        <f>SUM(L203, M203, O203, Q203, S203)</f>
        <v>0</v>
      </c>
      <c r="U203" s="130">
        <f>SUM(U204:U207)</f>
        <v>0</v>
      </c>
      <c r="V203" s="129">
        <f>SUM(Q203, S203, U203)</f>
        <v>0</v>
      </c>
      <c r="W203" s="130">
        <f>SUM(W204:W207)</f>
        <v>0</v>
      </c>
      <c r="X203" s="129">
        <f>SUM(L203, M203, O203, Q203, S203, U203, W203)</f>
        <v>0</v>
      </c>
      <c r="Y203" s="130">
        <f>SUM(Y204:Y207)</f>
        <v>0</v>
      </c>
      <c r="Z203" s="129">
        <f>SUM(L203, M203, O203, Q203, S203, U203, W203, Y203)</f>
        <v>0</v>
      </c>
      <c r="AA203" s="130">
        <f>SUM(AA204:AA207)</f>
        <v>0</v>
      </c>
      <c r="AB203" s="129">
        <f>SUM(W203, Y203, AA203)</f>
        <v>0</v>
      </c>
      <c r="AC203" s="129">
        <f>SUM(L203, M203, O203, Q203, S203, U203, W203, Y203, AA203)</f>
        <v>0</v>
      </c>
      <c r="AD203" s="130">
        <f>SUM(AD204:AD207)</f>
        <v>0</v>
      </c>
      <c r="AE203" s="129">
        <f>SUM(L203, M203, O203, Q203, S203, U203, W203, Y203, AA203, AD203)</f>
        <v>0</v>
      </c>
      <c r="AF203" s="130">
        <f>SUM(AF204:AF207)</f>
        <v>0</v>
      </c>
      <c r="AG203" s="129">
        <f>SUM(L203, M203, O203, Q203, S203, U203, W203, Y203, AA203, AD203, AF203)</f>
        <v>0</v>
      </c>
      <c r="AH203" s="130">
        <f>SUM(AH204:AH207)</f>
        <v>0</v>
      </c>
      <c r="AI203" s="131">
        <f>SUM(AD203, AF203, AH203)</f>
        <v>0</v>
      </c>
    </row>
    <row r="204" spans="1:35" hidden="1" x14ac:dyDescent="0.2">
      <c r="A204" s="181"/>
      <c r="B204" s="104"/>
      <c r="C204" s="159" t="s">
        <v>39</v>
      </c>
      <c r="D204" s="160"/>
      <c r="I204" s="133">
        <f>SUM(L204, M204, O204, Q204, S204, U204, W204, Y204, AA204, AD204, AF204, AH204)</f>
        <v>0</v>
      </c>
      <c r="J204" s="133">
        <f>SUM(L204, M204, O204, Q204, S204, U204)</f>
        <v>0</v>
      </c>
      <c r="K204" s="133">
        <f>SUM(W204, Y204, AA204, AD204, AF204, AH204)</f>
        <v>0</v>
      </c>
      <c r="L204" s="134"/>
      <c r="M204" s="134"/>
      <c r="N204" s="133">
        <f>SUM(L204, M204)</f>
        <v>0</v>
      </c>
      <c r="O204" s="134"/>
      <c r="P204" s="133">
        <f>SUM(L204, M204, O204)</f>
        <v>0</v>
      </c>
      <c r="Q204" s="134"/>
      <c r="R204" s="133">
        <f>SUM(L204, M204, O204, Q204)</f>
        <v>0</v>
      </c>
      <c r="S204" s="134"/>
      <c r="T204" s="133">
        <f>SUM(L204, M204, O204, Q204, S204)</f>
        <v>0</v>
      </c>
      <c r="U204" s="134"/>
      <c r="V204" s="133">
        <f>SUM(Q204, S204, U204)</f>
        <v>0</v>
      </c>
      <c r="W204" s="134"/>
      <c r="X204" s="133">
        <f>SUM(L204, M204, O204, Q204, S204, U204, W204)</f>
        <v>0</v>
      </c>
      <c r="Y204" s="134"/>
      <c r="Z204" s="133">
        <f>SUM(L204, M204, O204, Q204, S204, U204, W204, Y204)</f>
        <v>0</v>
      </c>
      <c r="AA204" s="134"/>
      <c r="AB204" s="133">
        <f>SUM(W204, Y204, AA204)</f>
        <v>0</v>
      </c>
      <c r="AC204" s="133">
        <f>SUM(L204, M204, O204, Q204, S204, U204, W204, Y204, AA204)</f>
        <v>0</v>
      </c>
      <c r="AD204" s="134"/>
      <c r="AE204" s="133">
        <f>SUM(L204, M204, O204, Q204, S204, U204, W204, Y204, AA204, AD204)</f>
        <v>0</v>
      </c>
      <c r="AF204" s="134"/>
      <c r="AG204" s="133">
        <f>SUM(L204, M204, O204, Q204, S204, U204, W204, Y204, AA204, AD204, AF204)</f>
        <v>0</v>
      </c>
      <c r="AH204" s="134"/>
      <c r="AI204" s="135">
        <f>SUM(AD204, AF204, AH204)</f>
        <v>0</v>
      </c>
    </row>
    <row r="205" spans="1:35" hidden="1" x14ac:dyDescent="0.2">
      <c r="A205" s="181"/>
      <c r="B205" s="104"/>
      <c r="C205" s="165" t="s">
        <v>40</v>
      </c>
      <c r="D205" s="160"/>
      <c r="I205" s="133">
        <f>SUM(L205, M205, O205, Q205, S205, U205, W205, Y205, AA205, AD205, AF205, AH205)</f>
        <v>0</v>
      </c>
      <c r="J205" s="133">
        <f>SUM(L205, M205, O205, Q205, S205, U205)</f>
        <v>0</v>
      </c>
      <c r="K205" s="133">
        <f>SUM(W205, Y205, AA205, AD205, AF205, AH205)</f>
        <v>0</v>
      </c>
      <c r="L205" s="134"/>
      <c r="M205" s="134"/>
      <c r="N205" s="133">
        <f>SUM(L205, M205)</f>
        <v>0</v>
      </c>
      <c r="O205" s="134"/>
      <c r="P205" s="133">
        <f>SUM(L205, M205, O205)</f>
        <v>0</v>
      </c>
      <c r="Q205" s="134"/>
      <c r="R205" s="133">
        <f>SUM(L205, M205, O205, Q205)</f>
        <v>0</v>
      </c>
      <c r="S205" s="134"/>
      <c r="T205" s="133">
        <f>SUM(L205, M205, O205, Q205, S205)</f>
        <v>0</v>
      </c>
      <c r="U205" s="134"/>
      <c r="V205" s="133">
        <f>SUM(Q205, S205, U205)</f>
        <v>0</v>
      </c>
      <c r="W205" s="134"/>
      <c r="X205" s="133">
        <f>SUM(L205, M205, O205, Q205, S205, U205, W205)</f>
        <v>0</v>
      </c>
      <c r="Y205" s="134"/>
      <c r="Z205" s="133">
        <f>SUM(L205, M205, O205, Q205, S205, U205, W205, Y205)</f>
        <v>0</v>
      </c>
      <c r="AA205" s="134"/>
      <c r="AB205" s="133">
        <f>SUM(W205, Y205, AA205)</f>
        <v>0</v>
      </c>
      <c r="AC205" s="133">
        <f>SUM(L205, M205, O205, Q205, S205, U205, W205, Y205, AA205)</f>
        <v>0</v>
      </c>
      <c r="AD205" s="134"/>
      <c r="AE205" s="133">
        <f>SUM(L205, M205, O205, Q205, S205, U205, W205, Y205, AA205, AD205)</f>
        <v>0</v>
      </c>
      <c r="AF205" s="134"/>
      <c r="AG205" s="133">
        <f>SUM(L205, M205, O205, Q205, S205, U205, W205, Y205, AA205, AD205, AF205)</f>
        <v>0</v>
      </c>
      <c r="AH205" s="134"/>
      <c r="AI205" s="135">
        <f>SUM(AD205, AF205, AH205)</f>
        <v>0</v>
      </c>
    </row>
    <row r="206" spans="1:35" ht="13.5" hidden="1" customHeight="1" x14ac:dyDescent="0.2">
      <c r="A206" s="181"/>
      <c r="B206" s="104"/>
      <c r="C206" s="165" t="s">
        <v>41</v>
      </c>
      <c r="D206" s="160"/>
      <c r="I206" s="133">
        <f>SUM(L206, M206, O206, Q206, S206, U206, W206, Y206, AA206, AD206, AF206, AH206)</f>
        <v>0</v>
      </c>
      <c r="J206" s="133">
        <f>SUM(L206, M206, O206, Q206, S206, U206)</f>
        <v>0</v>
      </c>
      <c r="K206" s="133">
        <f>SUM(W206, Y206, AA206, AD206, AF206, AH206)</f>
        <v>0</v>
      </c>
      <c r="L206" s="134"/>
      <c r="M206" s="134"/>
      <c r="N206" s="133">
        <f>SUM(L206, M206)</f>
        <v>0</v>
      </c>
      <c r="O206" s="134"/>
      <c r="P206" s="133">
        <f>SUM(L206, M206, O206)</f>
        <v>0</v>
      </c>
      <c r="Q206" s="134"/>
      <c r="R206" s="133">
        <f>SUM(L206, M206, O206, Q206)</f>
        <v>0</v>
      </c>
      <c r="S206" s="134"/>
      <c r="T206" s="133">
        <f>SUM(L206, M206, O206, Q206, S206)</f>
        <v>0</v>
      </c>
      <c r="U206" s="134"/>
      <c r="V206" s="133">
        <f>SUM(Q206, S206, U206)</f>
        <v>0</v>
      </c>
      <c r="W206" s="134"/>
      <c r="X206" s="133">
        <f>SUM(L206, M206, O206, Q206, S206, U206, W206)</f>
        <v>0</v>
      </c>
      <c r="Y206" s="134"/>
      <c r="Z206" s="133">
        <f>SUM(L206, M206, O206, Q206, S206, U206, W206, Y206)</f>
        <v>0</v>
      </c>
      <c r="AA206" s="134"/>
      <c r="AB206" s="133">
        <f>SUM(W206, Y206, AA206)</f>
        <v>0</v>
      </c>
      <c r="AC206" s="133">
        <f>SUM(L206, M206, O206, Q206, S206, U206, W206, Y206, AA206)</f>
        <v>0</v>
      </c>
      <c r="AD206" s="134"/>
      <c r="AE206" s="133">
        <f>SUM(L206, M206, O206, Q206, S206, U206, W206, Y206, AA206, AD206)</f>
        <v>0</v>
      </c>
      <c r="AF206" s="134"/>
      <c r="AG206" s="133">
        <f>SUM(L206, M206, O206, Q206, S206, U206, W206, Y206, AA206, AD206, AF206)</f>
        <v>0</v>
      </c>
      <c r="AH206" s="134"/>
      <c r="AI206" s="135">
        <f>SUM(AD206, AF206, AH206)</f>
        <v>0</v>
      </c>
    </row>
    <row r="207" spans="1:35" ht="13.5" hidden="1" customHeight="1" x14ac:dyDescent="0.2">
      <c r="A207" s="182"/>
      <c r="B207" s="107"/>
      <c r="C207" s="170" t="s">
        <v>42</v>
      </c>
      <c r="D207" s="171"/>
      <c r="I207" s="133">
        <f>SUM(L207, M207, O207, Q207, S207, U207, W207, Y207, AA207, AD207, AF207, AH207)</f>
        <v>0</v>
      </c>
      <c r="J207" s="133">
        <f>SUM(L207, M207, O207, Q207, S207, U207)</f>
        <v>0</v>
      </c>
      <c r="K207" s="133">
        <f>SUM(W207, Y207, AA207, AD207, AF207, AH207)</f>
        <v>0</v>
      </c>
      <c r="L207" s="134"/>
      <c r="M207" s="134"/>
      <c r="N207" s="133">
        <f>SUM(L207, M207)</f>
        <v>0</v>
      </c>
      <c r="O207" s="134"/>
      <c r="P207" s="133">
        <f>SUM(L207, M207, O207)</f>
        <v>0</v>
      </c>
      <c r="Q207" s="134"/>
      <c r="R207" s="133">
        <f>SUM(L207, M207, O207, Q207)</f>
        <v>0</v>
      </c>
      <c r="S207" s="134"/>
      <c r="T207" s="133">
        <f>SUM(L207, M207, O207, Q207, S207)</f>
        <v>0</v>
      </c>
      <c r="U207" s="134"/>
      <c r="V207" s="133">
        <f>SUM(Q207, S207, U207)</f>
        <v>0</v>
      </c>
      <c r="W207" s="134"/>
      <c r="X207" s="133">
        <f>SUM(L207, M207, O207, Q207, S207, U207, W207)</f>
        <v>0</v>
      </c>
      <c r="Y207" s="134"/>
      <c r="Z207" s="133">
        <f>SUM(L207, M207, O207, Q207, S207, U207, W207, Y207)</f>
        <v>0</v>
      </c>
      <c r="AA207" s="134"/>
      <c r="AB207" s="133">
        <f>SUM(W207, Y207, AA207)</f>
        <v>0</v>
      </c>
      <c r="AC207" s="133">
        <f>SUM(L207, M207, O207, Q207, S207, U207, W207, Y207, AA207)</f>
        <v>0</v>
      </c>
      <c r="AD207" s="134"/>
      <c r="AE207" s="133">
        <f>SUM(L207, M207, O207, Q207, S207, U207, W207, Y207, AA207, AD207)</f>
        <v>0</v>
      </c>
      <c r="AF207" s="134"/>
      <c r="AG207" s="133">
        <f>SUM(L207, M207, O207, Q207, S207, U207, W207, Y207, AA207, AD207, AF207)</f>
        <v>0</v>
      </c>
      <c r="AH207" s="134"/>
      <c r="AI207" s="135">
        <f>SUM(AD207, AF207, AH207)</f>
        <v>0</v>
      </c>
    </row>
    <row r="208" spans="1:35" hidden="1" x14ac:dyDescent="0.2">
      <c r="AI208" s="26"/>
    </row>
    <row r="209" spans="1:35" hidden="1" x14ac:dyDescent="0.2">
      <c r="AI209" s="26"/>
    </row>
    <row r="210" spans="1:35" ht="15" hidden="1" x14ac:dyDescent="0.2">
      <c r="A210" s="179" t="s">
        <v>89</v>
      </c>
      <c r="AI210" s="26"/>
    </row>
    <row r="211" spans="1:35" ht="13.5" hidden="1" customHeight="1" x14ac:dyDescent="0.2">
      <c r="A211" s="183" t="s">
        <v>90</v>
      </c>
      <c r="B211" s="184" t="s">
        <v>91</v>
      </c>
      <c r="C211" s="102" t="s">
        <v>37</v>
      </c>
      <c r="D211" s="128" t="s">
        <v>38</v>
      </c>
      <c r="I211" s="32">
        <f>SUM(L211, M211, O211, Q211, S211, U211, W211, Y211, AA211, AD211, AF211, AH211)/12</f>
        <v>0</v>
      </c>
      <c r="J211" s="33">
        <f>SUM(L211, M211, O211, Q211, S211, U211)/6</f>
        <v>0</v>
      </c>
      <c r="K211" s="33">
        <f>SUM(W211, Y211, AA211, AD211, AF211, AH211)/6</f>
        <v>0</v>
      </c>
      <c r="L211" s="33">
        <f>SUM(L212:L215)</f>
        <v>0</v>
      </c>
      <c r="M211" s="33">
        <f>SUM(M212:M215)</f>
        <v>0</v>
      </c>
      <c r="N211" s="33">
        <f>SUM(L211, M211)/2</f>
        <v>0</v>
      </c>
      <c r="O211" s="33">
        <f>SUM(O212:O215)</f>
        <v>0</v>
      </c>
      <c r="P211" s="33">
        <f>SUM(L211, M211, O211)/3</f>
        <v>0</v>
      </c>
      <c r="Q211" s="34">
        <f>SUM(Q212:Q215)</f>
        <v>0</v>
      </c>
      <c r="R211" s="32">
        <f>SUM(L211, M211, O211, Q211)/4</f>
        <v>0</v>
      </c>
      <c r="S211" s="33">
        <f>SUM(S212:S215)</f>
        <v>0</v>
      </c>
      <c r="T211" s="33">
        <f>SUM(L211, M211, O211, Q211, S211)/5</f>
        <v>0</v>
      </c>
      <c r="U211" s="33">
        <f>SUM(U212:U215)</f>
        <v>0</v>
      </c>
      <c r="V211" s="33">
        <f>SUM(Q211, S211, U211)/3</f>
        <v>0</v>
      </c>
      <c r="W211" s="33">
        <f>SUM(W212:W215)</f>
        <v>0</v>
      </c>
      <c r="X211" s="33">
        <f>SUM(L211, M211, O211, Q211, S211, U211, W211)/7</f>
        <v>0</v>
      </c>
      <c r="Y211" s="33">
        <f>SUM(Y212:Y215)</f>
        <v>0</v>
      </c>
      <c r="Z211" s="33">
        <f>SUM(L211, M211, O211, Q211, S211, U211, W211, Y211)/8</f>
        <v>0</v>
      </c>
      <c r="AA211" s="33">
        <f>SUM(AA212:AA215)</f>
        <v>0</v>
      </c>
      <c r="AB211" s="33">
        <f>SUM(W211, Y211, AA211)/3</f>
        <v>0</v>
      </c>
      <c r="AC211" s="33">
        <f>SUM(L211, M211, O211, Q211, S211, U211, W211, Y211, AA211)/9</f>
        <v>0</v>
      </c>
      <c r="AD211" s="33">
        <f>SUM(AD212:AD215)</f>
        <v>0</v>
      </c>
      <c r="AE211" s="33">
        <f>SUM(L211, M211, O211, Q211, S211, U211, W211, Y211, AA211, AD211)/10</f>
        <v>0</v>
      </c>
      <c r="AF211" s="33">
        <f>SUM(AF212:AF215)</f>
        <v>0</v>
      </c>
      <c r="AG211" s="33">
        <f>SUM(L211, M211, O211, Q211, S211, U211, W211, Y211, AA211, AD211, AF211)/11</f>
        <v>0</v>
      </c>
      <c r="AH211" s="33">
        <f>SUM(AH212:AH215)</f>
        <v>0</v>
      </c>
      <c r="AI211" s="34">
        <f>SUM(AD211, AF211, AH211)/3</f>
        <v>0</v>
      </c>
    </row>
    <row r="212" spans="1:35" ht="13.5" hidden="1" customHeight="1" x14ac:dyDescent="0.2">
      <c r="A212" s="185"/>
      <c r="B212" s="186"/>
      <c r="C212" s="105" t="s">
        <v>39</v>
      </c>
      <c r="D212" s="132"/>
      <c r="I212" s="32">
        <f>SUM(L212, M212, O212, Q212, S212, U212, W212, Y212, AA212, AD212, AF212, AH212)/12</f>
        <v>0</v>
      </c>
      <c r="J212" s="33">
        <f>SUM(L212, M212, O212, Q212, S212, U212)/6</f>
        <v>0</v>
      </c>
      <c r="K212" s="33">
        <f>SUM(W212, Y212, AA212, AD212, AF212, AH212)/6</f>
        <v>0</v>
      </c>
      <c r="L212" s="39">
        <f>SUM(L223, L233)</f>
        <v>0</v>
      </c>
      <c r="M212" s="39">
        <f>SUM(M223, M233)</f>
        <v>0</v>
      </c>
      <c r="N212" s="33">
        <f>SUM(L212, M212)/2</f>
        <v>0</v>
      </c>
      <c r="O212" s="39">
        <f>SUM(O223, O233)</f>
        <v>0</v>
      </c>
      <c r="P212" s="33">
        <f>SUM(L212, M212, O212)/3</f>
        <v>0</v>
      </c>
      <c r="Q212" s="39">
        <f>SUM(Q223, Q233)</f>
        <v>0</v>
      </c>
      <c r="R212" s="32">
        <f>SUM(L212, M212, O212, Q212)/4</f>
        <v>0</v>
      </c>
      <c r="S212" s="39">
        <f>SUM(S223, S233)</f>
        <v>0</v>
      </c>
      <c r="T212" s="33">
        <f>SUM(L212, M212, O212, Q212, S212)/5</f>
        <v>0</v>
      </c>
      <c r="U212" s="39">
        <f>SUM(U223, U233)</f>
        <v>0</v>
      </c>
      <c r="V212" s="33">
        <f>SUM(Q212, S212, U212)/3</f>
        <v>0</v>
      </c>
      <c r="W212" s="39">
        <f>SUM(W223, W233)</f>
        <v>0</v>
      </c>
      <c r="X212" s="33">
        <f>SUM(L212, M212, O212, Q212, S212, U212, W212)/7</f>
        <v>0</v>
      </c>
      <c r="Y212" s="39">
        <f>SUM(Y223, Y233)</f>
        <v>0</v>
      </c>
      <c r="Z212" s="33">
        <f>SUM(L212, M212, O212, Q212, S212, U212, W212, Y212)/8</f>
        <v>0</v>
      </c>
      <c r="AA212" s="39">
        <f>SUM(AA223, AA233)</f>
        <v>0</v>
      </c>
      <c r="AB212" s="33">
        <f>SUM(W212, Y212, AA212)/3</f>
        <v>0</v>
      </c>
      <c r="AC212" s="33">
        <f>SUM(L212, M212, O212, Q212, S212, U212, W212, Y212, AA212)/9</f>
        <v>0</v>
      </c>
      <c r="AD212" s="39">
        <f>SUM(AD223, AD233)</f>
        <v>0</v>
      </c>
      <c r="AE212" s="33">
        <f>SUM(L212, M212, O212, Q212, S212, U212, W212, Y212, AA212, AD212)/10</f>
        <v>0</v>
      </c>
      <c r="AF212" s="39">
        <f>SUM(AF223, AF233)</f>
        <v>0</v>
      </c>
      <c r="AG212" s="33">
        <f>SUM(L212, M212, O212, Q212, S212, U212, W212, Y212, AA212, AD212, AF212)/11</f>
        <v>0</v>
      </c>
      <c r="AH212" s="39">
        <f>SUM(AH223, AH233)</f>
        <v>0</v>
      </c>
      <c r="AI212" s="34">
        <f>SUM(AD212, AF212, AH212)/3</f>
        <v>0</v>
      </c>
    </row>
    <row r="213" spans="1:35" ht="14.25" hidden="1" thickTop="1" thickBot="1" x14ac:dyDescent="0.25">
      <c r="A213" s="185"/>
      <c r="B213" s="186"/>
      <c r="C213" s="106" t="s">
        <v>40</v>
      </c>
      <c r="D213" s="132"/>
      <c r="I213" s="32">
        <f>SUM(L213, M213, O213, Q213, S213, U213, W213, Y213, AA213, AD213, AF213, AH213)/12</f>
        <v>0</v>
      </c>
      <c r="J213" s="33">
        <f>SUM(L213, M213, O213, Q213, S213, U213)/6</f>
        <v>0</v>
      </c>
      <c r="K213" s="33">
        <f>SUM(W213, Y213, AA213, AD213, AF213, AH213)/6</f>
        <v>0</v>
      </c>
      <c r="L213" s="39">
        <f t="shared" ref="L213:M215" si="2">SUM(L224, L234)</f>
        <v>0</v>
      </c>
      <c r="M213" s="39">
        <f t="shared" si="2"/>
        <v>0</v>
      </c>
      <c r="N213" s="33">
        <f>SUM(L213, M213)/2</f>
        <v>0</v>
      </c>
      <c r="O213" s="39">
        <f>SUM(O224, O234)</f>
        <v>0</v>
      </c>
      <c r="P213" s="33">
        <f>SUM(L213, M213, O213)/3</f>
        <v>0</v>
      </c>
      <c r="Q213" s="39">
        <f>SUM(Q224, Q234)</f>
        <v>0</v>
      </c>
      <c r="R213" s="32">
        <f>SUM(L213, M213, O213, Q213)/4</f>
        <v>0</v>
      </c>
      <c r="S213" s="39">
        <f>SUM(S224, S234)</f>
        <v>0</v>
      </c>
      <c r="T213" s="33">
        <f>SUM(L213, M213, O213, Q213, S213)/5</f>
        <v>0</v>
      </c>
      <c r="U213" s="39">
        <f>SUM(U224, U234)</f>
        <v>0</v>
      </c>
      <c r="V213" s="33">
        <f>SUM(Q213, S213, U213)/3</f>
        <v>0</v>
      </c>
      <c r="W213" s="39">
        <f>SUM(W224, W234)</f>
        <v>0</v>
      </c>
      <c r="X213" s="33">
        <f>SUM(L213, M213, O213, Q213, S213, U213, W213)/7</f>
        <v>0</v>
      </c>
      <c r="Y213" s="39">
        <f>SUM(Y224, Y234)</f>
        <v>0</v>
      </c>
      <c r="Z213" s="33">
        <f>SUM(L213, M213, O213, Q213, S213, U213, W213, Y213)/8</f>
        <v>0</v>
      </c>
      <c r="AA213" s="39">
        <f>SUM(AA224, AA234)</f>
        <v>0</v>
      </c>
      <c r="AB213" s="33">
        <f>SUM(W213, Y213, AA213)/3</f>
        <v>0</v>
      </c>
      <c r="AC213" s="33">
        <f>SUM(L213, M213, O213, Q213, S213, U213, W213, Y213, AA213)/9</f>
        <v>0</v>
      </c>
      <c r="AD213" s="39">
        <f>SUM(AD224, AD234)</f>
        <v>0</v>
      </c>
      <c r="AE213" s="33">
        <f>SUM(L213, M213, O213, Q213, S213, U213, W213, Y213, AA213, AD213)/10</f>
        <v>0</v>
      </c>
      <c r="AF213" s="39">
        <f>SUM(AF224, AF234)</f>
        <v>0</v>
      </c>
      <c r="AG213" s="33">
        <f>SUM(L213, M213, O213, Q213, S213, U213, W213, Y213, AA213, AD213, AF213)/11</f>
        <v>0</v>
      </c>
      <c r="AH213" s="39">
        <f>SUM(AH224, AH234)</f>
        <v>0</v>
      </c>
      <c r="AI213" s="34">
        <f>SUM(AD213, AF213, AH213)/3</f>
        <v>0</v>
      </c>
    </row>
    <row r="214" spans="1:35" ht="14.25" hidden="1" thickTop="1" thickBot="1" x14ac:dyDescent="0.25">
      <c r="A214" s="185"/>
      <c r="B214" s="186"/>
      <c r="C214" s="106" t="s">
        <v>41</v>
      </c>
      <c r="D214" s="132"/>
      <c r="I214" s="32">
        <f>SUM(L214, M214, O214, Q214, S214, U214, W214, Y214, AA214, AD214, AF214, AH214)/12</f>
        <v>0</v>
      </c>
      <c r="J214" s="33">
        <f>SUM(L214, M214, O214, Q214, S214, U214)/6</f>
        <v>0</v>
      </c>
      <c r="K214" s="33">
        <f>SUM(W214, Y214, AA214, AD214, AF214, AH214)/6</f>
        <v>0</v>
      </c>
      <c r="L214" s="39">
        <f t="shared" si="2"/>
        <v>0</v>
      </c>
      <c r="M214" s="39">
        <f t="shared" si="2"/>
        <v>0</v>
      </c>
      <c r="N214" s="33">
        <f>SUM(L214, M214)/2</f>
        <v>0</v>
      </c>
      <c r="O214" s="39">
        <f>SUM(O225, O235)</f>
        <v>0</v>
      </c>
      <c r="P214" s="33">
        <f>SUM(L214, M214, O214)/3</f>
        <v>0</v>
      </c>
      <c r="Q214" s="39">
        <f>SUM(Q225, Q235)</f>
        <v>0</v>
      </c>
      <c r="R214" s="32">
        <f>SUM(L214, M214, O214, Q214)/4</f>
        <v>0</v>
      </c>
      <c r="S214" s="39">
        <f>SUM(S225, S235)</f>
        <v>0</v>
      </c>
      <c r="T214" s="33">
        <f>SUM(L214, M214, O214, Q214, S214)/5</f>
        <v>0</v>
      </c>
      <c r="U214" s="39">
        <f>SUM(U225, U235)</f>
        <v>0</v>
      </c>
      <c r="V214" s="33">
        <f>SUM(Q214, S214, U214)/3</f>
        <v>0</v>
      </c>
      <c r="W214" s="39">
        <f>SUM(W225, W235)</f>
        <v>0</v>
      </c>
      <c r="X214" s="33">
        <f>SUM(L214, M214, O214, Q214, S214, U214, W214)/7</f>
        <v>0</v>
      </c>
      <c r="Y214" s="39">
        <f>SUM(Y225, Y235)</f>
        <v>0</v>
      </c>
      <c r="Z214" s="33">
        <f>SUM(L214, M214, O214, Q214, S214, U214, W214, Y214)/8</f>
        <v>0</v>
      </c>
      <c r="AA214" s="39">
        <f>SUM(AA225, AA235)</f>
        <v>0</v>
      </c>
      <c r="AB214" s="33">
        <f>SUM(W214, Y214, AA214)/3</f>
        <v>0</v>
      </c>
      <c r="AC214" s="33">
        <f>SUM(L214, M214, O214, Q214, S214, U214, W214, Y214, AA214)/9</f>
        <v>0</v>
      </c>
      <c r="AD214" s="39">
        <f>SUM(AD225, AD235)</f>
        <v>0</v>
      </c>
      <c r="AE214" s="33">
        <f>SUM(L214, M214, O214, Q214, S214, U214, W214, Y214, AA214, AD214)/10</f>
        <v>0</v>
      </c>
      <c r="AF214" s="39">
        <f>SUM(AF225, AF235)</f>
        <v>0</v>
      </c>
      <c r="AG214" s="33">
        <f>SUM(L214, M214, O214, Q214, S214, U214, W214, Y214, AA214, AD214, AF214)/11</f>
        <v>0</v>
      </c>
      <c r="AH214" s="39">
        <f>SUM(AH225, AH235)</f>
        <v>0</v>
      </c>
      <c r="AI214" s="34">
        <f>SUM(AD214, AF214, AH214)/3</f>
        <v>0</v>
      </c>
    </row>
    <row r="215" spans="1:35" ht="14.25" hidden="1" thickTop="1" thickBot="1" x14ac:dyDescent="0.25">
      <c r="A215" s="185"/>
      <c r="B215" s="187"/>
      <c r="C215" s="108" t="s">
        <v>42</v>
      </c>
      <c r="D215" s="136"/>
      <c r="I215" s="45">
        <f>SUM(L215, M215, O215, Q215, S215, U215, W215, Y215, AA215, AD215, AF215, AH215)/12</f>
        <v>0</v>
      </c>
      <c r="J215" s="46">
        <f>SUM(L215, M215, O215, Q215, S215, U215)/6</f>
        <v>0</v>
      </c>
      <c r="K215" s="46">
        <f>SUM(W215, Y215, AA215, AD215, AF215, AH215)/6</f>
        <v>0</v>
      </c>
      <c r="L215" s="39">
        <f t="shared" si="2"/>
        <v>0</v>
      </c>
      <c r="M215" s="39">
        <f t="shared" si="2"/>
        <v>0</v>
      </c>
      <c r="N215" s="46">
        <f>SUM(L215, M215)/2</f>
        <v>0</v>
      </c>
      <c r="O215" s="39">
        <f>SUM(O226, O236)</f>
        <v>0</v>
      </c>
      <c r="P215" s="46">
        <f>SUM(L215, M215, O215)/3</f>
        <v>0</v>
      </c>
      <c r="Q215" s="39">
        <f>SUM(Q226, Q236)</f>
        <v>0</v>
      </c>
      <c r="R215" s="45">
        <f>SUM(L215, M215, O215, Q215)/4</f>
        <v>0</v>
      </c>
      <c r="S215" s="39">
        <f>SUM(S226, S236)</f>
        <v>0</v>
      </c>
      <c r="T215" s="46">
        <f>SUM(L215, M215, O215, Q215, S215)/5</f>
        <v>0</v>
      </c>
      <c r="U215" s="39">
        <f>SUM(U226, U236)</f>
        <v>0</v>
      </c>
      <c r="V215" s="46">
        <f>SUM(Q215, S215, U215)/3</f>
        <v>0</v>
      </c>
      <c r="W215" s="39">
        <f>SUM(W226, W236)</f>
        <v>0</v>
      </c>
      <c r="X215" s="46">
        <f>SUM(L215, M215, O215, Q215, S215, U215, W215)/7</f>
        <v>0</v>
      </c>
      <c r="Y215" s="39">
        <f>SUM(Y226, Y236)</f>
        <v>0</v>
      </c>
      <c r="Z215" s="46">
        <f>SUM(L215, M215, O215, Q215, S215, U215, W215, Y215)/8</f>
        <v>0</v>
      </c>
      <c r="AA215" s="39">
        <f>SUM(AA226, AA236)</f>
        <v>0</v>
      </c>
      <c r="AB215" s="46">
        <f>SUM(W215, Y215, AA215)/3</f>
        <v>0</v>
      </c>
      <c r="AC215" s="46">
        <f>SUM(L215, M215, O215, Q215, S215, U215, W215, Y215, AA215)/9</f>
        <v>0</v>
      </c>
      <c r="AD215" s="39">
        <f>SUM(AD226, AD236)</f>
        <v>0</v>
      </c>
      <c r="AE215" s="46">
        <f>SUM(L215, M215, O215, Q215, S215, U215, W215, Y215, AA215, AD215)/10</f>
        <v>0</v>
      </c>
      <c r="AF215" s="39">
        <f>SUM(AF226, AF236)</f>
        <v>0</v>
      </c>
      <c r="AG215" s="46">
        <f>SUM(L215, M215, O215, Q215, S215, U215, W215, Y215, AA215, AD215, AF215)/11</f>
        <v>0</v>
      </c>
      <c r="AH215" s="39">
        <f>SUM(AH226, AH236)</f>
        <v>0</v>
      </c>
      <c r="AI215" s="188">
        <f>SUM(AD215, AF215, AH215)/3</f>
        <v>0</v>
      </c>
    </row>
    <row r="216" spans="1:35" ht="13.5" hidden="1" customHeight="1" x14ac:dyDescent="0.2">
      <c r="A216" s="185"/>
      <c r="B216" s="184" t="s">
        <v>88</v>
      </c>
      <c r="C216" s="102" t="s">
        <v>37</v>
      </c>
      <c r="D216" s="128" t="s">
        <v>44</v>
      </c>
      <c r="I216" s="32">
        <f>SUM(L216, M216, O216, Q216, S216, U216, W216, Y216, AA216, AD216, AF216, AH216)</f>
        <v>0</v>
      </c>
      <c r="J216" s="33">
        <f>SUM(L216, M216, O216, Q216, S216, U216)</f>
        <v>0</v>
      </c>
      <c r="K216" s="33">
        <f>SUM(W216, Y216, AA216, AD216, AF216, AH216)</f>
        <v>0</v>
      </c>
      <c r="L216" s="33">
        <f>SUM(L217:L220)</f>
        <v>0</v>
      </c>
      <c r="M216" s="33">
        <f>SUM(M217:M220)</f>
        <v>0</v>
      </c>
      <c r="N216" s="33">
        <f>SUM(L216, M216)</f>
        <v>0</v>
      </c>
      <c r="O216" s="33">
        <f>SUM(O217:O220)</f>
        <v>0</v>
      </c>
      <c r="P216" s="33">
        <f>SUM(L216, M216, O216)</f>
        <v>0</v>
      </c>
      <c r="Q216" s="34">
        <f>SUM(Q217:Q220)</f>
        <v>0</v>
      </c>
      <c r="R216" s="32">
        <f>SUM(L216, M216, O216, Q216)</f>
        <v>0</v>
      </c>
      <c r="S216" s="33">
        <f>SUM(S217:S220)</f>
        <v>0</v>
      </c>
      <c r="T216" s="33">
        <f>SUM(L216, M216, O216, Q216, S216)</f>
        <v>0</v>
      </c>
      <c r="U216" s="33">
        <f>SUM(U217:U220)</f>
        <v>0</v>
      </c>
      <c r="V216" s="33">
        <f>SUM(Q216, S216, U216)</f>
        <v>0</v>
      </c>
      <c r="W216" s="33">
        <f>SUM(W217:W220)</f>
        <v>0</v>
      </c>
      <c r="X216" s="33">
        <f>SUM(L216, M216, O216, Q216, S216, U216, W216)</f>
        <v>0</v>
      </c>
      <c r="Y216" s="33">
        <f>SUM(Y217:Y220)</f>
        <v>0</v>
      </c>
      <c r="Z216" s="33">
        <f>SUM(L216, M216, O216, Q216, S216, U216, W216, Y216)</f>
        <v>0</v>
      </c>
      <c r="AA216" s="33">
        <f>SUM(AA217:AA220)</f>
        <v>0</v>
      </c>
      <c r="AB216" s="33">
        <f>SUM(W216, Y216, AA216)</f>
        <v>0</v>
      </c>
      <c r="AC216" s="33">
        <f>SUM(L216, M216, O216, Q216, S216, U216, W216, Y216, AA216)</f>
        <v>0</v>
      </c>
      <c r="AD216" s="33">
        <f>SUM(AD217:AD220)</f>
        <v>0</v>
      </c>
      <c r="AE216" s="33">
        <f>SUM(L216, M216, O216, Q216, S216, U216, W216, Y216, AA216, AD216)</f>
        <v>0</v>
      </c>
      <c r="AF216" s="33">
        <f>SUM(AF217:AF220)</f>
        <v>0</v>
      </c>
      <c r="AG216" s="33">
        <f>SUM(L216, M216, O216, Q216, S216, U216, W216, Y216, AA216, AD216, AF216)</f>
        <v>0</v>
      </c>
      <c r="AH216" s="33">
        <f>SUM(AH217:AH220)</f>
        <v>0</v>
      </c>
      <c r="AI216" s="34">
        <f>SUM(AD216, AF216, AH216)</f>
        <v>0</v>
      </c>
    </row>
    <row r="217" spans="1:35" ht="13.5" hidden="1" customHeight="1" x14ac:dyDescent="0.2">
      <c r="A217" s="185"/>
      <c r="B217" s="186"/>
      <c r="C217" s="120" t="s">
        <v>39</v>
      </c>
      <c r="D217" s="132"/>
      <c r="I217" s="32">
        <f>SUM(L217, M217, O217, Q217, S217, U217, W217, Y217, AA217, AD217, AF217, AH217)</f>
        <v>0</v>
      </c>
      <c r="J217" s="33">
        <f>SUM(L217, M217, O217, Q217, S217, U217)</f>
        <v>0</v>
      </c>
      <c r="K217" s="33">
        <f>SUM(W217, Y217, AA217, AD217, AF217, AH217)</f>
        <v>0</v>
      </c>
      <c r="L217" s="39">
        <f>SUM(L228, L238)</f>
        <v>0</v>
      </c>
      <c r="M217" s="39">
        <f>SUM(M228, M238)</f>
        <v>0</v>
      </c>
      <c r="N217" s="33">
        <f>SUM(L217, M217)</f>
        <v>0</v>
      </c>
      <c r="O217" s="39">
        <f>SUM(O228, O238)</f>
        <v>0</v>
      </c>
      <c r="P217" s="33">
        <f>SUM(L217, M217, O217)</f>
        <v>0</v>
      </c>
      <c r="Q217" s="39">
        <f>SUM(Q228, Q238)</f>
        <v>0</v>
      </c>
      <c r="R217" s="32">
        <f>SUM(L217, M217, O217, Q217)</f>
        <v>0</v>
      </c>
      <c r="S217" s="39">
        <f>SUM(S228, S238)</f>
        <v>0</v>
      </c>
      <c r="T217" s="33">
        <f>SUM(L217, M217, O217, Q217, S217)</f>
        <v>0</v>
      </c>
      <c r="U217" s="39">
        <f>SUM(U228, U238)</f>
        <v>0</v>
      </c>
      <c r="V217" s="33">
        <f>SUM(Q217, S217, U217)</f>
        <v>0</v>
      </c>
      <c r="W217" s="39">
        <f>SUM(W228, W238)</f>
        <v>0</v>
      </c>
      <c r="X217" s="33">
        <f>SUM(L217, M217, O217, Q217, S217, U217, W217)</f>
        <v>0</v>
      </c>
      <c r="Y217" s="39">
        <f>SUM(Y228, Y238)</f>
        <v>0</v>
      </c>
      <c r="Z217" s="33">
        <f>SUM(L217, M217, O217, Q217, S217, U217, W217, Y217)</f>
        <v>0</v>
      </c>
      <c r="AA217" s="39">
        <f>SUM(AA228, AA238)</f>
        <v>0</v>
      </c>
      <c r="AB217" s="33">
        <f>SUM(W217, Y217, AA217)</f>
        <v>0</v>
      </c>
      <c r="AC217" s="33">
        <f>SUM(L217, M217, O217, Q217, S217, U217, W217, Y217, AA217)</f>
        <v>0</v>
      </c>
      <c r="AD217" s="39">
        <f>SUM(AD228, AD238)</f>
        <v>0</v>
      </c>
      <c r="AE217" s="33">
        <f>SUM(L217, M217, O217, Q217, S217, U217, W217, Y217, AA217, AD217)</f>
        <v>0</v>
      </c>
      <c r="AF217" s="39">
        <f>SUM(AF228, AF238)</f>
        <v>0</v>
      </c>
      <c r="AG217" s="33">
        <f>SUM(L217, M217, O217, Q217, S217, U217, W217, Y217, AA217, AD217, AF217)</f>
        <v>0</v>
      </c>
      <c r="AH217" s="39">
        <f>SUM(AH228, AH238)</f>
        <v>0</v>
      </c>
      <c r="AI217" s="34">
        <f>SUM(AD217, AF217, AH217)</f>
        <v>0</v>
      </c>
    </row>
    <row r="218" spans="1:35" ht="14.25" hidden="1" thickTop="1" thickBot="1" x14ac:dyDescent="0.25">
      <c r="A218" s="185"/>
      <c r="B218" s="186"/>
      <c r="C218" s="106" t="s">
        <v>40</v>
      </c>
      <c r="D218" s="132"/>
      <c r="I218" s="32">
        <f>SUM(L218, M218, O218, Q218, S218, U218, W218, Y218, AA218, AD218, AF218, AH218)</f>
        <v>0</v>
      </c>
      <c r="J218" s="33">
        <f>SUM(L218, M218, O218, Q218, S218, U218)</f>
        <v>0</v>
      </c>
      <c r="K218" s="33">
        <f>SUM(W218, Y218, AA218, AD218, AF218, AH218)</f>
        <v>0</v>
      </c>
      <c r="L218" s="39">
        <f t="shared" ref="L218:M220" si="3">SUM(L229, L239)</f>
        <v>0</v>
      </c>
      <c r="M218" s="39">
        <f t="shared" si="3"/>
        <v>0</v>
      </c>
      <c r="N218" s="33">
        <f>SUM(L218, M218)</f>
        <v>0</v>
      </c>
      <c r="O218" s="39">
        <f>SUM(O229, O239)</f>
        <v>0</v>
      </c>
      <c r="P218" s="33">
        <f>SUM(L218, M218, O218)</f>
        <v>0</v>
      </c>
      <c r="Q218" s="39">
        <f>SUM(Q229, Q239)</f>
        <v>0</v>
      </c>
      <c r="R218" s="32">
        <f>SUM(L218, M218, O218, Q218)</f>
        <v>0</v>
      </c>
      <c r="S218" s="39">
        <f>SUM(S229, S239)</f>
        <v>0</v>
      </c>
      <c r="T218" s="33">
        <f>SUM(L218, M218, O218, Q218, S218)</f>
        <v>0</v>
      </c>
      <c r="U218" s="39">
        <f>SUM(U229, U239)</f>
        <v>0</v>
      </c>
      <c r="V218" s="33">
        <f>SUM(Q218, S218, U218)</f>
        <v>0</v>
      </c>
      <c r="W218" s="39">
        <f>SUM(W229, W239)</f>
        <v>0</v>
      </c>
      <c r="X218" s="33">
        <f>SUM(L218, M218, O218, Q218, S218, U218, W218)</f>
        <v>0</v>
      </c>
      <c r="Y218" s="39">
        <f>SUM(Y229, Y239)</f>
        <v>0</v>
      </c>
      <c r="Z218" s="33">
        <f>SUM(L218, M218, O218, Q218, S218, U218, W218, Y218)</f>
        <v>0</v>
      </c>
      <c r="AA218" s="39">
        <f>SUM(AA229, AA239)</f>
        <v>0</v>
      </c>
      <c r="AB218" s="33">
        <f>SUM(W218, Y218, AA218)</f>
        <v>0</v>
      </c>
      <c r="AC218" s="33">
        <f>SUM(L218, M218, O218, Q218, S218, U218, W218, Y218, AA218)</f>
        <v>0</v>
      </c>
      <c r="AD218" s="39">
        <f>SUM(AD229, AD239)</f>
        <v>0</v>
      </c>
      <c r="AE218" s="33">
        <f>SUM(L218, M218, O218, Q218, S218, U218, W218, Y218, AA218, AD218)</f>
        <v>0</v>
      </c>
      <c r="AF218" s="39">
        <f>SUM(AF229, AF239)</f>
        <v>0</v>
      </c>
      <c r="AG218" s="33">
        <f>SUM(L218, M218, O218, Q218, S218, U218, W218, Y218, AA218, AD218, AF218)</f>
        <v>0</v>
      </c>
      <c r="AH218" s="39">
        <f>SUM(AH229, AH239)</f>
        <v>0</v>
      </c>
      <c r="AI218" s="34">
        <f>SUM(AD218, AF218, AH218)</f>
        <v>0</v>
      </c>
    </row>
    <row r="219" spans="1:35" ht="14.25" hidden="1" thickTop="1" thickBot="1" x14ac:dyDescent="0.25">
      <c r="A219" s="185"/>
      <c r="B219" s="186"/>
      <c r="C219" s="106" t="s">
        <v>41</v>
      </c>
      <c r="D219" s="132"/>
      <c r="I219" s="32">
        <f>SUM(L219, M219, O219, Q219, S219, U219, W219, Y219, AA219, AD219, AF219, AH219)</f>
        <v>0</v>
      </c>
      <c r="J219" s="33">
        <f>SUM(L219, M219, O219, Q219, S219, U219)</f>
        <v>0</v>
      </c>
      <c r="K219" s="33">
        <f>SUM(W219, Y219, AA219, AD219, AF219, AH219)</f>
        <v>0</v>
      </c>
      <c r="L219" s="39">
        <f t="shared" si="3"/>
        <v>0</v>
      </c>
      <c r="M219" s="39">
        <f t="shared" si="3"/>
        <v>0</v>
      </c>
      <c r="N219" s="33">
        <f>SUM(L219, M219)</f>
        <v>0</v>
      </c>
      <c r="O219" s="39">
        <f>SUM(O230, O240)</f>
        <v>0</v>
      </c>
      <c r="P219" s="33">
        <f>SUM(L219, M219, O219)</f>
        <v>0</v>
      </c>
      <c r="Q219" s="39">
        <f>SUM(Q230, Q240)</f>
        <v>0</v>
      </c>
      <c r="R219" s="32">
        <f>SUM(L219, M219, O219, Q219)</f>
        <v>0</v>
      </c>
      <c r="S219" s="39">
        <f>SUM(S230, S240)</f>
        <v>0</v>
      </c>
      <c r="T219" s="33">
        <f>SUM(L219, M219, O219, Q219, S219)</f>
        <v>0</v>
      </c>
      <c r="U219" s="39">
        <f>SUM(U230, U240)</f>
        <v>0</v>
      </c>
      <c r="V219" s="33">
        <f>SUM(Q219, S219, U219)</f>
        <v>0</v>
      </c>
      <c r="W219" s="39">
        <f>SUM(W230, W240)</f>
        <v>0</v>
      </c>
      <c r="X219" s="33">
        <f>SUM(L219, M219, O219, Q219, S219, U219, W219)</f>
        <v>0</v>
      </c>
      <c r="Y219" s="39">
        <f>SUM(Y230, Y240)</f>
        <v>0</v>
      </c>
      <c r="Z219" s="33">
        <f>SUM(L219, M219, O219, Q219, S219, U219, W219, Y219)</f>
        <v>0</v>
      </c>
      <c r="AA219" s="39">
        <f>SUM(AA230, AA240)</f>
        <v>0</v>
      </c>
      <c r="AB219" s="33">
        <f>SUM(W219, Y219, AA219)</f>
        <v>0</v>
      </c>
      <c r="AC219" s="33">
        <f>SUM(L219, M219, O219, Q219, S219, U219, W219, Y219, AA219)</f>
        <v>0</v>
      </c>
      <c r="AD219" s="39">
        <f>SUM(AD230, AD240)</f>
        <v>0</v>
      </c>
      <c r="AE219" s="33">
        <f>SUM(L219, M219, O219, Q219, S219, U219, W219, Y219, AA219, AD219)</f>
        <v>0</v>
      </c>
      <c r="AF219" s="39">
        <f>SUM(AF230, AF240)</f>
        <v>0</v>
      </c>
      <c r="AG219" s="33">
        <f>SUM(L219, M219, O219, Q219, S219, U219, W219, Y219, AA219, AD219, AF219)</f>
        <v>0</v>
      </c>
      <c r="AH219" s="39">
        <f>SUM(AH230, AH240)</f>
        <v>0</v>
      </c>
      <c r="AI219" s="34">
        <f>SUM(AD219, AF219, AH219)</f>
        <v>0</v>
      </c>
    </row>
    <row r="220" spans="1:35" ht="14.25" hidden="1" thickTop="1" thickBot="1" x14ac:dyDescent="0.25">
      <c r="A220" s="189"/>
      <c r="B220" s="187"/>
      <c r="C220" s="108" t="s">
        <v>42</v>
      </c>
      <c r="D220" s="136"/>
      <c r="I220" s="51">
        <f>SUM(L220, M220, O220, Q220, S220, U220, W220, Y220, AA220, AD220, AF220, AH220)</f>
        <v>0</v>
      </c>
      <c r="J220" s="52">
        <f>SUM(L220, M220, O220, Q220, S220, U220)</f>
        <v>0</v>
      </c>
      <c r="K220" s="52">
        <f>SUM(W220, Y220, AA220, AD220, AF220, AH220)</f>
        <v>0</v>
      </c>
      <c r="L220" s="53">
        <f t="shared" si="3"/>
        <v>0</v>
      </c>
      <c r="M220" s="53">
        <f t="shared" si="3"/>
        <v>0</v>
      </c>
      <c r="N220" s="52">
        <f>SUM(L220, M220)</f>
        <v>0</v>
      </c>
      <c r="O220" s="53">
        <f>SUM(O231, O241)</f>
        <v>0</v>
      </c>
      <c r="P220" s="52">
        <f>SUM(L220, M220, O220)</f>
        <v>0</v>
      </c>
      <c r="Q220" s="53">
        <f>SUM(Q231, Q241)</f>
        <v>0</v>
      </c>
      <c r="R220" s="51">
        <f>SUM(L220, M220, O220, Q220)</f>
        <v>0</v>
      </c>
      <c r="S220" s="53">
        <f>SUM(S231, S241)</f>
        <v>0</v>
      </c>
      <c r="T220" s="52">
        <f>SUM(L220, M220, O220, Q220, S220)</f>
        <v>0</v>
      </c>
      <c r="U220" s="53">
        <f>SUM(U231, U241)</f>
        <v>0</v>
      </c>
      <c r="V220" s="52">
        <f>SUM(Q220, S220, U220)</f>
        <v>0</v>
      </c>
      <c r="W220" s="53">
        <f>SUM(W231, W241)</f>
        <v>0</v>
      </c>
      <c r="X220" s="52">
        <f>SUM(L220, M220, O220, Q220, S220, U220, W220)</f>
        <v>0</v>
      </c>
      <c r="Y220" s="53">
        <f>SUM(Y231, Y241)</f>
        <v>0</v>
      </c>
      <c r="Z220" s="52">
        <f>SUM(L220, M220, O220, Q220, S220, U220, W220, Y220)</f>
        <v>0</v>
      </c>
      <c r="AA220" s="53">
        <f>SUM(AA231, AA241)</f>
        <v>0</v>
      </c>
      <c r="AB220" s="52">
        <f>SUM(W220, Y220, AA220)</f>
        <v>0</v>
      </c>
      <c r="AC220" s="52">
        <f>SUM(L220, M220, O220, Q220, S220, U220, W220, Y220, AA220)</f>
        <v>0</v>
      </c>
      <c r="AD220" s="53">
        <f>SUM(AD231, AD241)</f>
        <v>0</v>
      </c>
      <c r="AE220" s="52">
        <f>SUM(L220, M220, O220, Q220, S220, U220, W220, Y220, AA220, AD220)</f>
        <v>0</v>
      </c>
      <c r="AF220" s="53">
        <f>SUM(AF231, AF241)</f>
        <v>0</v>
      </c>
      <c r="AG220" s="52">
        <f>SUM(L220, M220, O220, Q220, S220, U220, W220, Y220, AA220, AD220, AF220)</f>
        <v>0</v>
      </c>
      <c r="AH220" s="53">
        <f>SUM(AH231, AH241)</f>
        <v>0</v>
      </c>
      <c r="AI220" s="190">
        <f>SUM(AD220, AF220, AH220)</f>
        <v>0</v>
      </c>
    </row>
    <row r="221" spans="1:35" ht="13.5" hidden="1" customHeight="1" x14ac:dyDescent="0.2">
      <c r="A221" s="191"/>
      <c r="B221" s="192" t="s">
        <v>60</v>
      </c>
      <c r="I221" s="193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</row>
    <row r="222" spans="1:35" ht="13.5" hidden="1" customHeight="1" x14ac:dyDescent="0.2">
      <c r="A222" s="195" t="s">
        <v>92</v>
      </c>
      <c r="B222" s="101" t="s">
        <v>93</v>
      </c>
      <c r="C222" s="102" t="s">
        <v>37</v>
      </c>
      <c r="D222" s="128" t="s">
        <v>38</v>
      </c>
      <c r="I222" s="129">
        <f>SUM(L222, M222, O222, Q222, S222, U222, W222, Y222, AA222, AD222, AF222, AH222)/12</f>
        <v>0</v>
      </c>
      <c r="J222" s="129">
        <f>SUM(L222, M222, O222, Q222, S222, U222)/6</f>
        <v>0</v>
      </c>
      <c r="K222" s="129">
        <f>SUM(W222, Y222, AA222, AD222, AF222, AH222)/6</f>
        <v>0</v>
      </c>
      <c r="L222" s="130">
        <f>SUM(L223:L226)</f>
        <v>0</v>
      </c>
      <c r="M222" s="130">
        <f>SUM(M223:M226)</f>
        <v>0</v>
      </c>
      <c r="N222" s="129">
        <f>SUM(L222, M222)/2</f>
        <v>0</v>
      </c>
      <c r="O222" s="130">
        <f>SUM(O223:O226)</f>
        <v>0</v>
      </c>
      <c r="P222" s="129">
        <f>SUM(L222, M222, O222)/3</f>
        <v>0</v>
      </c>
      <c r="Q222" s="130">
        <f>SUM(Q223:Q226)</f>
        <v>0</v>
      </c>
      <c r="R222" s="129">
        <f>SUM(L222, M222, O222, Q222)/4</f>
        <v>0</v>
      </c>
      <c r="S222" s="130">
        <f>SUM(S223:S226)</f>
        <v>0</v>
      </c>
      <c r="T222" s="129">
        <f>SUM(L222, M222, O222, Q222, S222)/5</f>
        <v>0</v>
      </c>
      <c r="U222" s="130">
        <f>SUM(U223:U226)</f>
        <v>0</v>
      </c>
      <c r="V222" s="129">
        <f>SUM(Q222, S222, U222)/3</f>
        <v>0</v>
      </c>
      <c r="W222" s="130">
        <f>SUM(W223:W226)</f>
        <v>0</v>
      </c>
      <c r="X222" s="129">
        <f>SUM(L222, M222, O222, Q222, S222, U222, W222)/7</f>
        <v>0</v>
      </c>
      <c r="Y222" s="130">
        <f>SUM(Y223:Y226)</f>
        <v>0</v>
      </c>
      <c r="Z222" s="129">
        <f>SUM(L222, M222, O222, Q222, S222, U222, W222, Y222)/8</f>
        <v>0</v>
      </c>
      <c r="AA222" s="130">
        <f>SUM(AA223:AA226)</f>
        <v>0</v>
      </c>
      <c r="AB222" s="129">
        <f>SUM(W222, Y222, AA222)/3</f>
        <v>0</v>
      </c>
      <c r="AC222" s="129">
        <f>SUM(L222, M222, O222, Q222, S222, U222, W222, Y222, AA222)/9</f>
        <v>0</v>
      </c>
      <c r="AD222" s="130">
        <f>SUM(AD223:AD226)</f>
        <v>0</v>
      </c>
      <c r="AE222" s="129">
        <f>SUM(L222, M222, O222, Q222, S222, U222, W222, Y222, AA222, AD222)/10</f>
        <v>0</v>
      </c>
      <c r="AF222" s="130">
        <f>SUM(AF223:AF226)</f>
        <v>0</v>
      </c>
      <c r="AG222" s="129">
        <f>SUM(L222, M222, O222, Q222, S222, U222, W222, Y222, AA222, AD222, AF222)/11</f>
        <v>0</v>
      </c>
      <c r="AH222" s="130">
        <f>SUM(AH223:AH226)</f>
        <v>0</v>
      </c>
      <c r="AI222" s="131">
        <f>SUM(AD222, AF222, AH222)/3</f>
        <v>0</v>
      </c>
    </row>
    <row r="223" spans="1:35" hidden="1" x14ac:dyDescent="0.2">
      <c r="A223" s="196"/>
      <c r="B223" s="104"/>
      <c r="C223" s="105" t="s">
        <v>39</v>
      </c>
      <c r="D223" s="132"/>
      <c r="I223" s="133">
        <f>SUM(L223, M223, O223, Q223, S223, U223, W223, Y223, AA223, AD223, AF223, AH223)/12</f>
        <v>0</v>
      </c>
      <c r="J223" s="133">
        <f>SUM(L223, M223, O223, Q223, S223, U223)/6</f>
        <v>0</v>
      </c>
      <c r="K223" s="133">
        <f>SUM(W223, Y223, AA223, AD223, AF223, AH223)/6</f>
        <v>0</v>
      </c>
      <c r="L223" s="134"/>
      <c r="M223" s="134"/>
      <c r="N223" s="133">
        <f>SUM(L223, M223)/2</f>
        <v>0</v>
      </c>
      <c r="O223" s="134"/>
      <c r="P223" s="133">
        <f>SUM(L223, M223, O223)/3</f>
        <v>0</v>
      </c>
      <c r="Q223" s="134"/>
      <c r="R223" s="133">
        <f>SUM(L223, M223, O223, Q223)/4</f>
        <v>0</v>
      </c>
      <c r="S223" s="134"/>
      <c r="T223" s="133">
        <f>SUM(L223, M223, O223, Q223, S223)/5</f>
        <v>0</v>
      </c>
      <c r="U223" s="134"/>
      <c r="V223" s="133">
        <f>SUM(Q223, S223, U223)/3</f>
        <v>0</v>
      </c>
      <c r="W223" s="134"/>
      <c r="X223" s="133">
        <f>SUM(L223, M223, O223, Q223, S223, U223, W223)/7</f>
        <v>0</v>
      </c>
      <c r="Y223" s="134"/>
      <c r="Z223" s="133">
        <f>SUM(L223, M223, O223, Q223, S223, U223, W223, Y223)/8</f>
        <v>0</v>
      </c>
      <c r="AA223" s="134"/>
      <c r="AB223" s="133">
        <f>SUM(W223, Y223, AA223)/3</f>
        <v>0</v>
      </c>
      <c r="AC223" s="133">
        <f>SUM(L223, M223, O223, Q223, S223, U223, W223, Y223, AA223)/9</f>
        <v>0</v>
      </c>
      <c r="AD223" s="134"/>
      <c r="AE223" s="133">
        <f>SUM(L223, M223, O223, Q223, S223, U223, W223, Y223, AA223, AD223)/10</f>
        <v>0</v>
      </c>
      <c r="AF223" s="134"/>
      <c r="AG223" s="133">
        <f>SUM(L223, M223, O223, Q223, S223, U223, W223, Y223, AA223, AD223, AF223)/11</f>
        <v>0</v>
      </c>
      <c r="AH223" s="134"/>
      <c r="AI223" s="135">
        <f>SUM(AD223, AF223, AH223)/3</f>
        <v>0</v>
      </c>
    </row>
    <row r="224" spans="1:35" hidden="1" x14ac:dyDescent="0.2">
      <c r="A224" s="196"/>
      <c r="B224" s="104"/>
      <c r="C224" s="106" t="s">
        <v>40</v>
      </c>
      <c r="D224" s="132"/>
      <c r="I224" s="133">
        <f>SUM(L224, M224, O224, Q224, S224, U224, W224, Y224, AA224, AD224, AF224, AH224)/12</f>
        <v>0</v>
      </c>
      <c r="J224" s="133">
        <f>SUM(L224, M224, O224, Q224, S224, U224)/6</f>
        <v>0</v>
      </c>
      <c r="K224" s="133">
        <f>SUM(W224, Y224, AA224, AD224, AF224, AH224)/6</f>
        <v>0</v>
      </c>
      <c r="L224" s="134"/>
      <c r="M224" s="134"/>
      <c r="N224" s="133">
        <f>SUM(L224, M224)/2</f>
        <v>0</v>
      </c>
      <c r="O224" s="134"/>
      <c r="P224" s="133">
        <f>SUM(L224, M224, O224)/3</f>
        <v>0</v>
      </c>
      <c r="Q224" s="134"/>
      <c r="R224" s="133">
        <f>SUM(L224, M224, O224, Q224)/4</f>
        <v>0</v>
      </c>
      <c r="S224" s="134"/>
      <c r="T224" s="133">
        <f>SUM(L224, M224, O224, Q224, S224)/5</f>
        <v>0</v>
      </c>
      <c r="U224" s="134"/>
      <c r="V224" s="133">
        <f>SUM(Q224, S224, U224)/3</f>
        <v>0</v>
      </c>
      <c r="W224" s="134"/>
      <c r="X224" s="133">
        <f>SUM(L224, M224, O224, Q224, S224, U224, W224)/7</f>
        <v>0</v>
      </c>
      <c r="Y224" s="134"/>
      <c r="Z224" s="133">
        <f>SUM(L224, M224, O224, Q224, S224, U224, W224, Y224)/8</f>
        <v>0</v>
      </c>
      <c r="AA224" s="134"/>
      <c r="AB224" s="133">
        <f>SUM(W224, Y224, AA224)/3</f>
        <v>0</v>
      </c>
      <c r="AC224" s="133">
        <f>SUM(L224, M224, O224, Q224, S224, U224, W224, Y224, AA224)/9</f>
        <v>0</v>
      </c>
      <c r="AD224" s="134"/>
      <c r="AE224" s="133">
        <f>SUM(L224, M224, O224, Q224, S224, U224, W224, Y224, AA224, AD224)/10</f>
        <v>0</v>
      </c>
      <c r="AF224" s="134"/>
      <c r="AG224" s="133">
        <f>SUM(L224, M224, O224, Q224, S224, U224, W224, Y224, AA224, AD224, AF224)/11</f>
        <v>0</v>
      </c>
      <c r="AH224" s="134"/>
      <c r="AI224" s="135">
        <f>SUM(AD224, AF224, AH224)/3</f>
        <v>0</v>
      </c>
    </row>
    <row r="225" spans="1:35" hidden="1" x14ac:dyDescent="0.2">
      <c r="A225" s="196"/>
      <c r="B225" s="104"/>
      <c r="C225" s="106" t="s">
        <v>41</v>
      </c>
      <c r="D225" s="132"/>
      <c r="I225" s="133">
        <f>SUM(L225, M225, O225, Q225, S225, U225, W225, Y225, AA225, AD225, AF225, AH225)/12</f>
        <v>0</v>
      </c>
      <c r="J225" s="133">
        <f>SUM(L225, M225, O225, Q225, S225, U225)/6</f>
        <v>0</v>
      </c>
      <c r="K225" s="133">
        <f>SUM(W225, Y225, AA225, AD225, AF225, AH225)/6</f>
        <v>0</v>
      </c>
      <c r="L225" s="134"/>
      <c r="M225" s="134"/>
      <c r="N225" s="133">
        <f>SUM(L225, M225)/2</f>
        <v>0</v>
      </c>
      <c r="O225" s="134"/>
      <c r="P225" s="133">
        <f>SUM(L225, M225, O225)/3</f>
        <v>0</v>
      </c>
      <c r="Q225" s="134"/>
      <c r="R225" s="133">
        <f>SUM(L225, M225, O225, Q225)/4</f>
        <v>0</v>
      </c>
      <c r="S225" s="134"/>
      <c r="T225" s="133">
        <f>SUM(L225, M225, O225, Q225, S225)/5</f>
        <v>0</v>
      </c>
      <c r="U225" s="134"/>
      <c r="V225" s="133">
        <f>SUM(Q225, S225, U225)/3</f>
        <v>0</v>
      </c>
      <c r="W225" s="134"/>
      <c r="X225" s="133">
        <f>SUM(L225, M225, O225, Q225, S225, U225, W225)/7</f>
        <v>0</v>
      </c>
      <c r="Y225" s="134"/>
      <c r="Z225" s="133">
        <f>SUM(L225, M225, O225, Q225, S225, U225, W225, Y225)/8</f>
        <v>0</v>
      </c>
      <c r="AA225" s="134"/>
      <c r="AB225" s="133">
        <f>SUM(W225, Y225, AA225)/3</f>
        <v>0</v>
      </c>
      <c r="AC225" s="133">
        <f>SUM(L225, M225, O225, Q225, S225, U225, W225, Y225, AA225)/9</f>
        <v>0</v>
      </c>
      <c r="AD225" s="134"/>
      <c r="AE225" s="133">
        <f>SUM(L225, M225, O225, Q225, S225, U225, W225, Y225, AA225, AD225)/10</f>
        <v>0</v>
      </c>
      <c r="AF225" s="134"/>
      <c r="AG225" s="133">
        <f>SUM(L225, M225, O225, Q225, S225, U225, W225, Y225, AA225, AD225, AF225)/11</f>
        <v>0</v>
      </c>
      <c r="AH225" s="134"/>
      <c r="AI225" s="135">
        <f>SUM(AD225, AF225, AH225)/3</f>
        <v>0</v>
      </c>
    </row>
    <row r="226" spans="1:35" ht="13.5" hidden="1" thickBot="1" x14ac:dyDescent="0.25">
      <c r="A226" s="196"/>
      <c r="B226" s="107"/>
      <c r="C226" s="108" t="s">
        <v>42</v>
      </c>
      <c r="D226" s="136"/>
      <c r="I226" s="133">
        <f>SUM(L226, M226, O226, Q226, S226, U226, W226, Y226, AA226, AD226, AF226, AH226)/12</f>
        <v>0</v>
      </c>
      <c r="J226" s="133">
        <f>SUM(L226, M226, O226, Q226, S226, U226)/6</f>
        <v>0</v>
      </c>
      <c r="K226" s="133">
        <f>SUM(W226, Y226, AA226, AD226, AF226, AH226)/6</f>
        <v>0</v>
      </c>
      <c r="L226" s="134"/>
      <c r="M226" s="134"/>
      <c r="N226" s="133">
        <f>SUM(L226, M226)/2</f>
        <v>0</v>
      </c>
      <c r="O226" s="134"/>
      <c r="P226" s="133">
        <f>SUM(L226, M226, O226)/3</f>
        <v>0</v>
      </c>
      <c r="Q226" s="134"/>
      <c r="R226" s="133">
        <f>SUM(L226, M226, O226, Q226)/4</f>
        <v>0</v>
      </c>
      <c r="S226" s="134"/>
      <c r="T226" s="133">
        <f>SUM(L226, M226, O226, Q226, S226)/5</f>
        <v>0</v>
      </c>
      <c r="U226" s="134"/>
      <c r="V226" s="133">
        <f>SUM(Q226, S226, U226)/3</f>
        <v>0</v>
      </c>
      <c r="W226" s="134"/>
      <c r="X226" s="133">
        <f>SUM(L226, M226, O226, Q226, S226, U226, W226)/7</f>
        <v>0</v>
      </c>
      <c r="Y226" s="134"/>
      <c r="Z226" s="133">
        <f>SUM(L226, M226, O226, Q226, S226, U226, W226, Y226)/8</f>
        <v>0</v>
      </c>
      <c r="AA226" s="134"/>
      <c r="AB226" s="133">
        <f>SUM(W226, Y226, AA226)/3</f>
        <v>0</v>
      </c>
      <c r="AC226" s="133">
        <f>SUM(L226, M226, O226, Q226, S226, U226, W226, Y226, AA226)/9</f>
        <v>0</v>
      </c>
      <c r="AD226" s="134"/>
      <c r="AE226" s="133">
        <f>SUM(L226, M226, O226, Q226, S226, U226, W226, Y226, AA226, AD226)/10</f>
        <v>0</v>
      </c>
      <c r="AF226" s="134"/>
      <c r="AG226" s="133">
        <f>SUM(L226, M226, O226, Q226, S226, U226, W226, Y226, AA226, AD226, AF226)/11</f>
        <v>0</v>
      </c>
      <c r="AH226" s="134"/>
      <c r="AI226" s="135">
        <f>SUM(AD226, AF226, AH226)/3</f>
        <v>0</v>
      </c>
    </row>
    <row r="227" spans="1:35" ht="13.5" hidden="1" customHeight="1" x14ac:dyDescent="0.2">
      <c r="A227" s="196"/>
      <c r="B227" s="101" t="s">
        <v>88</v>
      </c>
      <c r="C227" s="102" t="s">
        <v>37</v>
      </c>
      <c r="D227" s="145" t="s">
        <v>44</v>
      </c>
      <c r="I227" s="129">
        <f>SUM(L227, M227, O227, Q227, S227, U227, W227, Y227, AA227, AD227, AF227, AH227)</f>
        <v>0</v>
      </c>
      <c r="J227" s="129">
        <f>SUM(L227, M227, O227, Q227, S227, U227)</f>
        <v>0</v>
      </c>
      <c r="K227" s="129">
        <f>SUM(W227, Y227, AA227, AD227, AF227, AH227)</f>
        <v>0</v>
      </c>
      <c r="L227" s="130">
        <f>SUM(L228:L231)</f>
        <v>0</v>
      </c>
      <c r="M227" s="130">
        <f>SUM(M228:M231)</f>
        <v>0</v>
      </c>
      <c r="N227" s="129">
        <f>SUM(L227, M227)</f>
        <v>0</v>
      </c>
      <c r="O227" s="130">
        <f>SUM(O228:O231)</f>
        <v>0</v>
      </c>
      <c r="P227" s="129">
        <f>SUM(L227, M227, O227)</f>
        <v>0</v>
      </c>
      <c r="Q227" s="130">
        <f>SUM(Q228:Q231)</f>
        <v>0</v>
      </c>
      <c r="R227" s="129">
        <f>SUM(L227, M227, O227, Q227)</f>
        <v>0</v>
      </c>
      <c r="S227" s="130">
        <f>SUM(S228:S231)</f>
        <v>0</v>
      </c>
      <c r="T227" s="129">
        <f>SUM(L227, M227, O227, Q227, S227)</f>
        <v>0</v>
      </c>
      <c r="U227" s="130">
        <f>SUM(U228:U231)</f>
        <v>0</v>
      </c>
      <c r="V227" s="129">
        <f>SUM(Q227, S227, U227)</f>
        <v>0</v>
      </c>
      <c r="W227" s="130">
        <f>SUM(W228:W231)</f>
        <v>0</v>
      </c>
      <c r="X227" s="129">
        <f>SUM(L227, M227, O227, Q227, S227, U227, W227)</f>
        <v>0</v>
      </c>
      <c r="Y227" s="130">
        <f>SUM(Y228:Y231)</f>
        <v>0</v>
      </c>
      <c r="Z227" s="129">
        <f>SUM(L227, M227, O227, Q227, S227, U227, W227, Y227)</f>
        <v>0</v>
      </c>
      <c r="AA227" s="130">
        <f>SUM(AA228:AA231)</f>
        <v>0</v>
      </c>
      <c r="AB227" s="129">
        <f>SUM(W227, Y227, AA227)</f>
        <v>0</v>
      </c>
      <c r="AC227" s="129">
        <f>SUM(L227, M227, O227, Q227, S227, U227, W227, Y227, AA227)</f>
        <v>0</v>
      </c>
      <c r="AD227" s="130">
        <f>SUM(AD228:AD231)</f>
        <v>0</v>
      </c>
      <c r="AE227" s="129">
        <f>SUM(L227, M227, O227, Q227, S227, U227, W227, Y227, AA227, AD227)</f>
        <v>0</v>
      </c>
      <c r="AF227" s="130">
        <f>SUM(AF228:AF231)</f>
        <v>0</v>
      </c>
      <c r="AG227" s="129">
        <f>SUM(L227, M227, O227, Q227, S227, U227, W227, Y227, AA227, AD227, AF227)</f>
        <v>0</v>
      </c>
      <c r="AH227" s="130">
        <f>SUM(AH228:AH231)</f>
        <v>0</v>
      </c>
      <c r="AI227" s="131">
        <f>SUM(AD227, AF227, AH227)</f>
        <v>0</v>
      </c>
    </row>
    <row r="228" spans="1:35" hidden="1" x14ac:dyDescent="0.2">
      <c r="A228" s="196"/>
      <c r="B228" s="104"/>
      <c r="C228" s="105" t="s">
        <v>39</v>
      </c>
      <c r="D228" s="146"/>
      <c r="I228" s="133">
        <f>SUM(L228, M228, O228, Q228, S228, U228, W228, Y228, AA228, AD228, AF228, AH228)</f>
        <v>0</v>
      </c>
      <c r="J228" s="133">
        <f>SUM(L228, M228, O228, Q228, S228, U228)</f>
        <v>0</v>
      </c>
      <c r="K228" s="133">
        <f>SUM(W228, Y228, AA228, AD228, AF228, AH228)</f>
        <v>0</v>
      </c>
      <c r="L228" s="134"/>
      <c r="M228" s="134"/>
      <c r="N228" s="133">
        <f>SUM(L228, M228)</f>
        <v>0</v>
      </c>
      <c r="O228" s="134"/>
      <c r="P228" s="133">
        <f>SUM(L228, M228, O228)</f>
        <v>0</v>
      </c>
      <c r="Q228" s="134"/>
      <c r="R228" s="133">
        <f>SUM(L228, M228, O228, Q228)</f>
        <v>0</v>
      </c>
      <c r="S228" s="134"/>
      <c r="T228" s="133">
        <f>SUM(L228, M228, O228, Q228, S228)</f>
        <v>0</v>
      </c>
      <c r="U228" s="134"/>
      <c r="V228" s="133">
        <f>SUM(Q228, S228, U228)</f>
        <v>0</v>
      </c>
      <c r="W228" s="134"/>
      <c r="X228" s="133">
        <f>SUM(L228, M228, O228, Q228, S228, U228, W228)</f>
        <v>0</v>
      </c>
      <c r="Y228" s="134"/>
      <c r="Z228" s="133">
        <f>SUM(L228, M228, O228, Q228, S228, U228, W228, Y228)</f>
        <v>0</v>
      </c>
      <c r="AA228" s="134"/>
      <c r="AB228" s="133">
        <f>SUM(W228, Y228, AA228)</f>
        <v>0</v>
      </c>
      <c r="AC228" s="133">
        <f>SUM(L228, M228, O228, Q228, S228, U228, W228, Y228, AA228)</f>
        <v>0</v>
      </c>
      <c r="AD228" s="134"/>
      <c r="AE228" s="133">
        <f>SUM(L228, M228, O228, Q228, S228, U228, W228, Y228, AA228, AD228)</f>
        <v>0</v>
      </c>
      <c r="AF228" s="134"/>
      <c r="AG228" s="133">
        <f>SUM(L228, M228, O228, Q228, S228, U228, W228, Y228, AA228, AD228, AF228)</f>
        <v>0</v>
      </c>
      <c r="AH228" s="134"/>
      <c r="AI228" s="135">
        <f>SUM(AD228, AF228, AH228)</f>
        <v>0</v>
      </c>
    </row>
    <row r="229" spans="1:35" hidden="1" x14ac:dyDescent="0.2">
      <c r="A229" s="196"/>
      <c r="B229" s="104"/>
      <c r="C229" s="106" t="s">
        <v>40</v>
      </c>
      <c r="D229" s="146"/>
      <c r="I229" s="133">
        <f>SUM(L229, M229, O229, Q229, S229, U229, W229, Y229, AA229, AD229, AF229, AH229)</f>
        <v>0</v>
      </c>
      <c r="J229" s="133">
        <f>SUM(L229, M229, O229, Q229, S229, U229)</f>
        <v>0</v>
      </c>
      <c r="K229" s="133">
        <f>SUM(W229, Y229, AA229, AD229, AF229, AH229)</f>
        <v>0</v>
      </c>
      <c r="L229" s="134"/>
      <c r="M229" s="134"/>
      <c r="N229" s="133">
        <f>SUM(L229, M229)</f>
        <v>0</v>
      </c>
      <c r="O229" s="134"/>
      <c r="P229" s="133">
        <f>SUM(L229, M229, O229)</f>
        <v>0</v>
      </c>
      <c r="Q229" s="134"/>
      <c r="R229" s="133">
        <f>SUM(L229, M229, O229, Q229)</f>
        <v>0</v>
      </c>
      <c r="S229" s="134"/>
      <c r="T229" s="133">
        <f>SUM(L229, M229, O229, Q229, S229)</f>
        <v>0</v>
      </c>
      <c r="U229" s="134"/>
      <c r="V229" s="133">
        <f>SUM(Q229, S229, U229)</f>
        <v>0</v>
      </c>
      <c r="W229" s="134"/>
      <c r="X229" s="133">
        <f>SUM(L229, M229, O229, Q229, S229, U229, W229)</f>
        <v>0</v>
      </c>
      <c r="Y229" s="134"/>
      <c r="Z229" s="133">
        <f>SUM(L229, M229, O229, Q229, S229, U229, W229, Y229)</f>
        <v>0</v>
      </c>
      <c r="AA229" s="134"/>
      <c r="AB229" s="133">
        <f>SUM(W229, Y229, AA229)</f>
        <v>0</v>
      </c>
      <c r="AC229" s="133">
        <f>SUM(L229, M229, O229, Q229, S229, U229, W229, Y229, AA229)</f>
        <v>0</v>
      </c>
      <c r="AD229" s="134"/>
      <c r="AE229" s="133">
        <f>SUM(L229, M229, O229, Q229, S229, U229, W229, Y229, AA229, AD229)</f>
        <v>0</v>
      </c>
      <c r="AF229" s="134"/>
      <c r="AG229" s="133">
        <f>SUM(L229, M229, O229, Q229, S229, U229, W229, Y229, AA229, AD229, AF229)</f>
        <v>0</v>
      </c>
      <c r="AH229" s="134"/>
      <c r="AI229" s="135">
        <f>SUM(AD229, AF229, AH229)</f>
        <v>0</v>
      </c>
    </row>
    <row r="230" spans="1:35" hidden="1" x14ac:dyDescent="0.2">
      <c r="A230" s="196"/>
      <c r="B230" s="104"/>
      <c r="C230" s="106" t="s">
        <v>41</v>
      </c>
      <c r="D230" s="146"/>
      <c r="I230" s="133">
        <f>SUM(L230, M230, O230, Q230, S230, U230, W230, Y230, AA230, AD230, AF230, AH230)</f>
        <v>0</v>
      </c>
      <c r="J230" s="133">
        <f>SUM(L230, M230, O230, Q230, S230, U230)</f>
        <v>0</v>
      </c>
      <c r="K230" s="133">
        <f>SUM(W230, Y230, AA230, AD230, AF230, AH230)</f>
        <v>0</v>
      </c>
      <c r="L230" s="134"/>
      <c r="M230" s="134"/>
      <c r="N230" s="133">
        <f>SUM(L230, M230)</f>
        <v>0</v>
      </c>
      <c r="O230" s="134"/>
      <c r="P230" s="133">
        <f>SUM(L230, M230, O230)</f>
        <v>0</v>
      </c>
      <c r="Q230" s="134"/>
      <c r="R230" s="133">
        <f>SUM(L230, M230, O230, Q230)</f>
        <v>0</v>
      </c>
      <c r="S230" s="134"/>
      <c r="T230" s="133">
        <f>SUM(L230, M230, O230, Q230, S230)</f>
        <v>0</v>
      </c>
      <c r="U230" s="134"/>
      <c r="V230" s="133">
        <f>SUM(Q230, S230, U230)</f>
        <v>0</v>
      </c>
      <c r="W230" s="134"/>
      <c r="X230" s="133">
        <f>SUM(L230, M230, O230, Q230, S230, U230, W230)</f>
        <v>0</v>
      </c>
      <c r="Y230" s="134"/>
      <c r="Z230" s="133">
        <f>SUM(L230, M230, O230, Q230, S230, U230, W230, Y230)</f>
        <v>0</v>
      </c>
      <c r="AA230" s="134"/>
      <c r="AB230" s="133">
        <f>SUM(W230, Y230, AA230)</f>
        <v>0</v>
      </c>
      <c r="AC230" s="133">
        <f>SUM(L230, M230, O230, Q230, S230, U230, W230, Y230, AA230)</f>
        <v>0</v>
      </c>
      <c r="AD230" s="134"/>
      <c r="AE230" s="133">
        <f>SUM(L230, M230, O230, Q230, S230, U230, W230, Y230, AA230, AD230)</f>
        <v>0</v>
      </c>
      <c r="AF230" s="134"/>
      <c r="AG230" s="133">
        <f>SUM(L230, M230, O230, Q230, S230, U230, W230, Y230, AA230, AD230, AF230)</f>
        <v>0</v>
      </c>
      <c r="AH230" s="134"/>
      <c r="AI230" s="135">
        <f>SUM(AD230, AF230, AH230)</f>
        <v>0</v>
      </c>
    </row>
    <row r="231" spans="1:35" ht="13.5" hidden="1" thickBot="1" x14ac:dyDescent="0.25">
      <c r="A231" s="197"/>
      <c r="B231" s="107"/>
      <c r="C231" s="108" t="s">
        <v>42</v>
      </c>
      <c r="D231" s="147"/>
      <c r="I231" s="133">
        <f>SUM(L231, M231, O231, Q231, S231, U231, W231, Y231, AA231, AD231, AF231, AH231)</f>
        <v>0</v>
      </c>
      <c r="J231" s="133">
        <f>SUM(L231, M231, O231, Q231, S231, U231)</f>
        <v>0</v>
      </c>
      <c r="K231" s="133">
        <f>SUM(W231, Y231, AA231, AD231, AF231, AH231)</f>
        <v>0</v>
      </c>
      <c r="L231" s="134"/>
      <c r="M231" s="134"/>
      <c r="N231" s="133">
        <f>SUM(L231, M231)</f>
        <v>0</v>
      </c>
      <c r="O231" s="134"/>
      <c r="P231" s="133">
        <f>SUM(L231, M231, O231)</f>
        <v>0</v>
      </c>
      <c r="Q231" s="134"/>
      <c r="R231" s="133">
        <f>SUM(L231, M231, O231, Q231)</f>
        <v>0</v>
      </c>
      <c r="S231" s="134"/>
      <c r="T231" s="133">
        <f>SUM(L231, M231, O231, Q231, S231)</f>
        <v>0</v>
      </c>
      <c r="U231" s="134"/>
      <c r="V231" s="133">
        <f>SUM(Q231, S231, U231)</f>
        <v>0</v>
      </c>
      <c r="W231" s="134"/>
      <c r="X231" s="133">
        <f>SUM(L231, M231, O231, Q231, S231, U231, W231)</f>
        <v>0</v>
      </c>
      <c r="Y231" s="134"/>
      <c r="Z231" s="133">
        <f>SUM(L231, M231, O231, Q231, S231, U231, W231, Y231)</f>
        <v>0</v>
      </c>
      <c r="AA231" s="134"/>
      <c r="AB231" s="133">
        <f>SUM(W231, Y231, AA231)</f>
        <v>0</v>
      </c>
      <c r="AC231" s="133">
        <f>SUM(L231, M231, O231, Q231, S231, U231, W231, Y231, AA231)</f>
        <v>0</v>
      </c>
      <c r="AD231" s="134"/>
      <c r="AE231" s="133">
        <f>SUM(L231, M231, O231, Q231, S231, U231, W231, Y231, AA231, AD231)</f>
        <v>0</v>
      </c>
      <c r="AF231" s="134"/>
      <c r="AG231" s="133">
        <f>SUM(L231, M231, O231, Q231, S231, U231, W231, Y231, AA231, AD231, AF231)</f>
        <v>0</v>
      </c>
      <c r="AH231" s="134"/>
      <c r="AI231" s="135">
        <f>SUM(AD231, AF231, AH231)</f>
        <v>0</v>
      </c>
    </row>
    <row r="232" spans="1:35" ht="13.5" hidden="1" customHeight="1" x14ac:dyDescent="0.2">
      <c r="A232" s="198" t="s">
        <v>92</v>
      </c>
      <c r="B232" s="101" t="s">
        <v>93</v>
      </c>
      <c r="C232" s="102" t="s">
        <v>37</v>
      </c>
      <c r="D232" s="128" t="s">
        <v>38</v>
      </c>
      <c r="I232" s="129">
        <f>SUM(L232, M232, O232, Q232, S232, U232, W232, Y232, AA232, AD232, AF232, AH232)/12</f>
        <v>0</v>
      </c>
      <c r="J232" s="129">
        <f>SUM(L232, M232, O232, Q232, S232, U232)/6</f>
        <v>0</v>
      </c>
      <c r="K232" s="129">
        <f>SUM(W232, Y232, AA232, AD232, AF232, AH232)/6</f>
        <v>0</v>
      </c>
      <c r="L232" s="130">
        <f>SUM(L233:L236)</f>
        <v>0</v>
      </c>
      <c r="M232" s="130">
        <f>SUM(M233:M236)</f>
        <v>0</v>
      </c>
      <c r="N232" s="129">
        <f>SUM(L232, M232)/2</f>
        <v>0</v>
      </c>
      <c r="O232" s="130">
        <f>SUM(O233:O236)</f>
        <v>0</v>
      </c>
      <c r="P232" s="129">
        <f>SUM(L232, M232, O232)/3</f>
        <v>0</v>
      </c>
      <c r="Q232" s="130">
        <f>SUM(Q233:Q236)</f>
        <v>0</v>
      </c>
      <c r="R232" s="129">
        <f>SUM(L232, M232, O232, Q232)/4</f>
        <v>0</v>
      </c>
      <c r="S232" s="130">
        <f>SUM(S233:S236)</f>
        <v>0</v>
      </c>
      <c r="T232" s="129">
        <f>SUM(L232, M232, O232, Q232, S232)/5</f>
        <v>0</v>
      </c>
      <c r="U232" s="130">
        <f>SUM(U233:U236)</f>
        <v>0</v>
      </c>
      <c r="V232" s="129">
        <f>SUM(Q232, S232, U232)/3</f>
        <v>0</v>
      </c>
      <c r="W232" s="130">
        <f>SUM(W233:W236)</f>
        <v>0</v>
      </c>
      <c r="X232" s="129">
        <f>SUM(L232, M232, O232, Q232, S232, U232, W232)/7</f>
        <v>0</v>
      </c>
      <c r="Y232" s="130">
        <f>SUM(Y233:Y236)</f>
        <v>0</v>
      </c>
      <c r="Z232" s="129">
        <f>SUM(L232, M232, O232, Q232, S232, U232, W232, Y232)/8</f>
        <v>0</v>
      </c>
      <c r="AA232" s="130">
        <f>SUM(AA233:AA236)</f>
        <v>0</v>
      </c>
      <c r="AB232" s="129">
        <f>SUM(W232, Y232, AA232)/3</f>
        <v>0</v>
      </c>
      <c r="AC232" s="129">
        <f>SUM(L232, M232, O232, Q232, S232, U232, W232, Y232, AA232)/9</f>
        <v>0</v>
      </c>
      <c r="AD232" s="130">
        <f>SUM(AD233:AD236)</f>
        <v>0</v>
      </c>
      <c r="AE232" s="129">
        <f>SUM(L232, M232, O232, Q232, S232, U232, W232, Y232, AA232, AD232)/10</f>
        <v>0</v>
      </c>
      <c r="AF232" s="130">
        <f>SUM(AF233:AF236)</f>
        <v>0</v>
      </c>
      <c r="AG232" s="129">
        <f>SUM(L232, M232, O232, Q232, S232, U232, W232, Y232, AA232, AD232, AF232)/11</f>
        <v>0</v>
      </c>
      <c r="AH232" s="130">
        <f>SUM(AH233:AH236)</f>
        <v>0</v>
      </c>
      <c r="AI232" s="131">
        <f>SUM(AD232, AF232, AH232)/3</f>
        <v>0</v>
      </c>
    </row>
    <row r="233" spans="1:35" hidden="1" x14ac:dyDescent="0.2">
      <c r="A233" s="199"/>
      <c r="B233" s="104"/>
      <c r="C233" s="120" t="s">
        <v>39</v>
      </c>
      <c r="D233" s="132"/>
      <c r="I233" s="133">
        <f>SUM(L233, M233, O233, Q233, S233, U233, W233, Y233, AA233, AD233, AF233, AH233)/12</f>
        <v>0</v>
      </c>
      <c r="J233" s="133">
        <f>SUM(L233, M233, O233, Q233, S233, U233)/6</f>
        <v>0</v>
      </c>
      <c r="K233" s="133">
        <f>SUM(W233, Y233, AA233, AD233, AF233, AH233)/6</f>
        <v>0</v>
      </c>
      <c r="L233" s="134"/>
      <c r="M233" s="134"/>
      <c r="N233" s="133">
        <f>SUM(L233, M233)/2</f>
        <v>0</v>
      </c>
      <c r="O233" s="134"/>
      <c r="P233" s="133">
        <f>SUM(L233, M233, O233)/3</f>
        <v>0</v>
      </c>
      <c r="Q233" s="134"/>
      <c r="R233" s="133">
        <f>SUM(L233, M233, O233, Q233)/4</f>
        <v>0</v>
      </c>
      <c r="S233" s="134"/>
      <c r="T233" s="133">
        <f>SUM(L233, M233, O233, Q233, S233)/5</f>
        <v>0</v>
      </c>
      <c r="U233" s="134"/>
      <c r="V233" s="133">
        <f>SUM(Q233, S233, U233)/3</f>
        <v>0</v>
      </c>
      <c r="W233" s="134"/>
      <c r="X233" s="133">
        <f>SUM(L233, M233, O233, Q233, S233, U233, W233)/7</f>
        <v>0</v>
      </c>
      <c r="Y233" s="134"/>
      <c r="Z233" s="133">
        <f>SUM(L233, M233, O233, Q233, S233, U233, W233, Y233)/8</f>
        <v>0</v>
      </c>
      <c r="AA233" s="134"/>
      <c r="AB233" s="133">
        <f>SUM(W233, Y233, AA233)/3</f>
        <v>0</v>
      </c>
      <c r="AC233" s="133">
        <f>SUM(L233, M233, O233, Q233, S233, U233, W233, Y233, AA233)/9</f>
        <v>0</v>
      </c>
      <c r="AD233" s="134"/>
      <c r="AE233" s="133">
        <f>SUM(L233, M233, O233, Q233, S233, U233, W233, Y233, AA233, AD233)/10</f>
        <v>0</v>
      </c>
      <c r="AF233" s="134"/>
      <c r="AG233" s="133">
        <f>SUM(L233, M233, O233, Q233, S233, U233, W233, Y233, AA233, AD233, AF233)/11</f>
        <v>0</v>
      </c>
      <c r="AH233" s="134"/>
      <c r="AI233" s="135">
        <f>SUM(AD233, AF233, AH233)/3</f>
        <v>0</v>
      </c>
    </row>
    <row r="234" spans="1:35" hidden="1" x14ac:dyDescent="0.2">
      <c r="A234" s="199"/>
      <c r="B234" s="104"/>
      <c r="C234" s="106" t="s">
        <v>40</v>
      </c>
      <c r="D234" s="132"/>
      <c r="I234" s="133">
        <f>SUM(L234, M234, O234, Q234, S234, U234, W234, Y234, AA234, AD234, AF234, AH234)/12</f>
        <v>0</v>
      </c>
      <c r="J234" s="133">
        <f>SUM(L234, M234, O234, Q234, S234, U234)/6</f>
        <v>0</v>
      </c>
      <c r="K234" s="133">
        <f>SUM(W234, Y234, AA234, AD234, AF234, AH234)/6</f>
        <v>0</v>
      </c>
      <c r="L234" s="134"/>
      <c r="M234" s="134"/>
      <c r="N234" s="133">
        <f>SUM(L234, M234)/2</f>
        <v>0</v>
      </c>
      <c r="O234" s="134"/>
      <c r="P234" s="133">
        <f>SUM(L234, M234, O234)/3</f>
        <v>0</v>
      </c>
      <c r="Q234" s="134"/>
      <c r="R234" s="133">
        <f>SUM(L234, M234, O234, Q234)/4</f>
        <v>0</v>
      </c>
      <c r="S234" s="134"/>
      <c r="T234" s="133">
        <f>SUM(L234, M234, O234, Q234, S234)/5</f>
        <v>0</v>
      </c>
      <c r="U234" s="134"/>
      <c r="V234" s="133">
        <f>SUM(Q234, S234, U234)/3</f>
        <v>0</v>
      </c>
      <c r="W234" s="134"/>
      <c r="X234" s="133">
        <f>SUM(L234, M234, O234, Q234, S234, U234, W234)/7</f>
        <v>0</v>
      </c>
      <c r="Y234" s="134"/>
      <c r="Z234" s="133">
        <f>SUM(L234, M234, O234, Q234, S234, U234, W234, Y234)/8</f>
        <v>0</v>
      </c>
      <c r="AA234" s="134"/>
      <c r="AB234" s="133">
        <f>SUM(W234, Y234, AA234)/3</f>
        <v>0</v>
      </c>
      <c r="AC234" s="133">
        <f>SUM(L234, M234, O234, Q234, S234, U234, W234, Y234, AA234)/9</f>
        <v>0</v>
      </c>
      <c r="AD234" s="134"/>
      <c r="AE234" s="133">
        <f>SUM(L234, M234, O234, Q234, S234, U234, W234, Y234, AA234, AD234)/10</f>
        <v>0</v>
      </c>
      <c r="AF234" s="134"/>
      <c r="AG234" s="133">
        <f>SUM(L234, M234, O234, Q234, S234, U234, W234, Y234, AA234, AD234, AF234)/11</f>
        <v>0</v>
      </c>
      <c r="AH234" s="134"/>
      <c r="AI234" s="135">
        <f>SUM(AD234, AF234, AH234)/3</f>
        <v>0</v>
      </c>
    </row>
    <row r="235" spans="1:35" hidden="1" x14ac:dyDescent="0.2">
      <c r="A235" s="199"/>
      <c r="B235" s="104"/>
      <c r="C235" s="106" t="s">
        <v>41</v>
      </c>
      <c r="D235" s="132"/>
      <c r="I235" s="133">
        <f>SUM(L235, M235, O235, Q235, S235, U235, W235, Y235, AA235, AD235, AF235, AH235)/12</f>
        <v>0</v>
      </c>
      <c r="J235" s="133">
        <f>SUM(L235, M235, O235, Q235, S235, U235)/6</f>
        <v>0</v>
      </c>
      <c r="K235" s="133">
        <f>SUM(W235, Y235, AA235, AD235, AF235, AH235)/6</f>
        <v>0</v>
      </c>
      <c r="L235" s="134"/>
      <c r="M235" s="134"/>
      <c r="N235" s="133">
        <f>SUM(L235, M235)/2</f>
        <v>0</v>
      </c>
      <c r="O235" s="134"/>
      <c r="P235" s="133">
        <f>SUM(L235, M235, O235)/3</f>
        <v>0</v>
      </c>
      <c r="Q235" s="134"/>
      <c r="R235" s="133">
        <f>SUM(L235, M235, O235, Q235)/4</f>
        <v>0</v>
      </c>
      <c r="S235" s="134"/>
      <c r="T235" s="133">
        <f>SUM(L235, M235, O235, Q235, S235)/5</f>
        <v>0</v>
      </c>
      <c r="U235" s="134"/>
      <c r="V235" s="133">
        <f>SUM(Q235, S235, U235)/3</f>
        <v>0</v>
      </c>
      <c r="W235" s="134"/>
      <c r="X235" s="133">
        <f>SUM(L235, M235, O235, Q235, S235, U235, W235)/7</f>
        <v>0</v>
      </c>
      <c r="Y235" s="134"/>
      <c r="Z235" s="133">
        <f>SUM(L235, M235, O235, Q235, S235, U235, W235, Y235)/8</f>
        <v>0</v>
      </c>
      <c r="AA235" s="134"/>
      <c r="AB235" s="133">
        <f>SUM(W235, Y235, AA235)/3</f>
        <v>0</v>
      </c>
      <c r="AC235" s="133">
        <f>SUM(L235, M235, O235, Q235, S235, U235, W235, Y235, AA235)/9</f>
        <v>0</v>
      </c>
      <c r="AD235" s="134"/>
      <c r="AE235" s="133">
        <f>SUM(L235, M235, O235, Q235, S235, U235, W235, Y235, AA235, AD235)/10</f>
        <v>0</v>
      </c>
      <c r="AF235" s="134"/>
      <c r="AG235" s="133">
        <f>SUM(L235, M235, O235, Q235, S235, U235, W235, Y235, AA235, AD235, AF235)/11</f>
        <v>0</v>
      </c>
      <c r="AH235" s="134"/>
      <c r="AI235" s="135">
        <f>SUM(AD235, AF235, AH235)/3</f>
        <v>0</v>
      </c>
    </row>
    <row r="236" spans="1:35" ht="13.5" hidden="1" thickBot="1" x14ac:dyDescent="0.25">
      <c r="A236" s="199"/>
      <c r="B236" s="107"/>
      <c r="C236" s="108" t="s">
        <v>42</v>
      </c>
      <c r="D236" s="136"/>
      <c r="I236" s="133">
        <f>SUM(L236, M236, O236, Q236, S236, U236, W236, Y236, AA236, AD236, AF236, AH236)/12</f>
        <v>0</v>
      </c>
      <c r="J236" s="133">
        <f>SUM(L236, M236, O236, Q236, S236, U236)/6</f>
        <v>0</v>
      </c>
      <c r="K236" s="133">
        <f>SUM(W236, Y236, AA236, AD236, AF236, AH236)/6</f>
        <v>0</v>
      </c>
      <c r="L236" s="134"/>
      <c r="M236" s="134"/>
      <c r="N236" s="133">
        <f>SUM(L236, M236)/2</f>
        <v>0</v>
      </c>
      <c r="O236" s="134"/>
      <c r="P236" s="133">
        <f>SUM(L236, M236, O236)/3</f>
        <v>0</v>
      </c>
      <c r="Q236" s="134"/>
      <c r="R236" s="133">
        <f>SUM(L236, M236, O236, Q236)/4</f>
        <v>0</v>
      </c>
      <c r="S236" s="134"/>
      <c r="T236" s="133">
        <f>SUM(L236, M236, O236, Q236, S236)/5</f>
        <v>0</v>
      </c>
      <c r="U236" s="134"/>
      <c r="V236" s="133">
        <f>SUM(Q236, S236, U236)/3</f>
        <v>0</v>
      </c>
      <c r="W236" s="134"/>
      <c r="X236" s="133">
        <f>SUM(L236, M236, O236, Q236, S236, U236, W236)/7</f>
        <v>0</v>
      </c>
      <c r="Y236" s="134"/>
      <c r="Z236" s="133">
        <f>SUM(L236, M236, O236, Q236, S236, U236, W236, Y236)/8</f>
        <v>0</v>
      </c>
      <c r="AA236" s="134"/>
      <c r="AB236" s="133">
        <f>SUM(W236, Y236, AA236)/3</f>
        <v>0</v>
      </c>
      <c r="AC236" s="133">
        <f>SUM(L236, M236, O236, Q236, S236, U236, W236, Y236, AA236)/9</f>
        <v>0</v>
      </c>
      <c r="AD236" s="134"/>
      <c r="AE236" s="133">
        <f>SUM(L236, M236, O236, Q236, S236, U236, W236, Y236, AA236, AD236)/10</f>
        <v>0</v>
      </c>
      <c r="AF236" s="134"/>
      <c r="AG236" s="133">
        <f>SUM(L236, M236, O236, Q236, S236, U236, W236, Y236, AA236, AD236, AF236)/11</f>
        <v>0</v>
      </c>
      <c r="AH236" s="134"/>
      <c r="AI236" s="135">
        <f>SUM(AD236, AF236, AH236)/3</f>
        <v>0</v>
      </c>
    </row>
    <row r="237" spans="1:35" ht="13.5" hidden="1" thickBot="1" x14ac:dyDescent="0.25">
      <c r="A237" s="199"/>
      <c r="B237" s="101" t="s">
        <v>88</v>
      </c>
      <c r="C237" s="102" t="s">
        <v>37</v>
      </c>
      <c r="D237" s="128" t="s">
        <v>44</v>
      </c>
      <c r="I237" s="129">
        <f>SUM(L237, M237, O237, Q237, S237, U237, W237, Y237, AA237, AD237, AF237, AH237)</f>
        <v>0</v>
      </c>
      <c r="J237" s="129">
        <f>SUM(L237, M237, O237, Q237, S237, U237)</f>
        <v>0</v>
      </c>
      <c r="K237" s="129">
        <f>SUM(W237, Y237, AA237, AD237, AF237, AH237)</f>
        <v>0</v>
      </c>
      <c r="L237" s="130">
        <f>SUM(L238:L241)</f>
        <v>0</v>
      </c>
      <c r="M237" s="130">
        <f>SUM(M238:M241)</f>
        <v>0</v>
      </c>
      <c r="N237" s="129">
        <f>SUM(L237, M237)</f>
        <v>0</v>
      </c>
      <c r="O237" s="130">
        <f>SUM(O238:O241)</f>
        <v>0</v>
      </c>
      <c r="P237" s="129">
        <f>SUM(L237, M237, O237)</f>
        <v>0</v>
      </c>
      <c r="Q237" s="130">
        <f>SUM(Q238:Q241)</f>
        <v>0</v>
      </c>
      <c r="R237" s="129">
        <f>SUM(L237, M237, O237, Q237)</f>
        <v>0</v>
      </c>
      <c r="S237" s="130">
        <f>SUM(S238:S241)</f>
        <v>0</v>
      </c>
      <c r="T237" s="129">
        <f>SUM(L237, M237, O237, Q237, S237)</f>
        <v>0</v>
      </c>
      <c r="U237" s="130">
        <f>SUM(U238:U241)</f>
        <v>0</v>
      </c>
      <c r="V237" s="129">
        <f>SUM(Q237, S237, U237)</f>
        <v>0</v>
      </c>
      <c r="W237" s="130">
        <f>SUM(W238:W241)</f>
        <v>0</v>
      </c>
      <c r="X237" s="129">
        <f>SUM(L237, M237, O237, Q237, S237, U237, W237)</f>
        <v>0</v>
      </c>
      <c r="Y237" s="130">
        <f>SUM(Y238:Y241)</f>
        <v>0</v>
      </c>
      <c r="Z237" s="129">
        <f>SUM(L237, M237, O237, Q237, S237, U237, W237, Y237)</f>
        <v>0</v>
      </c>
      <c r="AA237" s="130">
        <f>SUM(AA238:AA241)</f>
        <v>0</v>
      </c>
      <c r="AB237" s="129">
        <f>SUM(W237, Y237, AA237)</f>
        <v>0</v>
      </c>
      <c r="AC237" s="129">
        <f>SUM(L237, M237, O237, Q237, S237, U237, W237, Y237, AA237)</f>
        <v>0</v>
      </c>
      <c r="AD237" s="130">
        <f>SUM(AD238:AD241)</f>
        <v>0</v>
      </c>
      <c r="AE237" s="129">
        <f>SUM(L237, M237, O237, Q237, S237, U237, W237, Y237, AA237, AD237)</f>
        <v>0</v>
      </c>
      <c r="AF237" s="130">
        <f>SUM(AF238:AF241)</f>
        <v>0</v>
      </c>
      <c r="AG237" s="129">
        <f>SUM(L237, M237, O237, Q237, S237, U237, W237, Y237, AA237, AD237, AF237)</f>
        <v>0</v>
      </c>
      <c r="AH237" s="130">
        <f>SUM(AH238:AH241)</f>
        <v>0</v>
      </c>
      <c r="AI237" s="131">
        <f>SUM(AD237, AF237, AH237)</f>
        <v>0</v>
      </c>
    </row>
    <row r="238" spans="1:35" ht="13.5" hidden="1" customHeight="1" x14ac:dyDescent="0.2">
      <c r="A238" s="199"/>
      <c r="B238" s="104"/>
      <c r="C238" s="120" t="s">
        <v>39</v>
      </c>
      <c r="D238" s="132"/>
      <c r="I238" s="133">
        <f>SUM(L238, M238, O238, Q238, S238, U238, W238, Y238, AA238, AD238, AF238, AH238)</f>
        <v>0</v>
      </c>
      <c r="J238" s="133">
        <f>SUM(L238, M238, O238, Q238, S238, U238)</f>
        <v>0</v>
      </c>
      <c r="K238" s="133">
        <f>SUM(W238, Y238, AA238, AD238, AF238, AH238)</f>
        <v>0</v>
      </c>
      <c r="L238" s="134"/>
      <c r="M238" s="134"/>
      <c r="N238" s="133">
        <f>SUM(L238, M238)</f>
        <v>0</v>
      </c>
      <c r="O238" s="134"/>
      <c r="P238" s="133">
        <f>SUM(L238, M238, O238)</f>
        <v>0</v>
      </c>
      <c r="Q238" s="134"/>
      <c r="R238" s="133">
        <f>SUM(L238, M238, O238, Q238)</f>
        <v>0</v>
      </c>
      <c r="S238" s="134"/>
      <c r="T238" s="133">
        <f>SUM(L238, M238, O238, Q238, S238)</f>
        <v>0</v>
      </c>
      <c r="U238" s="134"/>
      <c r="V238" s="133">
        <f>SUM(Q238, S238, U238)</f>
        <v>0</v>
      </c>
      <c r="W238" s="134"/>
      <c r="X238" s="133">
        <f>SUM(L238, M238, O238, Q238, S238, U238, W238)</f>
        <v>0</v>
      </c>
      <c r="Y238" s="134"/>
      <c r="Z238" s="133">
        <f>SUM(L238, M238, O238, Q238, S238, U238, W238, Y238)</f>
        <v>0</v>
      </c>
      <c r="AA238" s="134"/>
      <c r="AB238" s="133">
        <f>SUM(W238, Y238, AA238)</f>
        <v>0</v>
      </c>
      <c r="AC238" s="133">
        <f>SUM(L238, M238, O238, Q238, S238, U238, W238, Y238, AA238)</f>
        <v>0</v>
      </c>
      <c r="AD238" s="134"/>
      <c r="AE238" s="133">
        <f>SUM(L238, M238, O238, Q238, S238, U238, W238, Y238, AA238, AD238)</f>
        <v>0</v>
      </c>
      <c r="AF238" s="134"/>
      <c r="AG238" s="133">
        <f>SUM(L238, M238, O238, Q238, S238, U238, W238, Y238, AA238, AD238, AF238)</f>
        <v>0</v>
      </c>
      <c r="AH238" s="134"/>
      <c r="AI238" s="135">
        <f>SUM(AD238, AF238, AH238)</f>
        <v>0</v>
      </c>
    </row>
    <row r="239" spans="1:35" ht="13.5" hidden="1" customHeight="1" x14ac:dyDescent="0.2">
      <c r="A239" s="199"/>
      <c r="B239" s="104"/>
      <c r="C239" s="106" t="s">
        <v>40</v>
      </c>
      <c r="D239" s="132"/>
      <c r="I239" s="133">
        <f>SUM(L239, M239, O239, Q239, S239, U239, W239, Y239, AA239, AD239, AF239, AH239)</f>
        <v>0</v>
      </c>
      <c r="J239" s="133">
        <f>SUM(L239, M239, O239, Q239, S239, U239)</f>
        <v>0</v>
      </c>
      <c r="K239" s="133">
        <f>SUM(W239, Y239, AA239, AD239, AF239, AH239)</f>
        <v>0</v>
      </c>
      <c r="L239" s="134"/>
      <c r="M239" s="134"/>
      <c r="N239" s="133">
        <f>SUM(L239, M239)</f>
        <v>0</v>
      </c>
      <c r="O239" s="134"/>
      <c r="P239" s="133">
        <f>SUM(L239, M239, O239)</f>
        <v>0</v>
      </c>
      <c r="Q239" s="134"/>
      <c r="R239" s="133">
        <f>SUM(L239, M239, O239, Q239)</f>
        <v>0</v>
      </c>
      <c r="S239" s="134"/>
      <c r="T239" s="133">
        <f>SUM(L239, M239, O239, Q239, S239)</f>
        <v>0</v>
      </c>
      <c r="U239" s="134"/>
      <c r="V239" s="133">
        <f>SUM(Q239, S239, U239)</f>
        <v>0</v>
      </c>
      <c r="W239" s="134"/>
      <c r="X239" s="133">
        <f>SUM(L239, M239, O239, Q239, S239, U239, W239)</f>
        <v>0</v>
      </c>
      <c r="Y239" s="134"/>
      <c r="Z239" s="133">
        <f>SUM(L239, M239, O239, Q239, S239, U239, W239, Y239)</f>
        <v>0</v>
      </c>
      <c r="AA239" s="134"/>
      <c r="AB239" s="133">
        <f>SUM(W239, Y239, AA239)</f>
        <v>0</v>
      </c>
      <c r="AC239" s="133">
        <f>SUM(L239, M239, O239, Q239, S239, U239, W239, Y239, AA239)</f>
        <v>0</v>
      </c>
      <c r="AD239" s="134"/>
      <c r="AE239" s="133">
        <f>SUM(L239, M239, O239, Q239, S239, U239, W239, Y239, AA239, AD239)</f>
        <v>0</v>
      </c>
      <c r="AF239" s="134"/>
      <c r="AG239" s="133">
        <f>SUM(L239, M239, O239, Q239, S239, U239, W239, Y239, AA239, AD239, AF239)</f>
        <v>0</v>
      </c>
      <c r="AH239" s="134"/>
      <c r="AI239" s="135">
        <f>SUM(AD239, AF239, AH239)</f>
        <v>0</v>
      </c>
    </row>
    <row r="240" spans="1:35" ht="13.5" hidden="1" customHeight="1" x14ac:dyDescent="0.2">
      <c r="A240" s="199"/>
      <c r="B240" s="104"/>
      <c r="C240" s="106" t="s">
        <v>41</v>
      </c>
      <c r="D240" s="132"/>
      <c r="I240" s="133">
        <f>SUM(L240, M240, O240, Q240, S240, U240, W240, Y240, AA240, AD240, AF240, AH240)</f>
        <v>0</v>
      </c>
      <c r="J240" s="133">
        <f>SUM(L240, M240, O240, Q240, S240, U240)</f>
        <v>0</v>
      </c>
      <c r="K240" s="133">
        <f>SUM(W240, Y240, AA240, AD240, AF240, AH240)</f>
        <v>0</v>
      </c>
      <c r="L240" s="134"/>
      <c r="M240" s="134"/>
      <c r="N240" s="133">
        <f>SUM(L240, M240)</f>
        <v>0</v>
      </c>
      <c r="O240" s="134"/>
      <c r="P240" s="133">
        <f>SUM(L240, M240, O240)</f>
        <v>0</v>
      </c>
      <c r="Q240" s="134"/>
      <c r="R240" s="133">
        <f>SUM(L240, M240, O240, Q240)</f>
        <v>0</v>
      </c>
      <c r="S240" s="134"/>
      <c r="T240" s="133">
        <f>SUM(L240, M240, O240, Q240, S240)</f>
        <v>0</v>
      </c>
      <c r="U240" s="134"/>
      <c r="V240" s="133">
        <f>SUM(Q240, S240, U240)</f>
        <v>0</v>
      </c>
      <c r="W240" s="134"/>
      <c r="X240" s="133">
        <f>SUM(L240, M240, O240, Q240, S240, U240, W240)</f>
        <v>0</v>
      </c>
      <c r="Y240" s="134"/>
      <c r="Z240" s="133">
        <f>SUM(L240, M240, O240, Q240, S240, U240, W240, Y240)</f>
        <v>0</v>
      </c>
      <c r="AA240" s="134"/>
      <c r="AB240" s="133">
        <f>SUM(W240, Y240, AA240)</f>
        <v>0</v>
      </c>
      <c r="AC240" s="133">
        <f>SUM(L240, M240, O240, Q240, S240, U240, W240, Y240, AA240)</f>
        <v>0</v>
      </c>
      <c r="AD240" s="134"/>
      <c r="AE240" s="133">
        <f>SUM(L240, M240, O240, Q240, S240, U240, W240, Y240, AA240, AD240)</f>
        <v>0</v>
      </c>
      <c r="AF240" s="134"/>
      <c r="AG240" s="133">
        <f>SUM(L240, M240, O240, Q240, S240, U240, W240, Y240, AA240, AD240, AF240)</f>
        <v>0</v>
      </c>
      <c r="AH240" s="134"/>
      <c r="AI240" s="135">
        <f>SUM(AD240, AF240, AH240)</f>
        <v>0</v>
      </c>
    </row>
    <row r="241" spans="1:35" ht="13.5" hidden="1" customHeight="1" x14ac:dyDescent="0.2">
      <c r="A241" s="200"/>
      <c r="B241" s="107"/>
      <c r="C241" s="108" t="s">
        <v>42</v>
      </c>
      <c r="D241" s="136"/>
      <c r="I241" s="133">
        <f>SUM(L241, M241, O241, Q241, S241, U241, W241, Y241, AA241, AD241, AF241, AH241)</f>
        <v>0</v>
      </c>
      <c r="J241" s="133">
        <f>SUM(L241, M241, O241, Q241, S241, U241)</f>
        <v>0</v>
      </c>
      <c r="K241" s="133">
        <f>SUM(W241, Y241, AA241, AD241, AF241, AH241)</f>
        <v>0</v>
      </c>
      <c r="L241" s="134"/>
      <c r="M241" s="134"/>
      <c r="N241" s="133">
        <f>SUM(L241, M241)</f>
        <v>0</v>
      </c>
      <c r="O241" s="134"/>
      <c r="P241" s="133">
        <f>SUM(L241, M241, O241)</f>
        <v>0</v>
      </c>
      <c r="Q241" s="134"/>
      <c r="R241" s="133">
        <f>SUM(L241, M241, O241, Q241)</f>
        <v>0</v>
      </c>
      <c r="S241" s="134"/>
      <c r="T241" s="133">
        <f>SUM(L241, M241, O241, Q241, S241)</f>
        <v>0</v>
      </c>
      <c r="U241" s="134"/>
      <c r="V241" s="133">
        <f>SUM(Q241, S241, U241)</f>
        <v>0</v>
      </c>
      <c r="W241" s="134"/>
      <c r="X241" s="133">
        <f>SUM(L241, M241, O241, Q241, S241, U241, W241)</f>
        <v>0</v>
      </c>
      <c r="Y241" s="134"/>
      <c r="Z241" s="133">
        <f>SUM(L241, M241, O241, Q241, S241, U241, W241, Y241)</f>
        <v>0</v>
      </c>
      <c r="AA241" s="134"/>
      <c r="AB241" s="133">
        <f>SUM(W241, Y241, AA241)</f>
        <v>0</v>
      </c>
      <c r="AC241" s="133">
        <f>SUM(L241, M241, O241, Q241, S241, U241, W241, Y241, AA241)</f>
        <v>0</v>
      </c>
      <c r="AD241" s="134"/>
      <c r="AE241" s="133">
        <f>SUM(L241, M241, O241, Q241, S241, U241, W241, Y241, AA241, AD241)</f>
        <v>0</v>
      </c>
      <c r="AF241" s="134"/>
      <c r="AG241" s="133">
        <f>SUM(L241, M241, O241, Q241, S241, U241, W241, Y241, AA241, AD241, AF241)</f>
        <v>0</v>
      </c>
      <c r="AH241" s="134"/>
      <c r="AI241" s="135">
        <f>SUM(AD241, AF241, AH241)</f>
        <v>0</v>
      </c>
    </row>
    <row r="242" spans="1:35" ht="13.5" hidden="1" customHeight="1" x14ac:dyDescent="0.2">
      <c r="AI242" s="26"/>
    </row>
    <row r="243" spans="1:35" hidden="1" x14ac:dyDescent="0.2">
      <c r="AI243" s="26"/>
    </row>
    <row r="244" spans="1:35" ht="15" hidden="1" x14ac:dyDescent="0.2">
      <c r="A244" s="179" t="s">
        <v>94</v>
      </c>
      <c r="AI244" s="26"/>
    </row>
    <row r="245" spans="1:35" ht="13.5" hidden="1" thickBot="1" x14ac:dyDescent="0.25">
      <c r="A245" s="183" t="s">
        <v>90</v>
      </c>
      <c r="B245" s="184" t="s">
        <v>91</v>
      </c>
      <c r="C245" s="102" t="s">
        <v>37</v>
      </c>
      <c r="D245" s="128" t="s">
        <v>38</v>
      </c>
      <c r="I245" s="32">
        <f>SUM(L245, M245, O245, Q245, S245, U245, W245, Y245, AA245, AD245, AF245, AH245)/12</f>
        <v>0</v>
      </c>
      <c r="J245" s="33">
        <f>SUM(L245, M245, O245, Q245, S245, U245)/6</f>
        <v>0</v>
      </c>
      <c r="K245" s="33">
        <f>SUM(W245, Y245, AA245, AD245, AF245, AH245)/6</f>
        <v>0</v>
      </c>
      <c r="L245" s="33">
        <f>SUM(L246:L249)</f>
        <v>0</v>
      </c>
      <c r="M245" s="33">
        <f>SUM(M246:M249)</f>
        <v>0</v>
      </c>
      <c r="N245" s="33">
        <f>SUM(L245, M245)/2</f>
        <v>0</v>
      </c>
      <c r="O245" s="33">
        <f>SUM(O246:O249)</f>
        <v>0</v>
      </c>
      <c r="P245" s="33">
        <f>SUM(L245, M245, O245)/3</f>
        <v>0</v>
      </c>
      <c r="Q245" s="34">
        <f>SUM(Q246:Q249)</f>
        <v>0</v>
      </c>
      <c r="R245" s="32">
        <f>SUM(L245, M245, O245, Q245)/4</f>
        <v>0</v>
      </c>
      <c r="S245" s="33">
        <f>SUM(S246:S249)</f>
        <v>0</v>
      </c>
      <c r="T245" s="33">
        <f>SUM(L245, M245, O245, Q245, S245)/5</f>
        <v>0</v>
      </c>
      <c r="U245" s="33">
        <f>SUM(U246:U249)</f>
        <v>0</v>
      </c>
      <c r="V245" s="33">
        <f>SUM(Q245, S245, U245)/3</f>
        <v>0</v>
      </c>
      <c r="W245" s="33">
        <f>SUM(W246:W249)</f>
        <v>0</v>
      </c>
      <c r="X245" s="33">
        <f>SUM(L245, M245, O245, Q245, S245, U245, W245)/7</f>
        <v>0</v>
      </c>
      <c r="Y245" s="33">
        <f>SUM(Y246:Y249)</f>
        <v>0</v>
      </c>
      <c r="Z245" s="33">
        <f>SUM(L245, M245, O245, Q245, S245, U245, W245, Y245)/8</f>
        <v>0</v>
      </c>
      <c r="AA245" s="33">
        <f>SUM(AA246:AA249)</f>
        <v>0</v>
      </c>
      <c r="AB245" s="33">
        <f>SUM(W245, Y245, AA245)/3</f>
        <v>0</v>
      </c>
      <c r="AC245" s="33">
        <f>SUM(L245, M245, O245, Q245, S245, U245, W245, Y245, AA245)/9</f>
        <v>0</v>
      </c>
      <c r="AD245" s="33">
        <f>SUM(AD246:AD249)</f>
        <v>0</v>
      </c>
      <c r="AE245" s="33">
        <f>SUM(L245, M245, O245, Q245, S245, U245, W245, Y245, AA245, AD245)/10</f>
        <v>0</v>
      </c>
      <c r="AF245" s="33">
        <f>SUM(AF246:AF249)</f>
        <v>0</v>
      </c>
      <c r="AG245" s="33">
        <f>SUM(L245, M245, O245, Q245, S245, U245, W245, Y245, AA245, AD245, AF245)/11</f>
        <v>0</v>
      </c>
      <c r="AH245" s="33">
        <f>SUM(AH246:AH249)</f>
        <v>0</v>
      </c>
      <c r="AI245" s="34">
        <f>SUM(AD245, AF245, AH245)/3</f>
        <v>0</v>
      </c>
    </row>
    <row r="246" spans="1:35" ht="14.25" hidden="1" thickTop="1" thickBot="1" x14ac:dyDescent="0.25">
      <c r="A246" s="185"/>
      <c r="B246" s="186"/>
      <c r="C246" s="105" t="s">
        <v>39</v>
      </c>
      <c r="D246" s="132"/>
      <c r="I246" s="32">
        <f>SUM(L246, M246, O246, Q246, S246, U246, W246, Y246, AA246, AD246, AF246, AH246)/12</f>
        <v>0</v>
      </c>
      <c r="J246" s="33">
        <f>SUM(L246, M246, O246, Q246, S246, U246)/6</f>
        <v>0</v>
      </c>
      <c r="K246" s="33">
        <f>SUM(W246, Y246, AA246, AD246, AF246, AH246)/6</f>
        <v>0</v>
      </c>
      <c r="L246" s="39">
        <f>SUM(L257, L267)</f>
        <v>0</v>
      </c>
      <c r="M246" s="39">
        <f>SUM(M257, M267)</f>
        <v>0</v>
      </c>
      <c r="N246" s="33">
        <f>SUM(L246, M246)/2</f>
        <v>0</v>
      </c>
      <c r="O246" s="39">
        <f>SUM(O257, O267)</f>
        <v>0</v>
      </c>
      <c r="P246" s="33">
        <f>SUM(L246, M246, O246)/3</f>
        <v>0</v>
      </c>
      <c r="Q246" s="39">
        <f>SUM(Q257, Q267)</f>
        <v>0</v>
      </c>
      <c r="R246" s="32">
        <f>SUM(L246, M246, O246, Q246)/4</f>
        <v>0</v>
      </c>
      <c r="S246" s="39">
        <f>SUM(S257, S267)</f>
        <v>0</v>
      </c>
      <c r="T246" s="33">
        <f>SUM(L246, M246, O246, Q246, S246)/5</f>
        <v>0</v>
      </c>
      <c r="U246" s="39">
        <f>SUM(U257, U267)</f>
        <v>0</v>
      </c>
      <c r="V246" s="33">
        <f>SUM(Q246, S246, U246)/3</f>
        <v>0</v>
      </c>
      <c r="W246" s="39">
        <f>SUM(W257, W267)</f>
        <v>0</v>
      </c>
      <c r="X246" s="33">
        <f>SUM(L246, M246, O246, Q246, S246, U246, W246)/7</f>
        <v>0</v>
      </c>
      <c r="Y246" s="39">
        <f>SUM(Y257, Y267)</f>
        <v>0</v>
      </c>
      <c r="Z246" s="33">
        <f>SUM(L246, M246, O246, Q246, S246, U246, W246, Y246)/8</f>
        <v>0</v>
      </c>
      <c r="AA246" s="39">
        <f>SUM(AA257, AA267)</f>
        <v>0</v>
      </c>
      <c r="AB246" s="33">
        <f>SUM(W246, Y246, AA246)/3</f>
        <v>0</v>
      </c>
      <c r="AC246" s="33">
        <f>SUM(L246, M246, O246, Q246, S246, U246, W246, Y246, AA246)/9</f>
        <v>0</v>
      </c>
      <c r="AD246" s="39">
        <f>SUM(AD257, AD267)</f>
        <v>0</v>
      </c>
      <c r="AE246" s="33">
        <f>SUM(L246, M246, O246, Q246, S246, U246, W246, Y246, AA246, AD246)/10</f>
        <v>0</v>
      </c>
      <c r="AF246" s="39">
        <f>SUM(AF257, AF267)</f>
        <v>0</v>
      </c>
      <c r="AG246" s="33">
        <f>SUM(L246, M246, O246, Q246, S246, U246, W246, Y246, AA246, AD246, AF246)/11</f>
        <v>0</v>
      </c>
      <c r="AH246" s="39">
        <f>SUM(AH257, AH267)</f>
        <v>0</v>
      </c>
      <c r="AI246" s="34">
        <f>SUM(AD246, AF246, AH246)/3</f>
        <v>0</v>
      </c>
    </row>
    <row r="247" spans="1:35" ht="13.5" hidden="1" customHeight="1" x14ac:dyDescent="0.2">
      <c r="A247" s="185"/>
      <c r="B247" s="186"/>
      <c r="C247" s="106" t="s">
        <v>40</v>
      </c>
      <c r="D247" s="132"/>
      <c r="I247" s="32">
        <f>SUM(L247, M247, O247, Q247, S247, U247, W247, Y247, AA247, AD247, AF247, AH247)/12</f>
        <v>0</v>
      </c>
      <c r="J247" s="33">
        <f>SUM(L247, M247, O247, Q247, S247, U247)/6</f>
        <v>0</v>
      </c>
      <c r="K247" s="33">
        <f>SUM(W247, Y247, AA247, AD247, AF247, AH247)/6</f>
        <v>0</v>
      </c>
      <c r="L247" s="39">
        <f t="shared" ref="L247:M249" si="4">SUM(L258, L268)</f>
        <v>0</v>
      </c>
      <c r="M247" s="39">
        <f t="shared" si="4"/>
        <v>0</v>
      </c>
      <c r="N247" s="33">
        <f>SUM(L247, M247)/2</f>
        <v>0</v>
      </c>
      <c r="O247" s="39">
        <f>SUM(O258, O268)</f>
        <v>0</v>
      </c>
      <c r="P247" s="33">
        <f>SUM(L247, M247, O247)/3</f>
        <v>0</v>
      </c>
      <c r="Q247" s="39">
        <f>SUM(Q258, Q268)</f>
        <v>0</v>
      </c>
      <c r="R247" s="32">
        <f>SUM(L247, M247, O247, Q247)/4</f>
        <v>0</v>
      </c>
      <c r="S247" s="39">
        <f>SUM(S258, S268)</f>
        <v>0</v>
      </c>
      <c r="T247" s="33">
        <f>SUM(L247, M247, O247, Q247, S247)/5</f>
        <v>0</v>
      </c>
      <c r="U247" s="39">
        <f>SUM(U258, U268)</f>
        <v>0</v>
      </c>
      <c r="V247" s="33">
        <f>SUM(Q247, S247, U247)/3</f>
        <v>0</v>
      </c>
      <c r="W247" s="39">
        <f>SUM(W258, W268)</f>
        <v>0</v>
      </c>
      <c r="X247" s="33">
        <f>SUM(L247, M247, O247, Q247, S247, U247, W247)/7</f>
        <v>0</v>
      </c>
      <c r="Y247" s="39">
        <f>SUM(Y258, Y268)</f>
        <v>0</v>
      </c>
      <c r="Z247" s="33">
        <f>SUM(L247, M247, O247, Q247, S247, U247, W247, Y247)/8</f>
        <v>0</v>
      </c>
      <c r="AA247" s="39">
        <f>SUM(AA258, AA268)</f>
        <v>0</v>
      </c>
      <c r="AB247" s="33">
        <f>SUM(W247, Y247, AA247)/3</f>
        <v>0</v>
      </c>
      <c r="AC247" s="33">
        <f>SUM(L247, M247, O247, Q247, S247, U247, W247, Y247, AA247)/9</f>
        <v>0</v>
      </c>
      <c r="AD247" s="39">
        <f>SUM(AD258, AD268)</f>
        <v>0</v>
      </c>
      <c r="AE247" s="33">
        <f>SUM(L247, M247, O247, Q247, S247, U247, W247, Y247, AA247, AD247)/10</f>
        <v>0</v>
      </c>
      <c r="AF247" s="39">
        <f>SUM(AF258, AF268)</f>
        <v>0</v>
      </c>
      <c r="AG247" s="33">
        <f>SUM(L247, M247, O247, Q247, S247, U247, W247, Y247, AA247, AD247, AF247)/11</f>
        <v>0</v>
      </c>
      <c r="AH247" s="39">
        <f>SUM(AH258, AH268)</f>
        <v>0</v>
      </c>
      <c r="AI247" s="34">
        <f>SUM(AD247, AF247, AH247)/3</f>
        <v>0</v>
      </c>
    </row>
    <row r="248" spans="1:35" ht="14.25" hidden="1" thickTop="1" thickBot="1" x14ac:dyDescent="0.25">
      <c r="A248" s="185"/>
      <c r="B248" s="186"/>
      <c r="C248" s="106" t="s">
        <v>41</v>
      </c>
      <c r="D248" s="132"/>
      <c r="I248" s="32">
        <f>SUM(L248, M248, O248, Q248, S248, U248, W248, Y248, AA248, AD248, AF248, AH248)/12</f>
        <v>0</v>
      </c>
      <c r="J248" s="33">
        <f>SUM(L248, M248, O248, Q248, S248, U248)/6</f>
        <v>0</v>
      </c>
      <c r="K248" s="33">
        <f>SUM(W248, Y248, AA248, AD248, AF248, AH248)/6</f>
        <v>0</v>
      </c>
      <c r="L248" s="39">
        <f t="shared" si="4"/>
        <v>0</v>
      </c>
      <c r="M248" s="39">
        <f t="shared" si="4"/>
        <v>0</v>
      </c>
      <c r="N248" s="33">
        <f>SUM(L248, M248)/2</f>
        <v>0</v>
      </c>
      <c r="O248" s="39">
        <f>SUM(O259, O269)</f>
        <v>0</v>
      </c>
      <c r="P248" s="33">
        <f>SUM(L248, M248, O248)/3</f>
        <v>0</v>
      </c>
      <c r="Q248" s="39">
        <f>SUM(Q259, Q269)</f>
        <v>0</v>
      </c>
      <c r="R248" s="32">
        <f>SUM(L248, M248, O248, Q248)/4</f>
        <v>0</v>
      </c>
      <c r="S248" s="39">
        <f>SUM(S259, S269)</f>
        <v>0</v>
      </c>
      <c r="T248" s="33">
        <f>SUM(L248, M248, O248, Q248, S248)/5</f>
        <v>0</v>
      </c>
      <c r="U248" s="39">
        <f>SUM(U259, U269)</f>
        <v>0</v>
      </c>
      <c r="V248" s="33">
        <f>SUM(Q248, S248, U248)/3</f>
        <v>0</v>
      </c>
      <c r="W248" s="39">
        <f>SUM(W259, W269)</f>
        <v>0</v>
      </c>
      <c r="X248" s="33">
        <f>SUM(L248, M248, O248, Q248, S248, U248, W248)/7</f>
        <v>0</v>
      </c>
      <c r="Y248" s="39">
        <f>SUM(Y259, Y269)</f>
        <v>0</v>
      </c>
      <c r="Z248" s="33">
        <f>SUM(L248, M248, O248, Q248, S248, U248, W248, Y248)/8</f>
        <v>0</v>
      </c>
      <c r="AA248" s="39">
        <f>SUM(AA259, AA269)</f>
        <v>0</v>
      </c>
      <c r="AB248" s="33">
        <f>SUM(W248, Y248, AA248)/3</f>
        <v>0</v>
      </c>
      <c r="AC248" s="33">
        <f>SUM(L248, M248, O248, Q248, S248, U248, W248, Y248, AA248)/9</f>
        <v>0</v>
      </c>
      <c r="AD248" s="39">
        <f>SUM(AD259, AD269)</f>
        <v>0</v>
      </c>
      <c r="AE248" s="33">
        <f>SUM(L248, M248, O248, Q248, S248, U248, W248, Y248, AA248, AD248)/10</f>
        <v>0</v>
      </c>
      <c r="AF248" s="39">
        <f>SUM(AF259, AF269)</f>
        <v>0</v>
      </c>
      <c r="AG248" s="33">
        <f>SUM(L248, M248, O248, Q248, S248, U248, W248, Y248, AA248, AD248, AF248)/11</f>
        <v>0</v>
      </c>
      <c r="AH248" s="39">
        <f>SUM(AH259, AH269)</f>
        <v>0</v>
      </c>
      <c r="AI248" s="34">
        <f>SUM(AD248, AF248, AH248)/3</f>
        <v>0</v>
      </c>
    </row>
    <row r="249" spans="1:35" ht="13.5" hidden="1" customHeight="1" x14ac:dyDescent="0.2">
      <c r="A249" s="185"/>
      <c r="B249" s="187"/>
      <c r="C249" s="108" t="s">
        <v>42</v>
      </c>
      <c r="D249" s="136"/>
      <c r="I249" s="45">
        <f>SUM(L249, M249, O249, Q249, S249, U249, W249, Y249, AA249, AD249, AF249, AH249)/12</f>
        <v>0</v>
      </c>
      <c r="J249" s="46">
        <f>SUM(L249, M249, O249, Q249, S249, U249)/6</f>
        <v>0</v>
      </c>
      <c r="K249" s="46">
        <f>SUM(W249, Y249, AA249, AD249, AF249, AH249)/6</f>
        <v>0</v>
      </c>
      <c r="L249" s="39">
        <f t="shared" si="4"/>
        <v>0</v>
      </c>
      <c r="M249" s="39">
        <f t="shared" si="4"/>
        <v>0</v>
      </c>
      <c r="N249" s="46">
        <f>SUM(L249, M249)/2</f>
        <v>0</v>
      </c>
      <c r="O249" s="39">
        <f>SUM(O260, O270)</f>
        <v>0</v>
      </c>
      <c r="P249" s="46">
        <f>SUM(L249, M249, O249)/3</f>
        <v>0</v>
      </c>
      <c r="Q249" s="39">
        <f>SUM(Q260, Q270)</f>
        <v>0</v>
      </c>
      <c r="R249" s="45">
        <f>SUM(L249, M249, O249, Q249)/4</f>
        <v>0</v>
      </c>
      <c r="S249" s="39">
        <f>SUM(S260, S270)</f>
        <v>0</v>
      </c>
      <c r="T249" s="46">
        <f>SUM(L249, M249, O249, Q249, S249)/5</f>
        <v>0</v>
      </c>
      <c r="U249" s="39">
        <f>SUM(U260, U270)</f>
        <v>0</v>
      </c>
      <c r="V249" s="46">
        <f>SUM(Q249, S249, U249)/3</f>
        <v>0</v>
      </c>
      <c r="W249" s="39">
        <f>SUM(W260, W270)</f>
        <v>0</v>
      </c>
      <c r="X249" s="46">
        <f>SUM(L249, M249, O249, Q249, S249, U249, W249)/7</f>
        <v>0</v>
      </c>
      <c r="Y249" s="39">
        <f>SUM(Y260, Y270)</f>
        <v>0</v>
      </c>
      <c r="Z249" s="46">
        <f>SUM(L249, M249, O249, Q249, S249, U249, W249, Y249)/8</f>
        <v>0</v>
      </c>
      <c r="AA249" s="39">
        <f>SUM(AA260, AA270)</f>
        <v>0</v>
      </c>
      <c r="AB249" s="46">
        <f>SUM(W249, Y249, AA249)/3</f>
        <v>0</v>
      </c>
      <c r="AC249" s="46">
        <f>SUM(L249, M249, O249, Q249, S249, U249, W249, Y249, AA249)/9</f>
        <v>0</v>
      </c>
      <c r="AD249" s="39">
        <f>SUM(AD260, AD270)</f>
        <v>0</v>
      </c>
      <c r="AE249" s="46">
        <f>SUM(L249, M249, O249, Q249, S249, U249, W249, Y249, AA249, AD249)/10</f>
        <v>0</v>
      </c>
      <c r="AF249" s="39">
        <f>SUM(AF260, AF270)</f>
        <v>0</v>
      </c>
      <c r="AG249" s="46">
        <f>SUM(L249, M249, O249, Q249, S249, U249, W249, Y249, AA249, AD249, AF249)/11</f>
        <v>0</v>
      </c>
      <c r="AH249" s="39">
        <f>SUM(AH260, AH270)</f>
        <v>0</v>
      </c>
      <c r="AI249" s="188">
        <f>SUM(AD249, AF249, AH249)/3</f>
        <v>0</v>
      </c>
    </row>
    <row r="250" spans="1:35" ht="13.5" hidden="1" customHeight="1" x14ac:dyDescent="0.2">
      <c r="A250" s="185"/>
      <c r="B250" s="184" t="s">
        <v>88</v>
      </c>
      <c r="C250" s="102" t="s">
        <v>37</v>
      </c>
      <c r="D250" s="128" t="s">
        <v>44</v>
      </c>
      <c r="I250" s="32">
        <f>SUM(L250, M250, O250, Q250, S250, U250, W250, Y250, AA250, AD250, AF250, AH250)</f>
        <v>0</v>
      </c>
      <c r="J250" s="33">
        <f>SUM(L250, M250, O250, Q250, S250, U250)</f>
        <v>0</v>
      </c>
      <c r="K250" s="33">
        <f>SUM(W250, Y250, AA250, AD250, AF250, AH250)</f>
        <v>0</v>
      </c>
      <c r="L250" s="33">
        <f>SUM(L251:L254)</f>
        <v>0</v>
      </c>
      <c r="M250" s="33">
        <f>SUM(M251:M254)</f>
        <v>0</v>
      </c>
      <c r="N250" s="33">
        <f>SUM(L250, M250)</f>
        <v>0</v>
      </c>
      <c r="O250" s="33">
        <f>SUM(O251:O254)</f>
        <v>0</v>
      </c>
      <c r="P250" s="33">
        <f>SUM(L250, M250, O250)</f>
        <v>0</v>
      </c>
      <c r="Q250" s="34">
        <f>SUM(Q251:Q254)</f>
        <v>0</v>
      </c>
      <c r="R250" s="32">
        <f>SUM(L250, M250, O250, Q250)</f>
        <v>0</v>
      </c>
      <c r="S250" s="33">
        <f>SUM(S251:S254)</f>
        <v>0</v>
      </c>
      <c r="T250" s="33">
        <f>SUM(L250, M250, O250, Q250, S250)</f>
        <v>0</v>
      </c>
      <c r="U250" s="33">
        <f>SUM(U251:U254)</f>
        <v>0</v>
      </c>
      <c r="V250" s="33">
        <f>SUM(Q250, S250, U250)</f>
        <v>0</v>
      </c>
      <c r="W250" s="33">
        <f>SUM(W251:W254)</f>
        <v>0</v>
      </c>
      <c r="X250" s="33">
        <f>SUM(L250, M250, O250, Q250, S250, U250, W250)</f>
        <v>0</v>
      </c>
      <c r="Y250" s="33">
        <f>SUM(Y251:Y254)</f>
        <v>0</v>
      </c>
      <c r="Z250" s="33">
        <f>SUM(L250, M250, O250, Q250, S250, U250, W250, Y250)</f>
        <v>0</v>
      </c>
      <c r="AA250" s="33">
        <f>SUM(AA251:AA254)</f>
        <v>0</v>
      </c>
      <c r="AB250" s="33">
        <f>SUM(W250, Y250, AA250)</f>
        <v>0</v>
      </c>
      <c r="AC250" s="33">
        <f>SUM(L250, M250, O250, Q250, S250, U250, W250, Y250, AA250)</f>
        <v>0</v>
      </c>
      <c r="AD250" s="33">
        <f>SUM(AD251:AD254)</f>
        <v>0</v>
      </c>
      <c r="AE250" s="33">
        <f>SUM(L250, M250, O250, Q250, S250, U250, W250, Y250, AA250, AD250)</f>
        <v>0</v>
      </c>
      <c r="AF250" s="33">
        <f>SUM(AF251:AF254)</f>
        <v>0</v>
      </c>
      <c r="AG250" s="33">
        <f>SUM(L250, M250, O250, Q250, S250, U250, W250, Y250, AA250, AD250, AF250)</f>
        <v>0</v>
      </c>
      <c r="AH250" s="33">
        <f>SUM(AH251:AH254)</f>
        <v>0</v>
      </c>
      <c r="AI250" s="34">
        <f>SUM(AD250, AF250, AH250)</f>
        <v>0</v>
      </c>
    </row>
    <row r="251" spans="1:35" ht="13.5" hidden="1" customHeight="1" x14ac:dyDescent="0.2">
      <c r="A251" s="185"/>
      <c r="B251" s="186"/>
      <c r="C251" s="120" t="s">
        <v>39</v>
      </c>
      <c r="D251" s="132"/>
      <c r="I251" s="32">
        <f>SUM(L251, M251, O251, Q251, S251, U251, W251, Y251, AA251, AD251, AF251, AH251)</f>
        <v>0</v>
      </c>
      <c r="J251" s="33">
        <f>SUM(L251, M251, O251, Q251, S251, U251)</f>
        <v>0</v>
      </c>
      <c r="K251" s="33">
        <f>SUM(W251, Y251, AA251, AD251, AF251, AH251)</f>
        <v>0</v>
      </c>
      <c r="L251" s="39">
        <f>SUM(L262, L272)</f>
        <v>0</v>
      </c>
      <c r="M251" s="39">
        <f>SUM(M262, M272)</f>
        <v>0</v>
      </c>
      <c r="N251" s="33">
        <f>SUM(L251, M251)</f>
        <v>0</v>
      </c>
      <c r="O251" s="39">
        <f>SUM(O262, O272)</f>
        <v>0</v>
      </c>
      <c r="P251" s="33">
        <f>SUM(L251, M251, O251)</f>
        <v>0</v>
      </c>
      <c r="Q251" s="39">
        <f>SUM(Q262, Q272)</f>
        <v>0</v>
      </c>
      <c r="R251" s="32">
        <f>SUM(L251, M251, O251, Q251)</f>
        <v>0</v>
      </c>
      <c r="S251" s="39">
        <f>SUM(S262, S272)</f>
        <v>0</v>
      </c>
      <c r="T251" s="33">
        <f>SUM(L251, M251, O251, Q251, S251)</f>
        <v>0</v>
      </c>
      <c r="U251" s="39">
        <f>SUM(U262, U272)</f>
        <v>0</v>
      </c>
      <c r="V251" s="33">
        <f>SUM(Q251, S251, U251)</f>
        <v>0</v>
      </c>
      <c r="W251" s="39">
        <f>SUM(W262, W272)</f>
        <v>0</v>
      </c>
      <c r="X251" s="33">
        <f>SUM(L251, M251, O251, Q251, S251, U251, W251)</f>
        <v>0</v>
      </c>
      <c r="Y251" s="39">
        <f>SUM(Y262, Y272)</f>
        <v>0</v>
      </c>
      <c r="Z251" s="33">
        <f>SUM(L251, M251, O251, Q251, S251, U251, W251, Y251)</f>
        <v>0</v>
      </c>
      <c r="AA251" s="39">
        <f>SUM(AA262, AA272)</f>
        <v>0</v>
      </c>
      <c r="AB251" s="33">
        <f>SUM(W251, Y251, AA251)</f>
        <v>0</v>
      </c>
      <c r="AC251" s="33">
        <f>SUM(L251, M251, O251, Q251, S251, U251, W251, Y251, AA251)</f>
        <v>0</v>
      </c>
      <c r="AD251" s="39">
        <f>SUM(AD262, AD272)</f>
        <v>0</v>
      </c>
      <c r="AE251" s="33">
        <f>SUM(L251, M251, O251, Q251, S251, U251, W251, Y251, AA251, AD251)</f>
        <v>0</v>
      </c>
      <c r="AF251" s="39">
        <f>SUM(AF262, AF272)</f>
        <v>0</v>
      </c>
      <c r="AG251" s="33">
        <f>SUM(L251, M251, O251, Q251, S251, U251, W251, Y251, AA251, AD251, AF251)</f>
        <v>0</v>
      </c>
      <c r="AH251" s="39">
        <f>SUM(AH262, AH272)</f>
        <v>0</v>
      </c>
      <c r="AI251" s="34">
        <f>SUM(AD251, AF251, AH251)</f>
        <v>0</v>
      </c>
    </row>
    <row r="252" spans="1:35" ht="13.5" hidden="1" customHeight="1" x14ac:dyDescent="0.2">
      <c r="A252" s="185"/>
      <c r="B252" s="186"/>
      <c r="C252" s="106" t="s">
        <v>40</v>
      </c>
      <c r="D252" s="132"/>
      <c r="I252" s="32">
        <f>SUM(L252, M252, O252, Q252, S252, U252, W252, Y252, AA252, AD252, AF252, AH252)</f>
        <v>0</v>
      </c>
      <c r="J252" s="33">
        <f>SUM(L252, M252, O252, Q252, S252, U252)</f>
        <v>0</v>
      </c>
      <c r="K252" s="33">
        <f>SUM(W252, Y252, AA252, AD252, AF252, AH252)</f>
        <v>0</v>
      </c>
      <c r="L252" s="39">
        <f t="shared" ref="L252:M254" si="5">SUM(L263, L273)</f>
        <v>0</v>
      </c>
      <c r="M252" s="39">
        <f t="shared" si="5"/>
        <v>0</v>
      </c>
      <c r="N252" s="33">
        <f>SUM(L252, M252)</f>
        <v>0</v>
      </c>
      <c r="O252" s="39">
        <f>SUM(O263, O273)</f>
        <v>0</v>
      </c>
      <c r="P252" s="33">
        <f>SUM(L252, M252, O252)</f>
        <v>0</v>
      </c>
      <c r="Q252" s="39">
        <f>SUM(Q263, Q273)</f>
        <v>0</v>
      </c>
      <c r="R252" s="32">
        <f>SUM(L252, M252, O252, Q252)</f>
        <v>0</v>
      </c>
      <c r="S252" s="39">
        <f>SUM(S263, S273)</f>
        <v>0</v>
      </c>
      <c r="T252" s="33">
        <f>SUM(L252, M252, O252, Q252, S252)</f>
        <v>0</v>
      </c>
      <c r="U252" s="39">
        <f>SUM(U263, U273)</f>
        <v>0</v>
      </c>
      <c r="V252" s="33">
        <f>SUM(Q252, S252, U252)</f>
        <v>0</v>
      </c>
      <c r="W252" s="39">
        <f>SUM(W263, W273)</f>
        <v>0</v>
      </c>
      <c r="X252" s="33">
        <f>SUM(L252, M252, O252, Q252, S252, U252, W252)</f>
        <v>0</v>
      </c>
      <c r="Y252" s="39">
        <f>SUM(Y263, Y273)</f>
        <v>0</v>
      </c>
      <c r="Z252" s="33">
        <f>SUM(L252, M252, O252, Q252, S252, U252, W252, Y252)</f>
        <v>0</v>
      </c>
      <c r="AA252" s="39">
        <f>SUM(AA263, AA273)</f>
        <v>0</v>
      </c>
      <c r="AB252" s="33">
        <f>SUM(W252, Y252, AA252)</f>
        <v>0</v>
      </c>
      <c r="AC252" s="33">
        <f>SUM(L252, M252, O252, Q252, S252, U252, W252, Y252, AA252)</f>
        <v>0</v>
      </c>
      <c r="AD252" s="39">
        <f>SUM(AD263, AD273)</f>
        <v>0</v>
      </c>
      <c r="AE252" s="33">
        <f>SUM(L252, M252, O252, Q252, S252, U252, W252, Y252, AA252, AD252)</f>
        <v>0</v>
      </c>
      <c r="AF252" s="39">
        <f>SUM(AF263, AF273)</f>
        <v>0</v>
      </c>
      <c r="AG252" s="33">
        <f>SUM(L252, M252, O252, Q252, S252, U252, W252, Y252, AA252, AD252, AF252)</f>
        <v>0</v>
      </c>
      <c r="AH252" s="39">
        <f>SUM(AH263, AH273)</f>
        <v>0</v>
      </c>
      <c r="AI252" s="34">
        <f>SUM(AD252, AF252, AH252)</f>
        <v>0</v>
      </c>
    </row>
    <row r="253" spans="1:35" ht="13.5" hidden="1" customHeight="1" x14ac:dyDescent="0.2">
      <c r="A253" s="185"/>
      <c r="B253" s="186"/>
      <c r="C253" s="106" t="s">
        <v>41</v>
      </c>
      <c r="D253" s="132"/>
      <c r="I253" s="32">
        <f>SUM(L253, M253, O253, Q253, S253, U253, W253, Y253, AA253, AD253, AF253, AH253)</f>
        <v>0</v>
      </c>
      <c r="J253" s="33">
        <f>SUM(L253, M253, O253, Q253, S253, U253)</f>
        <v>0</v>
      </c>
      <c r="K253" s="33">
        <f>SUM(W253, Y253, AA253, AD253, AF253, AH253)</f>
        <v>0</v>
      </c>
      <c r="L253" s="39">
        <f t="shared" si="5"/>
        <v>0</v>
      </c>
      <c r="M253" s="39">
        <f t="shared" si="5"/>
        <v>0</v>
      </c>
      <c r="N253" s="33">
        <f>SUM(L253, M253)</f>
        <v>0</v>
      </c>
      <c r="O253" s="39">
        <f>SUM(O264, O274)</f>
        <v>0</v>
      </c>
      <c r="P253" s="33">
        <f>SUM(L253, M253, O253)</f>
        <v>0</v>
      </c>
      <c r="Q253" s="39">
        <f>SUM(Q264, Q274)</f>
        <v>0</v>
      </c>
      <c r="R253" s="32">
        <f>SUM(L253, M253, O253, Q253)</f>
        <v>0</v>
      </c>
      <c r="S253" s="39">
        <f>SUM(S264, S274)</f>
        <v>0</v>
      </c>
      <c r="T253" s="33">
        <f>SUM(L253, M253, O253, Q253, S253)</f>
        <v>0</v>
      </c>
      <c r="U253" s="39">
        <f>SUM(U264, U274)</f>
        <v>0</v>
      </c>
      <c r="V253" s="33">
        <f>SUM(Q253, S253, U253)</f>
        <v>0</v>
      </c>
      <c r="W253" s="39">
        <f>SUM(W264, W274)</f>
        <v>0</v>
      </c>
      <c r="X253" s="33">
        <f>SUM(L253, M253, O253, Q253, S253, U253, W253)</f>
        <v>0</v>
      </c>
      <c r="Y253" s="39">
        <f>SUM(Y264, Y274)</f>
        <v>0</v>
      </c>
      <c r="Z253" s="33">
        <f>SUM(L253, M253, O253, Q253, S253, U253, W253, Y253)</f>
        <v>0</v>
      </c>
      <c r="AA253" s="39">
        <f>SUM(AA264, AA274)</f>
        <v>0</v>
      </c>
      <c r="AB253" s="33">
        <f>SUM(W253, Y253, AA253)</f>
        <v>0</v>
      </c>
      <c r="AC253" s="33">
        <f>SUM(L253, M253, O253, Q253, S253, U253, W253, Y253, AA253)</f>
        <v>0</v>
      </c>
      <c r="AD253" s="39">
        <f>SUM(AD264, AD274)</f>
        <v>0</v>
      </c>
      <c r="AE253" s="33">
        <f>SUM(L253, M253, O253, Q253, S253, U253, W253, Y253, AA253, AD253)</f>
        <v>0</v>
      </c>
      <c r="AF253" s="39">
        <f>SUM(AF264, AF274)</f>
        <v>0</v>
      </c>
      <c r="AG253" s="33">
        <f>SUM(L253, M253, O253, Q253, S253, U253, W253, Y253, AA253, AD253, AF253)</f>
        <v>0</v>
      </c>
      <c r="AH253" s="39">
        <f>SUM(AH264, AH274)</f>
        <v>0</v>
      </c>
      <c r="AI253" s="34">
        <f>SUM(AD253, AF253, AH253)</f>
        <v>0</v>
      </c>
    </row>
    <row r="254" spans="1:35" ht="14.25" hidden="1" thickTop="1" thickBot="1" x14ac:dyDescent="0.25">
      <c r="A254" s="189"/>
      <c r="B254" s="187"/>
      <c r="C254" s="108" t="s">
        <v>42</v>
      </c>
      <c r="D254" s="136"/>
      <c r="I254" s="51">
        <f>SUM(L254, M254, O254, Q254, S254, U254, W254, Y254, AA254, AD254, AF254, AH254)</f>
        <v>0</v>
      </c>
      <c r="J254" s="52">
        <f>SUM(L254, M254, O254, Q254, S254, U254)</f>
        <v>0</v>
      </c>
      <c r="K254" s="52">
        <f>SUM(W254, Y254, AA254, AD254, AF254, AH254)</f>
        <v>0</v>
      </c>
      <c r="L254" s="53">
        <f t="shared" si="5"/>
        <v>0</v>
      </c>
      <c r="M254" s="53">
        <f t="shared" si="5"/>
        <v>0</v>
      </c>
      <c r="N254" s="52">
        <f>SUM(L254, M254)</f>
        <v>0</v>
      </c>
      <c r="O254" s="53">
        <f>SUM(O265, O275)</f>
        <v>0</v>
      </c>
      <c r="P254" s="52">
        <f>SUM(L254, M254, O254)</f>
        <v>0</v>
      </c>
      <c r="Q254" s="53">
        <f>SUM(Q265, Q275)</f>
        <v>0</v>
      </c>
      <c r="R254" s="51">
        <f>SUM(L254, M254, O254, Q254)</f>
        <v>0</v>
      </c>
      <c r="S254" s="53">
        <f>SUM(S265, S275)</f>
        <v>0</v>
      </c>
      <c r="T254" s="52">
        <f>SUM(L254, M254, O254, Q254, S254)</f>
        <v>0</v>
      </c>
      <c r="U254" s="53">
        <f>SUM(U265, U275)</f>
        <v>0</v>
      </c>
      <c r="V254" s="52">
        <f>SUM(Q254, S254, U254)</f>
        <v>0</v>
      </c>
      <c r="W254" s="53">
        <f>SUM(W265, W275)</f>
        <v>0</v>
      </c>
      <c r="X254" s="52">
        <f>SUM(L254, M254, O254, Q254, S254, U254, W254)</f>
        <v>0</v>
      </c>
      <c r="Y254" s="53">
        <f>SUM(Y265, Y275)</f>
        <v>0</v>
      </c>
      <c r="Z254" s="52">
        <f>SUM(L254, M254, O254, Q254, S254, U254, W254, Y254)</f>
        <v>0</v>
      </c>
      <c r="AA254" s="53">
        <f>SUM(AA265, AA275)</f>
        <v>0</v>
      </c>
      <c r="AB254" s="52">
        <f>SUM(W254, Y254, AA254)</f>
        <v>0</v>
      </c>
      <c r="AC254" s="52">
        <f>SUM(L254, M254, O254, Q254, S254, U254, W254, Y254, AA254)</f>
        <v>0</v>
      </c>
      <c r="AD254" s="53">
        <f>SUM(AD265, AD275)</f>
        <v>0</v>
      </c>
      <c r="AE254" s="52">
        <f>SUM(L254, M254, O254, Q254, S254, U254, W254, Y254, AA254, AD254)</f>
        <v>0</v>
      </c>
      <c r="AF254" s="53">
        <f>SUM(AF265, AF275)</f>
        <v>0</v>
      </c>
      <c r="AG254" s="52">
        <f>SUM(L254, M254, O254, Q254, S254, U254, W254, Y254, AA254, AD254, AF254)</f>
        <v>0</v>
      </c>
      <c r="AH254" s="53">
        <f>SUM(AH265, AH275)</f>
        <v>0</v>
      </c>
      <c r="AI254" s="190">
        <f>SUM(AD254, AF254, AH254)</f>
        <v>0</v>
      </c>
    </row>
    <row r="255" spans="1:35" hidden="1" x14ac:dyDescent="0.2">
      <c r="A255" s="191"/>
      <c r="B255" s="192" t="s">
        <v>60</v>
      </c>
      <c r="I255" s="193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</row>
    <row r="256" spans="1:35" ht="13.5" hidden="1" thickBot="1" x14ac:dyDescent="0.25">
      <c r="A256" s="195" t="s">
        <v>95</v>
      </c>
      <c r="B256" s="101" t="s">
        <v>93</v>
      </c>
      <c r="C256" s="102" t="s">
        <v>37</v>
      </c>
      <c r="D256" s="128" t="s">
        <v>38</v>
      </c>
      <c r="I256" s="129">
        <f>SUM(L256, M256, O256, Q256, S256, U256, W256, Y256, AA256, AD256, AF256, AH256)/12</f>
        <v>0</v>
      </c>
      <c r="J256" s="129">
        <f>SUM(L256, M256, O256, Q256, S256, U256)/6</f>
        <v>0</v>
      </c>
      <c r="K256" s="129">
        <f>SUM(W256, Y256, AA256, AD256, AF256, AH256)/6</f>
        <v>0</v>
      </c>
      <c r="L256" s="130">
        <f>SUM(L257:L260)</f>
        <v>0</v>
      </c>
      <c r="M256" s="130">
        <f>SUM(M257:M260)</f>
        <v>0</v>
      </c>
      <c r="N256" s="129">
        <f>SUM(L256, M256)/2</f>
        <v>0</v>
      </c>
      <c r="O256" s="130">
        <f>SUM(O257:O260)</f>
        <v>0</v>
      </c>
      <c r="P256" s="129">
        <f>SUM(L256, M256, O256)/3</f>
        <v>0</v>
      </c>
      <c r="Q256" s="130">
        <f>SUM(Q257:Q260)</f>
        <v>0</v>
      </c>
      <c r="R256" s="129">
        <f>SUM(L256, M256, O256, Q256)/4</f>
        <v>0</v>
      </c>
      <c r="S256" s="130">
        <f>SUM(S257:S260)</f>
        <v>0</v>
      </c>
      <c r="T256" s="129">
        <f>SUM(L256, M256, O256, Q256, S256)/5</f>
        <v>0</v>
      </c>
      <c r="U256" s="130">
        <f>SUM(U257:U260)</f>
        <v>0</v>
      </c>
      <c r="V256" s="129">
        <f>SUM(Q256, S256, U256)/3</f>
        <v>0</v>
      </c>
      <c r="W256" s="130">
        <f>SUM(W257:W260)</f>
        <v>0</v>
      </c>
      <c r="X256" s="129">
        <f>SUM(L256, M256, O256, Q256, S256, U256, W256)/7</f>
        <v>0</v>
      </c>
      <c r="Y256" s="130">
        <f>SUM(Y257:Y260)</f>
        <v>0</v>
      </c>
      <c r="Z256" s="129">
        <f>SUM(L256, M256, O256, Q256, S256, U256, W256, Y256)/8</f>
        <v>0</v>
      </c>
      <c r="AA256" s="130">
        <f>SUM(AA257:AA260)</f>
        <v>0</v>
      </c>
      <c r="AB256" s="129">
        <f>SUM(W256, Y256, AA256)/3</f>
        <v>0</v>
      </c>
      <c r="AC256" s="129">
        <f>SUM(L256, M256, O256, Q256, S256, U256, W256, Y256, AA256)/9</f>
        <v>0</v>
      </c>
      <c r="AD256" s="130">
        <f>SUM(AD257:AD260)</f>
        <v>0</v>
      </c>
      <c r="AE256" s="129">
        <f>SUM(L256, M256, O256, Q256, S256, U256, W256, Y256, AA256, AD256)/10</f>
        <v>0</v>
      </c>
      <c r="AF256" s="130">
        <f>SUM(AF257:AF260)</f>
        <v>0</v>
      </c>
      <c r="AG256" s="129">
        <f>SUM(L256, M256, O256, Q256, S256, U256, W256, Y256, AA256, AD256, AF256)/11</f>
        <v>0</v>
      </c>
      <c r="AH256" s="130">
        <f>SUM(AH257:AH260)</f>
        <v>0</v>
      </c>
      <c r="AI256" s="131">
        <f>SUM(AD256, AF256, AH256)/3</f>
        <v>0</v>
      </c>
    </row>
    <row r="257" spans="1:35" ht="13.5" hidden="1" customHeight="1" x14ac:dyDescent="0.2">
      <c r="A257" s="196"/>
      <c r="B257" s="104"/>
      <c r="C257" s="105" t="s">
        <v>39</v>
      </c>
      <c r="D257" s="132"/>
      <c r="I257" s="133">
        <f>SUM(L257, M257, O257, Q257, S257, U257, W257, Y257, AA257, AD257, AF257, AH257)/12</f>
        <v>0</v>
      </c>
      <c r="J257" s="133">
        <f>SUM(L257, M257, O257, Q257, S257, U257)/6</f>
        <v>0</v>
      </c>
      <c r="K257" s="133">
        <f>SUM(W257, Y257, AA257, AD257, AF257, AH257)/6</f>
        <v>0</v>
      </c>
      <c r="L257" s="134"/>
      <c r="M257" s="134"/>
      <c r="N257" s="133">
        <f>SUM(L257, M257)/2</f>
        <v>0</v>
      </c>
      <c r="O257" s="134"/>
      <c r="P257" s="133">
        <f>SUM(L257, M257, O257)/3</f>
        <v>0</v>
      </c>
      <c r="Q257" s="134"/>
      <c r="R257" s="133">
        <f>SUM(L257, M257, O257, Q257)/4</f>
        <v>0</v>
      </c>
      <c r="S257" s="134"/>
      <c r="T257" s="133">
        <f>SUM(L257, M257, O257, Q257, S257)/5</f>
        <v>0</v>
      </c>
      <c r="U257" s="134"/>
      <c r="V257" s="133">
        <f>SUM(Q257, S257, U257)/3</f>
        <v>0</v>
      </c>
      <c r="W257" s="134"/>
      <c r="X257" s="133">
        <f>SUM(L257, M257, O257, Q257, S257, U257, W257)/7</f>
        <v>0</v>
      </c>
      <c r="Y257" s="134"/>
      <c r="Z257" s="133">
        <f>SUM(L257, M257, O257, Q257, S257, U257, W257, Y257)/8</f>
        <v>0</v>
      </c>
      <c r="AA257" s="134"/>
      <c r="AB257" s="133">
        <f>SUM(W257, Y257, AA257)/3</f>
        <v>0</v>
      </c>
      <c r="AC257" s="133">
        <f>SUM(L257, M257, O257, Q257, S257, U257, W257, Y257, AA257)/9</f>
        <v>0</v>
      </c>
      <c r="AD257" s="134"/>
      <c r="AE257" s="133">
        <f>SUM(L257, M257, O257, Q257, S257, U257, W257, Y257, AA257, AD257)/10</f>
        <v>0</v>
      </c>
      <c r="AF257" s="134"/>
      <c r="AG257" s="133">
        <f>SUM(L257, M257, O257, Q257, S257, U257, W257, Y257, AA257, AD257, AF257)/11</f>
        <v>0</v>
      </c>
      <c r="AH257" s="134"/>
      <c r="AI257" s="135">
        <f>SUM(AD257, AF257, AH257)/3</f>
        <v>0</v>
      </c>
    </row>
    <row r="258" spans="1:35" ht="13.5" hidden="1" customHeight="1" x14ac:dyDescent="0.2">
      <c r="A258" s="196"/>
      <c r="B258" s="104"/>
      <c r="C258" s="106" t="s">
        <v>40</v>
      </c>
      <c r="D258" s="132"/>
      <c r="I258" s="133">
        <f>SUM(L258, M258, O258, Q258, S258, U258, W258, Y258, AA258, AD258, AF258, AH258)/12</f>
        <v>0</v>
      </c>
      <c r="J258" s="133">
        <f>SUM(L258, M258, O258, Q258, S258, U258)/6</f>
        <v>0</v>
      </c>
      <c r="K258" s="133">
        <f>SUM(W258, Y258, AA258, AD258, AF258, AH258)/6</f>
        <v>0</v>
      </c>
      <c r="L258" s="134"/>
      <c r="M258" s="134"/>
      <c r="N258" s="133">
        <f>SUM(L258, M258)/2</f>
        <v>0</v>
      </c>
      <c r="O258" s="134"/>
      <c r="P258" s="133">
        <f>SUM(L258, M258, O258)/3</f>
        <v>0</v>
      </c>
      <c r="Q258" s="134"/>
      <c r="R258" s="133">
        <f>SUM(L258, M258, O258, Q258)/4</f>
        <v>0</v>
      </c>
      <c r="S258" s="134"/>
      <c r="T258" s="133">
        <f>SUM(L258, M258, O258, Q258, S258)/5</f>
        <v>0</v>
      </c>
      <c r="U258" s="134"/>
      <c r="V258" s="133">
        <f>SUM(Q258, S258, U258)/3</f>
        <v>0</v>
      </c>
      <c r="W258" s="134"/>
      <c r="X258" s="133">
        <f>SUM(L258, M258, O258, Q258, S258, U258, W258)/7</f>
        <v>0</v>
      </c>
      <c r="Y258" s="134"/>
      <c r="Z258" s="133">
        <f>SUM(L258, M258, O258, Q258, S258, U258, W258, Y258)/8</f>
        <v>0</v>
      </c>
      <c r="AA258" s="134"/>
      <c r="AB258" s="133">
        <f>SUM(W258, Y258, AA258)/3</f>
        <v>0</v>
      </c>
      <c r="AC258" s="133">
        <f>SUM(L258, M258, O258, Q258, S258, U258, W258, Y258, AA258)/9</f>
        <v>0</v>
      </c>
      <c r="AD258" s="134"/>
      <c r="AE258" s="133">
        <f>SUM(L258, M258, O258, Q258, S258, U258, W258, Y258, AA258, AD258)/10</f>
        <v>0</v>
      </c>
      <c r="AF258" s="134"/>
      <c r="AG258" s="133">
        <f>SUM(L258, M258, O258, Q258, S258, U258, W258, Y258, AA258, AD258, AF258)/11</f>
        <v>0</v>
      </c>
      <c r="AH258" s="134"/>
      <c r="AI258" s="135">
        <f>SUM(AD258, AF258, AH258)/3</f>
        <v>0</v>
      </c>
    </row>
    <row r="259" spans="1:35" hidden="1" x14ac:dyDescent="0.2">
      <c r="A259" s="196"/>
      <c r="B259" s="104"/>
      <c r="C259" s="106" t="s">
        <v>41</v>
      </c>
      <c r="D259" s="132"/>
      <c r="I259" s="133">
        <f>SUM(L259, M259, O259, Q259, S259, U259, W259, Y259, AA259, AD259, AF259, AH259)/12</f>
        <v>0</v>
      </c>
      <c r="J259" s="133">
        <f>SUM(L259, M259, O259, Q259, S259, U259)/6</f>
        <v>0</v>
      </c>
      <c r="K259" s="133">
        <f>SUM(W259, Y259, AA259, AD259, AF259, AH259)/6</f>
        <v>0</v>
      </c>
      <c r="L259" s="134"/>
      <c r="M259" s="134"/>
      <c r="N259" s="133">
        <f>SUM(L259, M259)/2</f>
        <v>0</v>
      </c>
      <c r="O259" s="134"/>
      <c r="P259" s="133">
        <f>SUM(L259, M259, O259)/3</f>
        <v>0</v>
      </c>
      <c r="Q259" s="134"/>
      <c r="R259" s="133">
        <f>SUM(L259, M259, O259, Q259)/4</f>
        <v>0</v>
      </c>
      <c r="S259" s="134"/>
      <c r="T259" s="133">
        <f>SUM(L259, M259, O259, Q259, S259)/5</f>
        <v>0</v>
      </c>
      <c r="U259" s="134"/>
      <c r="V259" s="133">
        <f>SUM(Q259, S259, U259)/3</f>
        <v>0</v>
      </c>
      <c r="W259" s="134"/>
      <c r="X259" s="133">
        <f>SUM(L259, M259, O259, Q259, S259, U259, W259)/7</f>
        <v>0</v>
      </c>
      <c r="Y259" s="134"/>
      <c r="Z259" s="133">
        <f>SUM(L259, M259, O259, Q259, S259, U259, W259, Y259)/8</f>
        <v>0</v>
      </c>
      <c r="AA259" s="134"/>
      <c r="AB259" s="133">
        <f>SUM(W259, Y259, AA259)/3</f>
        <v>0</v>
      </c>
      <c r="AC259" s="133">
        <f>SUM(L259, M259, O259, Q259, S259, U259, W259, Y259, AA259)/9</f>
        <v>0</v>
      </c>
      <c r="AD259" s="134"/>
      <c r="AE259" s="133">
        <f>SUM(L259, M259, O259, Q259, S259, U259, W259, Y259, AA259, AD259)/10</f>
        <v>0</v>
      </c>
      <c r="AF259" s="134"/>
      <c r="AG259" s="133">
        <f>SUM(L259, M259, O259, Q259, S259, U259, W259, Y259, AA259, AD259, AF259)/11</f>
        <v>0</v>
      </c>
      <c r="AH259" s="134"/>
      <c r="AI259" s="135">
        <f>SUM(AD259, AF259, AH259)/3</f>
        <v>0</v>
      </c>
    </row>
    <row r="260" spans="1:35" ht="13.5" hidden="1" thickBot="1" x14ac:dyDescent="0.25">
      <c r="A260" s="196"/>
      <c r="B260" s="107"/>
      <c r="C260" s="108" t="s">
        <v>42</v>
      </c>
      <c r="D260" s="136"/>
      <c r="I260" s="133">
        <f>SUM(L260, M260, O260, Q260, S260, U260, W260, Y260, AA260, AD260, AF260, AH260)/12</f>
        <v>0</v>
      </c>
      <c r="J260" s="133">
        <f>SUM(L260, M260, O260, Q260, S260, U260)/6</f>
        <v>0</v>
      </c>
      <c r="K260" s="133">
        <f>SUM(W260, Y260, AA260, AD260, AF260, AH260)/6</f>
        <v>0</v>
      </c>
      <c r="L260" s="134"/>
      <c r="M260" s="134"/>
      <c r="N260" s="133">
        <f>SUM(L260, M260)/2</f>
        <v>0</v>
      </c>
      <c r="O260" s="134"/>
      <c r="P260" s="133">
        <f>SUM(L260, M260, O260)/3</f>
        <v>0</v>
      </c>
      <c r="Q260" s="134"/>
      <c r="R260" s="133">
        <f>SUM(L260, M260, O260, Q260)/4</f>
        <v>0</v>
      </c>
      <c r="S260" s="134"/>
      <c r="T260" s="133">
        <f>SUM(L260, M260, O260, Q260, S260)/5</f>
        <v>0</v>
      </c>
      <c r="U260" s="134"/>
      <c r="V260" s="133">
        <f>SUM(Q260, S260, U260)/3</f>
        <v>0</v>
      </c>
      <c r="W260" s="134"/>
      <c r="X260" s="133">
        <f>SUM(L260, M260, O260, Q260, S260, U260, W260)/7</f>
        <v>0</v>
      </c>
      <c r="Y260" s="134"/>
      <c r="Z260" s="133">
        <f>SUM(L260, M260, O260, Q260, S260, U260, W260, Y260)/8</f>
        <v>0</v>
      </c>
      <c r="AA260" s="134"/>
      <c r="AB260" s="133">
        <f>SUM(W260, Y260, AA260)/3</f>
        <v>0</v>
      </c>
      <c r="AC260" s="133">
        <f>SUM(L260, M260, O260, Q260, S260, U260, W260, Y260, AA260)/9</f>
        <v>0</v>
      </c>
      <c r="AD260" s="134"/>
      <c r="AE260" s="133">
        <f>SUM(L260, M260, O260, Q260, S260, U260, W260, Y260, AA260, AD260)/10</f>
        <v>0</v>
      </c>
      <c r="AF260" s="134"/>
      <c r="AG260" s="133">
        <f>SUM(L260, M260, O260, Q260, S260, U260, W260, Y260, AA260, AD260, AF260)/11</f>
        <v>0</v>
      </c>
      <c r="AH260" s="134"/>
      <c r="AI260" s="135">
        <f>SUM(AD260, AF260, AH260)/3</f>
        <v>0</v>
      </c>
    </row>
    <row r="261" spans="1:35" ht="13.5" hidden="1" thickBot="1" x14ac:dyDescent="0.25">
      <c r="A261" s="196"/>
      <c r="B261" s="101" t="s">
        <v>88</v>
      </c>
      <c r="C261" s="102" t="s">
        <v>37</v>
      </c>
      <c r="D261" s="145" t="s">
        <v>44</v>
      </c>
      <c r="I261" s="129">
        <f>SUM(L261, M261, O261, Q261, S261, U261, W261, Y261, AA261, AD261, AF261, AH261)</f>
        <v>0</v>
      </c>
      <c r="J261" s="129">
        <f>SUM(L261, M261, O261, Q261, S261, U261)</f>
        <v>0</v>
      </c>
      <c r="K261" s="129">
        <f>SUM(W261, Y261, AA261, AD261, AF261, AH261)</f>
        <v>0</v>
      </c>
      <c r="L261" s="130">
        <f>SUM(L262:L265)</f>
        <v>0</v>
      </c>
      <c r="M261" s="130">
        <f>SUM(M262:M265)</f>
        <v>0</v>
      </c>
      <c r="N261" s="129">
        <f>SUM(L261, M261)</f>
        <v>0</v>
      </c>
      <c r="O261" s="130">
        <f>SUM(O262:O265)</f>
        <v>0</v>
      </c>
      <c r="P261" s="129">
        <f>SUM(L261, M261, O261)</f>
        <v>0</v>
      </c>
      <c r="Q261" s="130">
        <f>SUM(Q262:Q265)</f>
        <v>0</v>
      </c>
      <c r="R261" s="129">
        <f>SUM(L261, M261, O261, Q261)</f>
        <v>0</v>
      </c>
      <c r="S261" s="130">
        <f>SUM(S262:S265)</f>
        <v>0</v>
      </c>
      <c r="T261" s="129">
        <f>SUM(L261, M261, O261, Q261, S261)</f>
        <v>0</v>
      </c>
      <c r="U261" s="130">
        <f>SUM(U262:U265)</f>
        <v>0</v>
      </c>
      <c r="V261" s="129">
        <f>SUM(Q261, S261, U261)</f>
        <v>0</v>
      </c>
      <c r="W261" s="130">
        <f>SUM(W262:W265)</f>
        <v>0</v>
      </c>
      <c r="X261" s="129">
        <f>SUM(L261, M261, O261, Q261, S261, U261, W261)</f>
        <v>0</v>
      </c>
      <c r="Y261" s="130">
        <f>SUM(Y262:Y265)</f>
        <v>0</v>
      </c>
      <c r="Z261" s="129">
        <f>SUM(L261, M261, O261, Q261, S261, U261, W261, Y261)</f>
        <v>0</v>
      </c>
      <c r="AA261" s="130">
        <f>SUM(AA262:AA265)</f>
        <v>0</v>
      </c>
      <c r="AB261" s="129">
        <f>SUM(W261, Y261, AA261)</f>
        <v>0</v>
      </c>
      <c r="AC261" s="129">
        <f>SUM(L261, M261, O261, Q261, S261, U261, W261, Y261, AA261)</f>
        <v>0</v>
      </c>
      <c r="AD261" s="130">
        <f>SUM(AD262:AD265)</f>
        <v>0</v>
      </c>
      <c r="AE261" s="129">
        <f>SUM(L261, M261, O261, Q261, S261, U261, W261, Y261, AA261, AD261)</f>
        <v>0</v>
      </c>
      <c r="AF261" s="130">
        <f>SUM(AF262:AF265)</f>
        <v>0</v>
      </c>
      <c r="AG261" s="129">
        <f>SUM(L261, M261, O261, Q261, S261, U261, W261, Y261, AA261, AD261, AF261)</f>
        <v>0</v>
      </c>
      <c r="AH261" s="130">
        <f>SUM(AH262:AH265)</f>
        <v>0</v>
      </c>
      <c r="AI261" s="131">
        <f>SUM(AD261, AF261, AH261)</f>
        <v>0</v>
      </c>
    </row>
    <row r="262" spans="1:35" ht="13.5" hidden="1" customHeight="1" x14ac:dyDescent="0.2">
      <c r="A262" s="196"/>
      <c r="B262" s="104"/>
      <c r="C262" s="105" t="s">
        <v>39</v>
      </c>
      <c r="D262" s="146"/>
      <c r="I262" s="133">
        <f>SUM(L262, M262, O262, Q262, S262, U262, W262, Y262, AA262, AD262, AF262, AH262)</f>
        <v>0</v>
      </c>
      <c r="J262" s="133">
        <f>SUM(L262, M262, O262, Q262, S262, U262)</f>
        <v>0</v>
      </c>
      <c r="K262" s="133">
        <f>SUM(W262, Y262, AA262, AD262, AF262, AH262)</f>
        <v>0</v>
      </c>
      <c r="L262" s="134"/>
      <c r="M262" s="134"/>
      <c r="N262" s="133">
        <f>SUM(L262, M262)</f>
        <v>0</v>
      </c>
      <c r="O262" s="134"/>
      <c r="P262" s="133">
        <f>SUM(L262, M262, O262)</f>
        <v>0</v>
      </c>
      <c r="Q262" s="134"/>
      <c r="R262" s="133">
        <f>SUM(L262, M262, O262, Q262)</f>
        <v>0</v>
      </c>
      <c r="S262" s="134"/>
      <c r="T262" s="133">
        <f>SUM(L262, M262, O262, Q262, S262)</f>
        <v>0</v>
      </c>
      <c r="U262" s="134"/>
      <c r="V262" s="133">
        <f>SUM(Q262, S262, U262)</f>
        <v>0</v>
      </c>
      <c r="W262" s="134"/>
      <c r="X262" s="133">
        <f>SUM(L262, M262, O262, Q262, S262, U262, W262)</f>
        <v>0</v>
      </c>
      <c r="Y262" s="134"/>
      <c r="Z262" s="133">
        <f>SUM(L262, M262, O262, Q262, S262, U262, W262, Y262)</f>
        <v>0</v>
      </c>
      <c r="AA262" s="134"/>
      <c r="AB262" s="133">
        <f>SUM(W262, Y262, AA262)</f>
        <v>0</v>
      </c>
      <c r="AC262" s="133">
        <f>SUM(L262, M262, O262, Q262, S262, U262, W262, Y262, AA262)</f>
        <v>0</v>
      </c>
      <c r="AD262" s="134"/>
      <c r="AE262" s="133">
        <f>SUM(L262, M262, O262, Q262, S262, U262, W262, Y262, AA262, AD262)</f>
        <v>0</v>
      </c>
      <c r="AF262" s="134"/>
      <c r="AG262" s="133">
        <f>SUM(L262, M262, O262, Q262, S262, U262, W262, Y262, AA262, AD262, AF262)</f>
        <v>0</v>
      </c>
      <c r="AH262" s="134"/>
      <c r="AI262" s="135">
        <f>SUM(AD262, AF262, AH262)</f>
        <v>0</v>
      </c>
    </row>
    <row r="263" spans="1:35" ht="13.5" hidden="1" customHeight="1" x14ac:dyDescent="0.2">
      <c r="A263" s="196"/>
      <c r="B263" s="104"/>
      <c r="C263" s="106" t="s">
        <v>40</v>
      </c>
      <c r="D263" s="146"/>
      <c r="I263" s="133">
        <f>SUM(L263, M263, O263, Q263, S263, U263, W263, Y263, AA263, AD263, AF263, AH263)</f>
        <v>0</v>
      </c>
      <c r="J263" s="133">
        <f>SUM(L263, M263, O263, Q263, S263, U263)</f>
        <v>0</v>
      </c>
      <c r="K263" s="133">
        <f>SUM(W263, Y263, AA263, AD263, AF263, AH263)</f>
        <v>0</v>
      </c>
      <c r="L263" s="134"/>
      <c r="M263" s="134"/>
      <c r="N263" s="133">
        <f>SUM(L263, M263)</f>
        <v>0</v>
      </c>
      <c r="O263" s="134"/>
      <c r="P263" s="133">
        <f>SUM(L263, M263, O263)</f>
        <v>0</v>
      </c>
      <c r="Q263" s="134"/>
      <c r="R263" s="133">
        <f>SUM(L263, M263, O263, Q263)</f>
        <v>0</v>
      </c>
      <c r="S263" s="134"/>
      <c r="T263" s="133">
        <f>SUM(L263, M263, O263, Q263, S263)</f>
        <v>0</v>
      </c>
      <c r="U263" s="134"/>
      <c r="V263" s="133">
        <f>SUM(Q263, S263, U263)</f>
        <v>0</v>
      </c>
      <c r="W263" s="134"/>
      <c r="X263" s="133">
        <f>SUM(L263, M263, O263, Q263, S263, U263, W263)</f>
        <v>0</v>
      </c>
      <c r="Y263" s="134"/>
      <c r="Z263" s="133">
        <f>SUM(L263, M263, O263, Q263, S263, U263, W263, Y263)</f>
        <v>0</v>
      </c>
      <c r="AA263" s="134"/>
      <c r="AB263" s="133">
        <f>SUM(W263, Y263, AA263)</f>
        <v>0</v>
      </c>
      <c r="AC263" s="133">
        <f>SUM(L263, M263, O263, Q263, S263, U263, W263, Y263, AA263)</f>
        <v>0</v>
      </c>
      <c r="AD263" s="134"/>
      <c r="AE263" s="133">
        <f>SUM(L263, M263, O263, Q263, S263, U263, W263, Y263, AA263, AD263)</f>
        <v>0</v>
      </c>
      <c r="AF263" s="134"/>
      <c r="AG263" s="133">
        <f>SUM(L263, M263, O263, Q263, S263, U263, W263, Y263, AA263, AD263, AF263)</f>
        <v>0</v>
      </c>
      <c r="AH263" s="134"/>
      <c r="AI263" s="135">
        <f>SUM(AD263, AF263, AH263)</f>
        <v>0</v>
      </c>
    </row>
    <row r="264" spans="1:35" hidden="1" x14ac:dyDescent="0.2">
      <c r="A264" s="196"/>
      <c r="B264" s="104"/>
      <c r="C264" s="106" t="s">
        <v>41</v>
      </c>
      <c r="D264" s="146"/>
      <c r="I264" s="133">
        <f>SUM(L264, M264, O264, Q264, S264, U264, W264, Y264, AA264, AD264, AF264, AH264)</f>
        <v>0</v>
      </c>
      <c r="J264" s="133">
        <f>SUM(L264, M264, O264, Q264, S264, U264)</f>
        <v>0</v>
      </c>
      <c r="K264" s="133">
        <f>SUM(W264, Y264, AA264, AD264, AF264, AH264)</f>
        <v>0</v>
      </c>
      <c r="L264" s="134"/>
      <c r="M264" s="134"/>
      <c r="N264" s="133">
        <f>SUM(L264, M264)</f>
        <v>0</v>
      </c>
      <c r="O264" s="134"/>
      <c r="P264" s="133">
        <f>SUM(L264, M264, O264)</f>
        <v>0</v>
      </c>
      <c r="Q264" s="134"/>
      <c r="R264" s="133">
        <f>SUM(L264, M264, O264, Q264)</f>
        <v>0</v>
      </c>
      <c r="S264" s="134"/>
      <c r="T264" s="133">
        <f>SUM(L264, M264, O264, Q264, S264)</f>
        <v>0</v>
      </c>
      <c r="U264" s="134"/>
      <c r="V264" s="133">
        <f>SUM(Q264, S264, U264)</f>
        <v>0</v>
      </c>
      <c r="W264" s="134"/>
      <c r="X264" s="133">
        <f>SUM(L264, M264, O264, Q264, S264, U264, W264)</f>
        <v>0</v>
      </c>
      <c r="Y264" s="134"/>
      <c r="Z264" s="133">
        <f>SUM(L264, M264, O264, Q264, S264, U264, W264, Y264)</f>
        <v>0</v>
      </c>
      <c r="AA264" s="134"/>
      <c r="AB264" s="133">
        <f>SUM(W264, Y264, AA264)</f>
        <v>0</v>
      </c>
      <c r="AC264" s="133">
        <f>SUM(L264, M264, O264, Q264, S264, U264, W264, Y264, AA264)</f>
        <v>0</v>
      </c>
      <c r="AD264" s="134"/>
      <c r="AE264" s="133">
        <f>SUM(L264, M264, O264, Q264, S264, U264, W264, Y264, AA264, AD264)</f>
        <v>0</v>
      </c>
      <c r="AF264" s="134"/>
      <c r="AG264" s="133">
        <f>SUM(L264, M264, O264, Q264, S264, U264, W264, Y264, AA264, AD264, AF264)</f>
        <v>0</v>
      </c>
      <c r="AH264" s="134"/>
      <c r="AI264" s="135">
        <f>SUM(AD264, AF264, AH264)</f>
        <v>0</v>
      </c>
    </row>
    <row r="265" spans="1:35" ht="13.5" hidden="1" thickBot="1" x14ac:dyDescent="0.25">
      <c r="A265" s="197"/>
      <c r="B265" s="107"/>
      <c r="C265" s="108" t="s">
        <v>42</v>
      </c>
      <c r="D265" s="147"/>
      <c r="I265" s="133">
        <f>SUM(L265, M265, O265, Q265, S265, U265, W265, Y265, AA265, AD265, AF265, AH265)</f>
        <v>0</v>
      </c>
      <c r="J265" s="133">
        <f>SUM(L265, M265, O265, Q265, S265, U265)</f>
        <v>0</v>
      </c>
      <c r="K265" s="133">
        <f>SUM(W265, Y265, AA265, AD265, AF265, AH265)</f>
        <v>0</v>
      </c>
      <c r="L265" s="134"/>
      <c r="M265" s="134"/>
      <c r="N265" s="133">
        <f>SUM(L265, M265)</f>
        <v>0</v>
      </c>
      <c r="O265" s="134"/>
      <c r="P265" s="133">
        <f>SUM(L265, M265, O265)</f>
        <v>0</v>
      </c>
      <c r="Q265" s="134"/>
      <c r="R265" s="133">
        <f>SUM(L265, M265, O265, Q265)</f>
        <v>0</v>
      </c>
      <c r="S265" s="134"/>
      <c r="T265" s="133">
        <f>SUM(L265, M265, O265, Q265, S265)</f>
        <v>0</v>
      </c>
      <c r="U265" s="134"/>
      <c r="V265" s="133">
        <f>SUM(Q265, S265, U265)</f>
        <v>0</v>
      </c>
      <c r="W265" s="134"/>
      <c r="X265" s="133">
        <f>SUM(L265, M265, O265, Q265, S265, U265, W265)</f>
        <v>0</v>
      </c>
      <c r="Y265" s="134"/>
      <c r="Z265" s="133">
        <f>SUM(L265, M265, O265, Q265, S265, U265, W265, Y265)</f>
        <v>0</v>
      </c>
      <c r="AA265" s="134"/>
      <c r="AB265" s="133">
        <f>SUM(W265, Y265, AA265)</f>
        <v>0</v>
      </c>
      <c r="AC265" s="133">
        <f>SUM(L265, M265, O265, Q265, S265, U265, W265, Y265, AA265)</f>
        <v>0</v>
      </c>
      <c r="AD265" s="134"/>
      <c r="AE265" s="133">
        <f>SUM(L265, M265, O265, Q265, S265, U265, W265, Y265, AA265, AD265)</f>
        <v>0</v>
      </c>
      <c r="AF265" s="134"/>
      <c r="AG265" s="133">
        <f>SUM(L265, M265, O265, Q265, S265, U265, W265, Y265, AA265, AD265, AF265)</f>
        <v>0</v>
      </c>
      <c r="AH265" s="134"/>
      <c r="AI265" s="135">
        <f>SUM(AD265, AF265, AH265)</f>
        <v>0</v>
      </c>
    </row>
    <row r="266" spans="1:35" ht="13.5" hidden="1" thickBot="1" x14ac:dyDescent="0.25">
      <c r="A266" s="198" t="s">
        <v>95</v>
      </c>
      <c r="B266" s="101" t="s">
        <v>93</v>
      </c>
      <c r="C266" s="102" t="s">
        <v>37</v>
      </c>
      <c r="D266" s="128" t="s">
        <v>38</v>
      </c>
      <c r="I266" s="129">
        <f>SUM(L266, M266, O266, Q266, S266, U266, W266, Y266, AA266, AD266, AF266, AH266)/12</f>
        <v>0</v>
      </c>
      <c r="J266" s="129">
        <f>SUM(L266, M266, O266, Q266, S266, U266)/6</f>
        <v>0</v>
      </c>
      <c r="K266" s="129">
        <f>SUM(W266, Y266, AA266, AD266, AF266, AH266)/6</f>
        <v>0</v>
      </c>
      <c r="L266" s="130">
        <f>SUM(L267:L270)</f>
        <v>0</v>
      </c>
      <c r="M266" s="130">
        <f>SUM(M267:M270)</f>
        <v>0</v>
      </c>
      <c r="N266" s="129">
        <f>SUM(L266, M266)/2</f>
        <v>0</v>
      </c>
      <c r="O266" s="130">
        <f>SUM(O267:O270)</f>
        <v>0</v>
      </c>
      <c r="P266" s="129">
        <f>SUM(L266, M266, O266)/3</f>
        <v>0</v>
      </c>
      <c r="Q266" s="130">
        <f>SUM(Q267:Q270)</f>
        <v>0</v>
      </c>
      <c r="R266" s="129">
        <f>SUM(L266, M266, O266, Q266)/4</f>
        <v>0</v>
      </c>
      <c r="S266" s="130">
        <f>SUM(S267:S270)</f>
        <v>0</v>
      </c>
      <c r="T266" s="129">
        <f>SUM(L266, M266, O266, Q266, S266)/5</f>
        <v>0</v>
      </c>
      <c r="U266" s="130">
        <f>SUM(U267:U270)</f>
        <v>0</v>
      </c>
      <c r="V266" s="129">
        <f>SUM(Q266, S266, U266)/3</f>
        <v>0</v>
      </c>
      <c r="W266" s="130">
        <f>SUM(W267:W270)</f>
        <v>0</v>
      </c>
      <c r="X266" s="129">
        <f>SUM(L266, M266, O266, Q266, S266, U266, W266)/7</f>
        <v>0</v>
      </c>
      <c r="Y266" s="130">
        <f>SUM(Y267:Y270)</f>
        <v>0</v>
      </c>
      <c r="Z266" s="129">
        <f>SUM(L266, M266, O266, Q266, S266, U266, W266, Y266)/8</f>
        <v>0</v>
      </c>
      <c r="AA266" s="130">
        <f>SUM(AA267:AA270)</f>
        <v>0</v>
      </c>
      <c r="AB266" s="129">
        <f>SUM(W266, Y266, AA266)/3</f>
        <v>0</v>
      </c>
      <c r="AC266" s="129">
        <f>SUM(L266, M266, O266, Q266, S266, U266, W266, Y266, AA266)/9</f>
        <v>0</v>
      </c>
      <c r="AD266" s="130">
        <f>SUM(AD267:AD270)</f>
        <v>0</v>
      </c>
      <c r="AE266" s="129">
        <f>SUM(L266, M266, O266, Q266, S266, U266, W266, Y266, AA266, AD266)/10</f>
        <v>0</v>
      </c>
      <c r="AF266" s="130">
        <f>SUM(AF267:AF270)</f>
        <v>0</v>
      </c>
      <c r="AG266" s="129">
        <f>SUM(L266, M266, O266, Q266, S266, U266, W266, Y266, AA266, AD266, AF266)/11</f>
        <v>0</v>
      </c>
      <c r="AH266" s="130">
        <f>SUM(AH267:AH270)</f>
        <v>0</v>
      </c>
      <c r="AI266" s="131">
        <f>SUM(AD266, AF266, AH266)/3</f>
        <v>0</v>
      </c>
    </row>
    <row r="267" spans="1:35" ht="13.5" hidden="1" customHeight="1" x14ac:dyDescent="0.2">
      <c r="A267" s="199"/>
      <c r="B267" s="104"/>
      <c r="C267" s="120" t="s">
        <v>39</v>
      </c>
      <c r="D267" s="132"/>
      <c r="I267" s="133">
        <f>SUM(L267, M267, O267, Q267, S267, U267, W267, Y267, AA267, AD267, AF267, AH267)/12</f>
        <v>0</v>
      </c>
      <c r="J267" s="133">
        <f>SUM(L267, M267, O267, Q267, S267, U267)/6</f>
        <v>0</v>
      </c>
      <c r="K267" s="133">
        <f>SUM(W267, Y267, AA267, AD267, AF267, AH267)/6</f>
        <v>0</v>
      </c>
      <c r="L267" s="134"/>
      <c r="M267" s="134"/>
      <c r="N267" s="133">
        <f>SUM(L267, M267)/2</f>
        <v>0</v>
      </c>
      <c r="O267" s="134"/>
      <c r="P267" s="133">
        <f>SUM(L267, M267, O267)/3</f>
        <v>0</v>
      </c>
      <c r="Q267" s="134"/>
      <c r="R267" s="133">
        <f>SUM(L267, M267, O267, Q267)/4</f>
        <v>0</v>
      </c>
      <c r="S267" s="134"/>
      <c r="T267" s="133">
        <f>SUM(L267, M267, O267, Q267, S267)/5</f>
        <v>0</v>
      </c>
      <c r="U267" s="134"/>
      <c r="V267" s="133">
        <f>SUM(Q267, S267, U267)/3</f>
        <v>0</v>
      </c>
      <c r="W267" s="134"/>
      <c r="X267" s="133">
        <f>SUM(L267, M267, O267, Q267, S267, U267, W267)/7</f>
        <v>0</v>
      </c>
      <c r="Y267" s="134"/>
      <c r="Z267" s="133">
        <f>SUM(L267, M267, O267, Q267, S267, U267, W267, Y267)/8</f>
        <v>0</v>
      </c>
      <c r="AA267" s="134"/>
      <c r="AB267" s="133">
        <f>SUM(W267, Y267, AA267)/3</f>
        <v>0</v>
      </c>
      <c r="AC267" s="133">
        <f>SUM(L267, M267, O267, Q267, S267, U267, W267, Y267, AA267)/9</f>
        <v>0</v>
      </c>
      <c r="AD267" s="134"/>
      <c r="AE267" s="133">
        <f>SUM(L267, M267, O267, Q267, S267, U267, W267, Y267, AA267, AD267)/10</f>
        <v>0</v>
      </c>
      <c r="AF267" s="134"/>
      <c r="AG267" s="133">
        <f>SUM(L267, M267, O267, Q267, S267, U267, W267, Y267, AA267, AD267, AF267)/11</f>
        <v>0</v>
      </c>
      <c r="AH267" s="134"/>
      <c r="AI267" s="135">
        <f>SUM(AD267, AF267, AH267)/3</f>
        <v>0</v>
      </c>
    </row>
    <row r="268" spans="1:35" ht="13.5" hidden="1" customHeight="1" x14ac:dyDescent="0.2">
      <c r="A268" s="199"/>
      <c r="B268" s="104"/>
      <c r="C268" s="106" t="s">
        <v>40</v>
      </c>
      <c r="D268" s="132"/>
      <c r="I268" s="133">
        <f>SUM(L268, M268, O268, Q268, S268, U268, W268, Y268, AA268, AD268, AF268, AH268)/12</f>
        <v>0</v>
      </c>
      <c r="J268" s="133">
        <f>SUM(L268, M268, O268, Q268, S268, U268)/6</f>
        <v>0</v>
      </c>
      <c r="K268" s="133">
        <f>SUM(W268, Y268, AA268, AD268, AF268, AH268)/6</f>
        <v>0</v>
      </c>
      <c r="L268" s="134"/>
      <c r="M268" s="134"/>
      <c r="N268" s="133">
        <f>SUM(L268, M268)/2</f>
        <v>0</v>
      </c>
      <c r="O268" s="134"/>
      <c r="P268" s="133">
        <f>SUM(L268, M268, O268)/3</f>
        <v>0</v>
      </c>
      <c r="Q268" s="134"/>
      <c r="R268" s="133">
        <f>SUM(L268, M268, O268, Q268)/4</f>
        <v>0</v>
      </c>
      <c r="S268" s="134"/>
      <c r="T268" s="133">
        <f>SUM(L268, M268, O268, Q268, S268)/5</f>
        <v>0</v>
      </c>
      <c r="U268" s="134"/>
      <c r="V268" s="133">
        <f>SUM(Q268, S268, U268)/3</f>
        <v>0</v>
      </c>
      <c r="W268" s="134"/>
      <c r="X268" s="133">
        <f>SUM(L268, M268, O268, Q268, S268, U268, W268)/7</f>
        <v>0</v>
      </c>
      <c r="Y268" s="134"/>
      <c r="Z268" s="133">
        <f>SUM(L268, M268, O268, Q268, S268, U268, W268, Y268)/8</f>
        <v>0</v>
      </c>
      <c r="AA268" s="134"/>
      <c r="AB268" s="133">
        <f>SUM(W268, Y268, AA268)/3</f>
        <v>0</v>
      </c>
      <c r="AC268" s="133">
        <f>SUM(L268, M268, O268, Q268, S268, U268, W268, Y268, AA268)/9</f>
        <v>0</v>
      </c>
      <c r="AD268" s="134"/>
      <c r="AE268" s="133">
        <f>SUM(L268, M268, O268, Q268, S268, U268, W268, Y268, AA268, AD268)/10</f>
        <v>0</v>
      </c>
      <c r="AF268" s="134"/>
      <c r="AG268" s="133">
        <f>SUM(L268, M268, O268, Q268, S268, U268, W268, Y268, AA268, AD268, AF268)/11</f>
        <v>0</v>
      </c>
      <c r="AH268" s="134"/>
      <c r="AI268" s="135">
        <f>SUM(AD268, AF268, AH268)/3</f>
        <v>0</v>
      </c>
    </row>
    <row r="269" spans="1:35" hidden="1" x14ac:dyDescent="0.2">
      <c r="A269" s="199"/>
      <c r="B269" s="104"/>
      <c r="C269" s="106" t="s">
        <v>41</v>
      </c>
      <c r="D269" s="132"/>
      <c r="I269" s="133">
        <f>SUM(L269, M269, O269, Q269, S269, U269, W269, Y269, AA269, AD269, AF269, AH269)/12</f>
        <v>0</v>
      </c>
      <c r="J269" s="133">
        <f>SUM(L269, M269, O269, Q269, S269, U269)/6</f>
        <v>0</v>
      </c>
      <c r="K269" s="133">
        <f>SUM(W269, Y269, AA269, AD269, AF269, AH269)/6</f>
        <v>0</v>
      </c>
      <c r="L269" s="134"/>
      <c r="M269" s="134"/>
      <c r="N269" s="133">
        <f>SUM(L269, M269)/2</f>
        <v>0</v>
      </c>
      <c r="O269" s="134"/>
      <c r="P269" s="133">
        <f>SUM(L269, M269, O269)/3</f>
        <v>0</v>
      </c>
      <c r="Q269" s="134"/>
      <c r="R269" s="133">
        <f>SUM(L269, M269, O269, Q269)/4</f>
        <v>0</v>
      </c>
      <c r="S269" s="134"/>
      <c r="T269" s="133">
        <f>SUM(L269, M269, O269, Q269, S269)/5</f>
        <v>0</v>
      </c>
      <c r="U269" s="134"/>
      <c r="V269" s="133">
        <f>SUM(Q269, S269, U269)/3</f>
        <v>0</v>
      </c>
      <c r="W269" s="134"/>
      <c r="X269" s="133">
        <f>SUM(L269, M269, O269, Q269, S269, U269, W269)/7</f>
        <v>0</v>
      </c>
      <c r="Y269" s="134"/>
      <c r="Z269" s="133">
        <f>SUM(L269, M269, O269, Q269, S269, U269, W269, Y269)/8</f>
        <v>0</v>
      </c>
      <c r="AA269" s="134"/>
      <c r="AB269" s="133">
        <f>SUM(W269, Y269, AA269)/3</f>
        <v>0</v>
      </c>
      <c r="AC269" s="133">
        <f>SUM(L269, M269, O269, Q269, S269, U269, W269, Y269, AA269)/9</f>
        <v>0</v>
      </c>
      <c r="AD269" s="134"/>
      <c r="AE269" s="133">
        <f>SUM(L269, M269, O269, Q269, S269, U269, W269, Y269, AA269, AD269)/10</f>
        <v>0</v>
      </c>
      <c r="AF269" s="134"/>
      <c r="AG269" s="133">
        <f>SUM(L269, M269, O269, Q269, S269, U269, W269, Y269, AA269, AD269, AF269)/11</f>
        <v>0</v>
      </c>
      <c r="AH269" s="134"/>
      <c r="AI269" s="135">
        <f>SUM(AD269, AF269, AH269)/3</f>
        <v>0</v>
      </c>
    </row>
    <row r="270" spans="1:35" ht="13.5" hidden="1" thickBot="1" x14ac:dyDescent="0.25">
      <c r="A270" s="199"/>
      <c r="B270" s="107"/>
      <c r="C270" s="108" t="s">
        <v>42</v>
      </c>
      <c r="D270" s="136"/>
      <c r="I270" s="133">
        <f>SUM(L270, M270, O270, Q270, S270, U270, W270, Y270, AA270, AD270, AF270, AH270)/12</f>
        <v>0</v>
      </c>
      <c r="J270" s="133">
        <f>SUM(L270, M270, O270, Q270, S270, U270)/6</f>
        <v>0</v>
      </c>
      <c r="K270" s="133">
        <f>SUM(W270, Y270, AA270, AD270, AF270, AH270)/6</f>
        <v>0</v>
      </c>
      <c r="L270" s="134"/>
      <c r="M270" s="134"/>
      <c r="N270" s="133">
        <f>SUM(L270, M270)/2</f>
        <v>0</v>
      </c>
      <c r="O270" s="134"/>
      <c r="P270" s="133">
        <f>SUM(L270, M270, O270)/3</f>
        <v>0</v>
      </c>
      <c r="Q270" s="134"/>
      <c r="R270" s="133">
        <f>SUM(L270, M270, O270, Q270)/4</f>
        <v>0</v>
      </c>
      <c r="S270" s="134"/>
      <c r="T270" s="133">
        <f>SUM(L270, M270, O270, Q270, S270)/5</f>
        <v>0</v>
      </c>
      <c r="U270" s="134"/>
      <c r="V270" s="133">
        <f>SUM(Q270, S270, U270)/3</f>
        <v>0</v>
      </c>
      <c r="W270" s="134"/>
      <c r="X270" s="133">
        <f>SUM(L270, M270, O270, Q270, S270, U270, W270)/7</f>
        <v>0</v>
      </c>
      <c r="Y270" s="134"/>
      <c r="Z270" s="133">
        <f>SUM(L270, M270, O270, Q270, S270, U270, W270, Y270)/8</f>
        <v>0</v>
      </c>
      <c r="AA270" s="134"/>
      <c r="AB270" s="133">
        <f>SUM(W270, Y270, AA270)/3</f>
        <v>0</v>
      </c>
      <c r="AC270" s="133">
        <f>SUM(L270, M270, O270, Q270, S270, U270, W270, Y270, AA270)/9</f>
        <v>0</v>
      </c>
      <c r="AD270" s="134"/>
      <c r="AE270" s="133">
        <f>SUM(L270, M270, O270, Q270, S270, U270, W270, Y270, AA270, AD270)/10</f>
        <v>0</v>
      </c>
      <c r="AF270" s="134"/>
      <c r="AG270" s="133">
        <f>SUM(L270, M270, O270, Q270, S270, U270, W270, Y270, AA270, AD270, AF270)/11</f>
        <v>0</v>
      </c>
      <c r="AH270" s="134"/>
      <c r="AI270" s="135">
        <f>SUM(AD270, AF270, AH270)/3</f>
        <v>0</v>
      </c>
    </row>
    <row r="271" spans="1:35" ht="13.5" hidden="1" thickBot="1" x14ac:dyDescent="0.25">
      <c r="A271" s="199"/>
      <c r="B271" s="101" t="s">
        <v>88</v>
      </c>
      <c r="C271" s="102" t="s">
        <v>37</v>
      </c>
      <c r="D271" s="128" t="s">
        <v>44</v>
      </c>
      <c r="I271" s="129">
        <f>SUM(L271, M271, O271, Q271, S271, U271, W271, Y271, AA271, AD271, AF271, AH271)</f>
        <v>0</v>
      </c>
      <c r="J271" s="129">
        <f>SUM(L271, M271, O271, Q271, S271, U271)</f>
        <v>0</v>
      </c>
      <c r="K271" s="129">
        <f>SUM(W271, Y271, AA271, AD271, AF271, AH271)</f>
        <v>0</v>
      </c>
      <c r="L271" s="130">
        <f>SUM(L272:L275)</f>
        <v>0</v>
      </c>
      <c r="M271" s="130">
        <f>SUM(M272:M275)</f>
        <v>0</v>
      </c>
      <c r="N271" s="129">
        <f>SUM(L271, M271)</f>
        <v>0</v>
      </c>
      <c r="O271" s="130">
        <f>SUM(O272:O275)</f>
        <v>0</v>
      </c>
      <c r="P271" s="129">
        <f>SUM(L271, M271, O271)</f>
        <v>0</v>
      </c>
      <c r="Q271" s="130">
        <f>SUM(Q272:Q275)</f>
        <v>0</v>
      </c>
      <c r="R271" s="129">
        <f>SUM(L271, M271, O271, Q271)</f>
        <v>0</v>
      </c>
      <c r="S271" s="130">
        <f>SUM(S272:S275)</f>
        <v>0</v>
      </c>
      <c r="T271" s="129">
        <f>SUM(L271, M271, O271, Q271, S271)</f>
        <v>0</v>
      </c>
      <c r="U271" s="130">
        <f>SUM(U272:U275)</f>
        <v>0</v>
      </c>
      <c r="V271" s="129">
        <f>SUM(Q271, S271, U271)</f>
        <v>0</v>
      </c>
      <c r="W271" s="130">
        <f>SUM(W272:W275)</f>
        <v>0</v>
      </c>
      <c r="X271" s="129">
        <f>SUM(L271, M271, O271, Q271, S271, U271, W271)</f>
        <v>0</v>
      </c>
      <c r="Y271" s="130">
        <f>SUM(Y272:Y275)</f>
        <v>0</v>
      </c>
      <c r="Z271" s="129">
        <f>SUM(L271, M271, O271, Q271, S271, U271, W271, Y271)</f>
        <v>0</v>
      </c>
      <c r="AA271" s="130">
        <f>SUM(AA272:AA275)</f>
        <v>0</v>
      </c>
      <c r="AB271" s="129">
        <f>SUM(W271, Y271, AA271)</f>
        <v>0</v>
      </c>
      <c r="AC271" s="129">
        <f>SUM(L271, M271, O271, Q271, S271, U271, W271, Y271, AA271)</f>
        <v>0</v>
      </c>
      <c r="AD271" s="130">
        <f>SUM(AD272:AD275)</f>
        <v>0</v>
      </c>
      <c r="AE271" s="129">
        <f>SUM(L271, M271, O271, Q271, S271, U271, W271, Y271, AA271, AD271)</f>
        <v>0</v>
      </c>
      <c r="AF271" s="130">
        <f>SUM(AF272:AF275)</f>
        <v>0</v>
      </c>
      <c r="AG271" s="129">
        <f>SUM(L271, M271, O271, Q271, S271, U271, W271, Y271, AA271, AD271, AF271)</f>
        <v>0</v>
      </c>
      <c r="AH271" s="130">
        <f>SUM(AH272:AH275)</f>
        <v>0</v>
      </c>
      <c r="AI271" s="131">
        <f>SUM(AD271, AF271, AH271)</f>
        <v>0</v>
      </c>
    </row>
    <row r="272" spans="1:35" ht="13.5" hidden="1" customHeight="1" x14ac:dyDescent="0.2">
      <c r="A272" s="199"/>
      <c r="B272" s="104"/>
      <c r="C272" s="120" t="s">
        <v>39</v>
      </c>
      <c r="D272" s="132"/>
      <c r="I272" s="133">
        <f>SUM(L272, M272, O272, Q272, S272, U272, W272, Y272, AA272, AD272, AF272, AH272)</f>
        <v>0</v>
      </c>
      <c r="J272" s="133">
        <f>SUM(L272, M272, O272, Q272, S272, U272)</f>
        <v>0</v>
      </c>
      <c r="K272" s="133">
        <f>SUM(W272, Y272, AA272, AD272, AF272, AH272)</f>
        <v>0</v>
      </c>
      <c r="L272" s="134"/>
      <c r="M272" s="134"/>
      <c r="N272" s="133">
        <f>SUM(L272, M272)</f>
        <v>0</v>
      </c>
      <c r="O272" s="134"/>
      <c r="P272" s="133">
        <f>SUM(L272, M272, O272)</f>
        <v>0</v>
      </c>
      <c r="Q272" s="134"/>
      <c r="R272" s="133">
        <f>SUM(L272, M272, O272, Q272)</f>
        <v>0</v>
      </c>
      <c r="S272" s="134"/>
      <c r="T272" s="133">
        <f>SUM(L272, M272, O272, Q272, S272)</f>
        <v>0</v>
      </c>
      <c r="U272" s="134"/>
      <c r="V272" s="133">
        <f>SUM(Q272, S272, U272)</f>
        <v>0</v>
      </c>
      <c r="W272" s="134"/>
      <c r="X272" s="133">
        <f>SUM(L272, M272, O272, Q272, S272, U272, W272)</f>
        <v>0</v>
      </c>
      <c r="Y272" s="134"/>
      <c r="Z272" s="133">
        <f>SUM(L272, M272, O272, Q272, S272, U272, W272, Y272)</f>
        <v>0</v>
      </c>
      <c r="AA272" s="134"/>
      <c r="AB272" s="133">
        <f>SUM(W272, Y272, AA272)</f>
        <v>0</v>
      </c>
      <c r="AC272" s="133">
        <f>SUM(L272, M272, O272, Q272, S272, U272, W272, Y272, AA272)</f>
        <v>0</v>
      </c>
      <c r="AD272" s="134"/>
      <c r="AE272" s="133">
        <f>SUM(L272, M272, O272, Q272, S272, U272, W272, Y272, AA272, AD272)</f>
        <v>0</v>
      </c>
      <c r="AF272" s="134"/>
      <c r="AG272" s="133">
        <f>SUM(L272, M272, O272, Q272, S272, U272, W272, Y272, AA272, AD272, AF272)</f>
        <v>0</v>
      </c>
      <c r="AH272" s="134"/>
      <c r="AI272" s="135">
        <f>SUM(AD272, AF272, AH272)</f>
        <v>0</v>
      </c>
    </row>
    <row r="273" spans="1:35" ht="13.5" hidden="1" customHeight="1" x14ac:dyDescent="0.2">
      <c r="A273" s="199"/>
      <c r="B273" s="104"/>
      <c r="C273" s="106" t="s">
        <v>40</v>
      </c>
      <c r="D273" s="132"/>
      <c r="I273" s="133">
        <f>SUM(L273, M273, O273, Q273, S273, U273, W273, Y273, AA273, AD273, AF273, AH273)</f>
        <v>0</v>
      </c>
      <c r="J273" s="133">
        <f>SUM(L273, M273, O273, Q273, S273, U273)</f>
        <v>0</v>
      </c>
      <c r="K273" s="133">
        <f>SUM(W273, Y273, AA273, AD273, AF273, AH273)</f>
        <v>0</v>
      </c>
      <c r="L273" s="134"/>
      <c r="M273" s="134"/>
      <c r="N273" s="133">
        <f>SUM(L273, M273)</f>
        <v>0</v>
      </c>
      <c r="O273" s="134"/>
      <c r="P273" s="133">
        <f>SUM(L273, M273, O273)</f>
        <v>0</v>
      </c>
      <c r="Q273" s="134"/>
      <c r="R273" s="133">
        <f>SUM(L273, M273, O273, Q273)</f>
        <v>0</v>
      </c>
      <c r="S273" s="134"/>
      <c r="T273" s="133">
        <f>SUM(L273, M273, O273, Q273, S273)</f>
        <v>0</v>
      </c>
      <c r="U273" s="134"/>
      <c r="V273" s="133">
        <f>SUM(Q273, S273, U273)</f>
        <v>0</v>
      </c>
      <c r="W273" s="134"/>
      <c r="X273" s="133">
        <f>SUM(L273, M273, O273, Q273, S273, U273, W273)</f>
        <v>0</v>
      </c>
      <c r="Y273" s="134"/>
      <c r="Z273" s="133">
        <f>SUM(L273, M273, O273, Q273, S273, U273, W273, Y273)</f>
        <v>0</v>
      </c>
      <c r="AA273" s="134"/>
      <c r="AB273" s="133">
        <f>SUM(W273, Y273, AA273)</f>
        <v>0</v>
      </c>
      <c r="AC273" s="133">
        <f>SUM(L273, M273, O273, Q273, S273, U273, W273, Y273, AA273)</f>
        <v>0</v>
      </c>
      <c r="AD273" s="134"/>
      <c r="AE273" s="133">
        <f>SUM(L273, M273, O273, Q273, S273, U273, W273, Y273, AA273, AD273)</f>
        <v>0</v>
      </c>
      <c r="AF273" s="134"/>
      <c r="AG273" s="133">
        <f>SUM(L273, M273, O273, Q273, S273, U273, W273, Y273, AA273, AD273, AF273)</f>
        <v>0</v>
      </c>
      <c r="AH273" s="134"/>
      <c r="AI273" s="135">
        <f>SUM(AD273, AF273, AH273)</f>
        <v>0</v>
      </c>
    </row>
    <row r="274" spans="1:35" hidden="1" x14ac:dyDescent="0.2">
      <c r="A274" s="199"/>
      <c r="B274" s="104"/>
      <c r="C274" s="106" t="s">
        <v>41</v>
      </c>
      <c r="D274" s="132"/>
      <c r="I274" s="133">
        <f>SUM(L274, M274, O274, Q274, S274, U274, W274, Y274, AA274, AD274, AF274, AH274)</f>
        <v>0</v>
      </c>
      <c r="J274" s="133">
        <f>SUM(L274, M274, O274, Q274, S274, U274)</f>
        <v>0</v>
      </c>
      <c r="K274" s="133">
        <f>SUM(W274, Y274, AA274, AD274, AF274, AH274)</f>
        <v>0</v>
      </c>
      <c r="L274" s="134"/>
      <c r="M274" s="134"/>
      <c r="N274" s="133">
        <f>SUM(L274, M274)</f>
        <v>0</v>
      </c>
      <c r="O274" s="134"/>
      <c r="P274" s="133">
        <f>SUM(L274, M274, O274)</f>
        <v>0</v>
      </c>
      <c r="Q274" s="134"/>
      <c r="R274" s="133">
        <f>SUM(L274, M274, O274, Q274)</f>
        <v>0</v>
      </c>
      <c r="S274" s="134"/>
      <c r="T274" s="133">
        <f>SUM(L274, M274, O274, Q274, S274)</f>
        <v>0</v>
      </c>
      <c r="U274" s="134"/>
      <c r="V274" s="133">
        <f>SUM(Q274, S274, U274)</f>
        <v>0</v>
      </c>
      <c r="W274" s="134"/>
      <c r="X274" s="133">
        <f>SUM(L274, M274, O274, Q274, S274, U274, W274)</f>
        <v>0</v>
      </c>
      <c r="Y274" s="134"/>
      <c r="Z274" s="133">
        <f>SUM(L274, M274, O274, Q274, S274, U274, W274, Y274)</f>
        <v>0</v>
      </c>
      <c r="AA274" s="134"/>
      <c r="AB274" s="133">
        <f>SUM(W274, Y274, AA274)</f>
        <v>0</v>
      </c>
      <c r="AC274" s="133">
        <f>SUM(L274, M274, O274, Q274, S274, U274, W274, Y274, AA274)</f>
        <v>0</v>
      </c>
      <c r="AD274" s="134"/>
      <c r="AE274" s="133">
        <f>SUM(L274, M274, O274, Q274, S274, U274, W274, Y274, AA274, AD274)</f>
        <v>0</v>
      </c>
      <c r="AF274" s="134"/>
      <c r="AG274" s="133">
        <f>SUM(L274, M274, O274, Q274, S274, U274, W274, Y274, AA274, AD274, AF274)</f>
        <v>0</v>
      </c>
      <c r="AH274" s="134"/>
      <c r="AI274" s="135">
        <f>SUM(AD274, AF274, AH274)</f>
        <v>0</v>
      </c>
    </row>
    <row r="275" spans="1:35" ht="13.5" hidden="1" thickBot="1" x14ac:dyDescent="0.25">
      <c r="A275" s="200"/>
      <c r="B275" s="107"/>
      <c r="C275" s="108" t="s">
        <v>42</v>
      </c>
      <c r="D275" s="136"/>
      <c r="I275" s="133">
        <f>SUM(L275, M275, O275, Q275, S275, U275, W275, Y275, AA275, AD275, AF275, AH275)</f>
        <v>0</v>
      </c>
      <c r="J275" s="133">
        <f>SUM(L275, M275, O275, Q275, S275, U275)</f>
        <v>0</v>
      </c>
      <c r="K275" s="133">
        <f>SUM(W275, Y275, AA275, AD275, AF275, AH275)</f>
        <v>0</v>
      </c>
      <c r="L275" s="134"/>
      <c r="M275" s="134"/>
      <c r="N275" s="133">
        <f>SUM(L275, M275)</f>
        <v>0</v>
      </c>
      <c r="O275" s="134"/>
      <c r="P275" s="133">
        <f>SUM(L275, M275, O275)</f>
        <v>0</v>
      </c>
      <c r="Q275" s="134"/>
      <c r="R275" s="133">
        <f>SUM(L275, M275, O275, Q275)</f>
        <v>0</v>
      </c>
      <c r="S275" s="134"/>
      <c r="T275" s="133">
        <f>SUM(L275, M275, O275, Q275, S275)</f>
        <v>0</v>
      </c>
      <c r="U275" s="134"/>
      <c r="V275" s="133">
        <f>SUM(Q275, S275, U275)</f>
        <v>0</v>
      </c>
      <c r="W275" s="134"/>
      <c r="X275" s="133">
        <f>SUM(L275, M275, O275, Q275, S275, U275, W275)</f>
        <v>0</v>
      </c>
      <c r="Y275" s="134"/>
      <c r="Z275" s="133">
        <f>SUM(L275, M275, O275, Q275, S275, U275, W275, Y275)</f>
        <v>0</v>
      </c>
      <c r="AA275" s="134"/>
      <c r="AB275" s="133">
        <f>SUM(W275, Y275, AA275)</f>
        <v>0</v>
      </c>
      <c r="AC275" s="133">
        <f>SUM(L275, M275, O275, Q275, S275, U275, W275, Y275, AA275)</f>
        <v>0</v>
      </c>
      <c r="AD275" s="134"/>
      <c r="AE275" s="133">
        <f>SUM(L275, M275, O275, Q275, S275, U275, W275, Y275, AA275, AD275)</f>
        <v>0</v>
      </c>
      <c r="AF275" s="134"/>
      <c r="AG275" s="133">
        <f>SUM(L275, M275, O275, Q275, S275, U275, W275, Y275, AA275, AD275, AF275)</f>
        <v>0</v>
      </c>
      <c r="AH275" s="134"/>
      <c r="AI275" s="135">
        <f>SUM(AD275, AF275, AH275)</f>
        <v>0</v>
      </c>
    </row>
    <row r="276" spans="1:35" hidden="1" x14ac:dyDescent="0.2">
      <c r="AI276" s="26"/>
    </row>
    <row r="277" spans="1:35" ht="13.5" hidden="1" customHeight="1" x14ac:dyDescent="0.2">
      <c r="AI277" s="26"/>
    </row>
    <row r="278" spans="1:35" ht="13.5" hidden="1" customHeight="1" x14ac:dyDescent="0.2">
      <c r="A278" s="179" t="s">
        <v>96</v>
      </c>
      <c r="AI278" s="26"/>
    </row>
    <row r="279" spans="1:35" ht="13.5" hidden="1" thickBot="1" x14ac:dyDescent="0.25">
      <c r="A279" s="183" t="s">
        <v>90</v>
      </c>
      <c r="B279" s="184" t="s">
        <v>91</v>
      </c>
      <c r="C279" s="102" t="s">
        <v>37</v>
      </c>
      <c r="D279" s="128" t="s">
        <v>38</v>
      </c>
      <c r="I279" s="32">
        <f>SUM(L279, M279, O279, Q279, S279, U279, W279, Y279, AA279, AD279, AF279, AH279)/12</f>
        <v>0</v>
      </c>
      <c r="J279" s="33">
        <f>SUM(L279, M279, O279, Q279, S279, U279)/6</f>
        <v>0</v>
      </c>
      <c r="K279" s="33">
        <f>SUM(W279, Y279, AA279, AD279, AF279, AH279)/6</f>
        <v>0</v>
      </c>
      <c r="L279" s="33">
        <f>SUM(L280:L283)</f>
        <v>0</v>
      </c>
      <c r="M279" s="33">
        <f>SUM(M280:M283)</f>
        <v>0</v>
      </c>
      <c r="N279" s="33">
        <f>SUM(L279, M279)/2</f>
        <v>0</v>
      </c>
      <c r="O279" s="33">
        <f>SUM(O280:O283)</f>
        <v>0</v>
      </c>
      <c r="P279" s="33">
        <f>SUM(L279, M279, O279)/3</f>
        <v>0</v>
      </c>
      <c r="Q279" s="34">
        <f>SUM(Q280:Q283)</f>
        <v>0</v>
      </c>
      <c r="R279" s="32">
        <f>SUM(L279, M279, O279, Q279)/4</f>
        <v>0</v>
      </c>
      <c r="S279" s="33">
        <f>SUM(S280:S283)</f>
        <v>0</v>
      </c>
      <c r="T279" s="33">
        <f>SUM(L279, M279, O279, Q279, S279)/5</f>
        <v>0</v>
      </c>
      <c r="U279" s="33">
        <f>SUM(U280:U283)</f>
        <v>0</v>
      </c>
      <c r="V279" s="33">
        <f>SUM(Q279, S279, U279)/3</f>
        <v>0</v>
      </c>
      <c r="W279" s="33">
        <f>SUM(W280:W283)</f>
        <v>0</v>
      </c>
      <c r="X279" s="33">
        <f>SUM(L279, M279, O279, Q279, S279, U279, W279)/7</f>
        <v>0</v>
      </c>
      <c r="Y279" s="33">
        <f>SUM(Y280:Y283)</f>
        <v>0</v>
      </c>
      <c r="Z279" s="33">
        <f>SUM(L279, M279, O279, Q279, S279, U279, W279, Y279)/8</f>
        <v>0</v>
      </c>
      <c r="AA279" s="33">
        <f>SUM(AA280:AA283)</f>
        <v>0</v>
      </c>
      <c r="AB279" s="33">
        <f>SUM(W279, Y279, AA279)/3</f>
        <v>0</v>
      </c>
      <c r="AC279" s="33">
        <f>SUM(L279, M279, O279, Q279, S279, U279, W279, Y279, AA279)/9</f>
        <v>0</v>
      </c>
      <c r="AD279" s="33">
        <f>SUM(AD280:AD283)</f>
        <v>0</v>
      </c>
      <c r="AE279" s="33">
        <f>SUM(L279, M279, O279, Q279, S279, U279, W279, Y279, AA279, AD279)/10</f>
        <v>0</v>
      </c>
      <c r="AF279" s="33">
        <f>SUM(AF280:AF283)</f>
        <v>0</v>
      </c>
      <c r="AG279" s="33">
        <f>SUM(L279, M279, O279, Q279, S279, U279, W279, Y279, AA279, AD279, AF279)/11</f>
        <v>0</v>
      </c>
      <c r="AH279" s="33">
        <f>SUM(AH280:AH283)</f>
        <v>0</v>
      </c>
      <c r="AI279" s="34">
        <f>SUM(AD279, AF279, AH279)/3</f>
        <v>0</v>
      </c>
    </row>
    <row r="280" spans="1:35" ht="14.25" hidden="1" thickTop="1" thickBot="1" x14ac:dyDescent="0.25">
      <c r="A280" s="185"/>
      <c r="B280" s="186"/>
      <c r="C280" s="105" t="s">
        <v>39</v>
      </c>
      <c r="D280" s="132"/>
      <c r="I280" s="32">
        <f>SUM(L280, M280, O280, Q280, S280, U280, W280, Y280, AA280, AD280, AF280, AH280)/12</f>
        <v>0</v>
      </c>
      <c r="J280" s="33">
        <f>SUM(L280, M280, O280, Q280, S280, U280)/6</f>
        <v>0</v>
      </c>
      <c r="K280" s="33">
        <f>SUM(W280, Y280, AA280, AD280, AF280, AH280)/6</f>
        <v>0</v>
      </c>
      <c r="L280" s="39">
        <f>SUM(L291, L301)</f>
        <v>0</v>
      </c>
      <c r="M280" s="39">
        <f>SUM(M291, M301)</f>
        <v>0</v>
      </c>
      <c r="N280" s="33">
        <f>SUM(L280, M280)/2</f>
        <v>0</v>
      </c>
      <c r="O280" s="39">
        <f>SUM(O291, O301)</f>
        <v>0</v>
      </c>
      <c r="P280" s="33">
        <f>SUM(L280, M280, O280)/3</f>
        <v>0</v>
      </c>
      <c r="Q280" s="39">
        <f>SUM(Q291, Q301)</f>
        <v>0</v>
      </c>
      <c r="R280" s="32">
        <f>SUM(L280, M280, O280, Q280)/4</f>
        <v>0</v>
      </c>
      <c r="S280" s="39">
        <f>SUM(S291, S301)</f>
        <v>0</v>
      </c>
      <c r="T280" s="33">
        <f>SUM(L280, M280, O280, Q280, S280)/5</f>
        <v>0</v>
      </c>
      <c r="U280" s="39">
        <f>SUM(U291, U301)</f>
        <v>0</v>
      </c>
      <c r="V280" s="33">
        <f>SUM(Q280, S280, U280)/3</f>
        <v>0</v>
      </c>
      <c r="W280" s="39">
        <f>SUM(W291, W301)</f>
        <v>0</v>
      </c>
      <c r="X280" s="33">
        <f>SUM(L280, M280, O280, Q280, S280, U280, W280)/7</f>
        <v>0</v>
      </c>
      <c r="Y280" s="39">
        <f>SUM(Y291, Y301)</f>
        <v>0</v>
      </c>
      <c r="Z280" s="33">
        <f>SUM(L280, M280, O280, Q280, S280, U280, W280, Y280)/8</f>
        <v>0</v>
      </c>
      <c r="AA280" s="39">
        <f>SUM(AA291, AA301)</f>
        <v>0</v>
      </c>
      <c r="AB280" s="33">
        <f>SUM(W280, Y280, AA280)/3</f>
        <v>0</v>
      </c>
      <c r="AC280" s="33">
        <f>SUM(L280, M280, O280, Q280, S280, U280, W280, Y280, AA280)/9</f>
        <v>0</v>
      </c>
      <c r="AD280" s="39">
        <f>SUM(AD291, AD301)</f>
        <v>0</v>
      </c>
      <c r="AE280" s="33">
        <f>SUM(L280, M280, O280, Q280, S280, U280, W280, Y280, AA280, AD280)/10</f>
        <v>0</v>
      </c>
      <c r="AF280" s="39">
        <f>SUM(AF291, AF301)</f>
        <v>0</v>
      </c>
      <c r="AG280" s="33">
        <f>SUM(L280, M280, O280, Q280, S280, U280, W280, Y280, AA280, AD280, AF280)/11</f>
        <v>0</v>
      </c>
      <c r="AH280" s="39">
        <f>SUM(AH291, AH301)</f>
        <v>0</v>
      </c>
      <c r="AI280" s="34">
        <f>SUM(AD280, AF280, AH280)/3</f>
        <v>0</v>
      </c>
    </row>
    <row r="281" spans="1:35" ht="14.25" hidden="1" thickTop="1" thickBot="1" x14ac:dyDescent="0.25">
      <c r="A281" s="185"/>
      <c r="B281" s="186"/>
      <c r="C281" s="106" t="s">
        <v>40</v>
      </c>
      <c r="D281" s="132"/>
      <c r="I281" s="32">
        <f>SUM(L281, M281, O281, Q281, S281, U281, W281, Y281, AA281, AD281, AF281, AH281)/12</f>
        <v>0</v>
      </c>
      <c r="J281" s="33">
        <f>SUM(L281, M281, O281, Q281, S281, U281)/6</f>
        <v>0</v>
      </c>
      <c r="K281" s="33">
        <f>SUM(W281, Y281, AA281, AD281, AF281, AH281)/6</f>
        <v>0</v>
      </c>
      <c r="L281" s="39">
        <f t="shared" ref="L281:M283" si="6">SUM(L292, L302)</f>
        <v>0</v>
      </c>
      <c r="M281" s="39">
        <f t="shared" si="6"/>
        <v>0</v>
      </c>
      <c r="N281" s="33">
        <f>SUM(L281, M281)/2</f>
        <v>0</v>
      </c>
      <c r="O281" s="39">
        <f>SUM(O292, O302)</f>
        <v>0</v>
      </c>
      <c r="P281" s="33">
        <f>SUM(L281, M281, O281)/3</f>
        <v>0</v>
      </c>
      <c r="Q281" s="39">
        <f>SUM(Q292, Q302)</f>
        <v>0</v>
      </c>
      <c r="R281" s="32">
        <f>SUM(L281, M281, O281, Q281)/4</f>
        <v>0</v>
      </c>
      <c r="S281" s="39">
        <f>SUM(S292, S302)</f>
        <v>0</v>
      </c>
      <c r="T281" s="33">
        <f>SUM(L281, M281, O281, Q281, S281)/5</f>
        <v>0</v>
      </c>
      <c r="U281" s="39">
        <f>SUM(U292, U302)</f>
        <v>0</v>
      </c>
      <c r="V281" s="33">
        <f>SUM(Q281, S281, U281)/3</f>
        <v>0</v>
      </c>
      <c r="W281" s="39">
        <f>SUM(W292, W302)</f>
        <v>0</v>
      </c>
      <c r="X281" s="33">
        <f>SUM(L281, M281, O281, Q281, S281, U281, W281)/7</f>
        <v>0</v>
      </c>
      <c r="Y281" s="39">
        <f>SUM(Y292, Y302)</f>
        <v>0</v>
      </c>
      <c r="Z281" s="33">
        <f>SUM(L281, M281, O281, Q281, S281, U281, W281, Y281)/8</f>
        <v>0</v>
      </c>
      <c r="AA281" s="39">
        <f>SUM(AA292, AA302)</f>
        <v>0</v>
      </c>
      <c r="AB281" s="33">
        <f>SUM(W281, Y281, AA281)/3</f>
        <v>0</v>
      </c>
      <c r="AC281" s="33">
        <f>SUM(L281, M281, O281, Q281, S281, U281, W281, Y281, AA281)/9</f>
        <v>0</v>
      </c>
      <c r="AD281" s="39">
        <f>SUM(AD292, AD302)</f>
        <v>0</v>
      </c>
      <c r="AE281" s="33">
        <f>SUM(L281, M281, O281, Q281, S281, U281, W281, Y281, AA281, AD281)/10</f>
        <v>0</v>
      </c>
      <c r="AF281" s="39">
        <f>SUM(AF292, AF302)</f>
        <v>0</v>
      </c>
      <c r="AG281" s="33">
        <f>SUM(L281, M281, O281, Q281, S281, U281, W281, Y281, AA281, AD281, AF281)/11</f>
        <v>0</v>
      </c>
      <c r="AH281" s="39">
        <f>SUM(AH292, AH302)</f>
        <v>0</v>
      </c>
      <c r="AI281" s="34">
        <f>SUM(AD281, AF281, AH281)/3</f>
        <v>0</v>
      </c>
    </row>
    <row r="282" spans="1:35" ht="13.5" hidden="1" customHeight="1" x14ac:dyDescent="0.2">
      <c r="A282" s="185"/>
      <c r="B282" s="186"/>
      <c r="C282" s="106" t="s">
        <v>41</v>
      </c>
      <c r="D282" s="132"/>
      <c r="I282" s="32">
        <f>SUM(L282, M282, O282, Q282, S282, U282, W282, Y282, AA282, AD282, AF282, AH282)/12</f>
        <v>0</v>
      </c>
      <c r="J282" s="33">
        <f>SUM(L282, M282, O282, Q282, S282, U282)/6</f>
        <v>0</v>
      </c>
      <c r="K282" s="33">
        <f>SUM(W282, Y282, AA282, AD282, AF282, AH282)/6</f>
        <v>0</v>
      </c>
      <c r="L282" s="39">
        <f t="shared" si="6"/>
        <v>0</v>
      </c>
      <c r="M282" s="39">
        <f t="shared" si="6"/>
        <v>0</v>
      </c>
      <c r="N282" s="33">
        <f>SUM(L282, M282)/2</f>
        <v>0</v>
      </c>
      <c r="O282" s="39">
        <f>SUM(O293, O303)</f>
        <v>0</v>
      </c>
      <c r="P282" s="33">
        <f>SUM(L282, M282, O282)/3</f>
        <v>0</v>
      </c>
      <c r="Q282" s="39">
        <f>SUM(Q293, Q303)</f>
        <v>0</v>
      </c>
      <c r="R282" s="32">
        <f>SUM(L282, M282, O282, Q282)/4</f>
        <v>0</v>
      </c>
      <c r="S282" s="39">
        <f>SUM(S293, S303)</f>
        <v>0</v>
      </c>
      <c r="T282" s="33">
        <f>SUM(L282, M282, O282, Q282, S282)/5</f>
        <v>0</v>
      </c>
      <c r="U282" s="39">
        <f>SUM(U293, U303)</f>
        <v>0</v>
      </c>
      <c r="V282" s="33">
        <f>SUM(Q282, S282, U282)/3</f>
        <v>0</v>
      </c>
      <c r="W282" s="39">
        <f>SUM(W293, W303)</f>
        <v>0</v>
      </c>
      <c r="X282" s="33">
        <f>SUM(L282, M282, O282, Q282, S282, U282, W282)/7</f>
        <v>0</v>
      </c>
      <c r="Y282" s="39">
        <f>SUM(Y293, Y303)</f>
        <v>0</v>
      </c>
      <c r="Z282" s="33">
        <f>SUM(L282, M282, O282, Q282, S282, U282, W282, Y282)/8</f>
        <v>0</v>
      </c>
      <c r="AA282" s="39">
        <f>SUM(AA293, AA303)</f>
        <v>0</v>
      </c>
      <c r="AB282" s="33">
        <f>SUM(W282, Y282, AA282)/3</f>
        <v>0</v>
      </c>
      <c r="AC282" s="33">
        <f>SUM(L282, M282, O282, Q282, S282, U282, W282, Y282, AA282)/9</f>
        <v>0</v>
      </c>
      <c r="AD282" s="39">
        <f>SUM(AD293, AD303)</f>
        <v>0</v>
      </c>
      <c r="AE282" s="33">
        <f>SUM(L282, M282, O282, Q282, S282, U282, W282, Y282, AA282, AD282)/10</f>
        <v>0</v>
      </c>
      <c r="AF282" s="39">
        <f>SUM(AF293, AF303)</f>
        <v>0</v>
      </c>
      <c r="AG282" s="33">
        <f>SUM(L282, M282, O282, Q282, S282, U282, W282, Y282, AA282, AD282, AF282)/11</f>
        <v>0</v>
      </c>
      <c r="AH282" s="39">
        <f>SUM(AH293, AH303)</f>
        <v>0</v>
      </c>
      <c r="AI282" s="34">
        <f>SUM(AD282, AF282, AH282)/3</f>
        <v>0</v>
      </c>
    </row>
    <row r="283" spans="1:35" ht="13.5" hidden="1" customHeight="1" x14ac:dyDescent="0.2">
      <c r="A283" s="185"/>
      <c r="B283" s="187"/>
      <c r="C283" s="108" t="s">
        <v>42</v>
      </c>
      <c r="D283" s="136"/>
      <c r="I283" s="45">
        <f>SUM(L283, M283, O283, Q283, S283, U283, W283, Y283, AA283, AD283, AF283, AH283)/12</f>
        <v>0</v>
      </c>
      <c r="J283" s="46">
        <f>SUM(L283, M283, O283, Q283, S283, U283)/6</f>
        <v>0</v>
      </c>
      <c r="K283" s="46">
        <f>SUM(W283, Y283, AA283, AD283, AF283, AH283)/6</f>
        <v>0</v>
      </c>
      <c r="L283" s="39">
        <f t="shared" si="6"/>
        <v>0</v>
      </c>
      <c r="M283" s="39">
        <f t="shared" si="6"/>
        <v>0</v>
      </c>
      <c r="N283" s="46">
        <f>SUM(L283, M283)/2</f>
        <v>0</v>
      </c>
      <c r="O283" s="39">
        <f>SUM(O294, O304)</f>
        <v>0</v>
      </c>
      <c r="P283" s="46">
        <f>SUM(L283, M283, O283)/3</f>
        <v>0</v>
      </c>
      <c r="Q283" s="39">
        <f>SUM(Q294, Q304)</f>
        <v>0</v>
      </c>
      <c r="R283" s="45">
        <f>SUM(L283, M283, O283, Q283)/4</f>
        <v>0</v>
      </c>
      <c r="S283" s="39">
        <f>SUM(S294, S304)</f>
        <v>0</v>
      </c>
      <c r="T283" s="46">
        <f>SUM(L283, M283, O283, Q283, S283)/5</f>
        <v>0</v>
      </c>
      <c r="U283" s="39">
        <f>SUM(U294, U304)</f>
        <v>0</v>
      </c>
      <c r="V283" s="46">
        <f>SUM(Q283, S283, U283)/3</f>
        <v>0</v>
      </c>
      <c r="W283" s="39">
        <f>SUM(W294, W304)</f>
        <v>0</v>
      </c>
      <c r="X283" s="46">
        <f>SUM(L283, M283, O283, Q283, S283, U283, W283)/7</f>
        <v>0</v>
      </c>
      <c r="Y283" s="39">
        <f>SUM(Y294, Y304)</f>
        <v>0</v>
      </c>
      <c r="Z283" s="46">
        <f>SUM(L283, M283, O283, Q283, S283, U283, W283, Y283)/8</f>
        <v>0</v>
      </c>
      <c r="AA283" s="39">
        <f>SUM(AA294, AA304)</f>
        <v>0</v>
      </c>
      <c r="AB283" s="46">
        <f>SUM(W283, Y283, AA283)/3</f>
        <v>0</v>
      </c>
      <c r="AC283" s="46">
        <f>SUM(L283, M283, O283, Q283, S283, U283, W283, Y283, AA283)/9</f>
        <v>0</v>
      </c>
      <c r="AD283" s="39">
        <f>SUM(AD294, AD304)</f>
        <v>0</v>
      </c>
      <c r="AE283" s="46">
        <f>SUM(L283, M283, O283, Q283, S283, U283, W283, Y283, AA283, AD283)/10</f>
        <v>0</v>
      </c>
      <c r="AF283" s="39">
        <f>SUM(AF294, AF304)</f>
        <v>0</v>
      </c>
      <c r="AG283" s="46">
        <f>SUM(L283, M283, O283, Q283, S283, U283, W283, Y283, AA283, AD283, AF283)/11</f>
        <v>0</v>
      </c>
      <c r="AH283" s="39">
        <f>SUM(AH294, AH304)</f>
        <v>0</v>
      </c>
      <c r="AI283" s="188">
        <f>SUM(AD283, AF283, AH283)/3</f>
        <v>0</v>
      </c>
    </row>
    <row r="284" spans="1:35" ht="13.5" hidden="1" thickBot="1" x14ac:dyDescent="0.25">
      <c r="A284" s="185"/>
      <c r="B284" s="184" t="s">
        <v>88</v>
      </c>
      <c r="C284" s="102" t="s">
        <v>37</v>
      </c>
      <c r="D284" s="128" t="s">
        <v>44</v>
      </c>
      <c r="I284" s="32">
        <f>SUM(L284, M284, O284, Q284, S284, U284, W284, Y284, AA284, AD284, AF284, AH284)</f>
        <v>0</v>
      </c>
      <c r="J284" s="33">
        <f>SUM(L284, M284, O284, Q284, S284, U284)</f>
        <v>0</v>
      </c>
      <c r="K284" s="33">
        <f>SUM(W284, Y284, AA284, AD284, AF284, AH284)</f>
        <v>0</v>
      </c>
      <c r="L284" s="33">
        <f>SUM(L285:L288)</f>
        <v>0</v>
      </c>
      <c r="M284" s="33">
        <f>SUM(M285:M288)</f>
        <v>0</v>
      </c>
      <c r="N284" s="33">
        <f>SUM(L284, M284)</f>
        <v>0</v>
      </c>
      <c r="O284" s="33">
        <f>SUM(O285:O288)</f>
        <v>0</v>
      </c>
      <c r="P284" s="33">
        <f>SUM(L284, M284, O284)</f>
        <v>0</v>
      </c>
      <c r="Q284" s="34">
        <f>SUM(Q285:Q288)</f>
        <v>0</v>
      </c>
      <c r="R284" s="32">
        <f>SUM(L284, M284, O284, Q284)</f>
        <v>0</v>
      </c>
      <c r="S284" s="33">
        <f>SUM(S285:S288)</f>
        <v>0</v>
      </c>
      <c r="T284" s="33">
        <f>SUM(L284, M284, O284, Q284, S284)</f>
        <v>0</v>
      </c>
      <c r="U284" s="33">
        <f>SUM(U285:U288)</f>
        <v>0</v>
      </c>
      <c r="V284" s="33">
        <f>SUM(Q284, S284, U284)</f>
        <v>0</v>
      </c>
      <c r="W284" s="33">
        <f>SUM(W285:W288)</f>
        <v>0</v>
      </c>
      <c r="X284" s="33">
        <f>SUM(L284, M284, O284, Q284, S284, U284, W284)</f>
        <v>0</v>
      </c>
      <c r="Y284" s="33">
        <f>SUM(Y285:Y288)</f>
        <v>0</v>
      </c>
      <c r="Z284" s="33">
        <f>SUM(L284, M284, O284, Q284, S284, U284, W284, Y284)</f>
        <v>0</v>
      </c>
      <c r="AA284" s="33">
        <f>SUM(AA285:AA288)</f>
        <v>0</v>
      </c>
      <c r="AB284" s="33">
        <f>SUM(W284, Y284, AA284)</f>
        <v>0</v>
      </c>
      <c r="AC284" s="33">
        <f>SUM(L284, M284, O284, Q284, S284, U284, W284, Y284, AA284)</f>
        <v>0</v>
      </c>
      <c r="AD284" s="33">
        <f>SUM(AD285:AD288)</f>
        <v>0</v>
      </c>
      <c r="AE284" s="33">
        <f>SUM(L284, M284, O284, Q284, S284, U284, W284, Y284, AA284, AD284)</f>
        <v>0</v>
      </c>
      <c r="AF284" s="33">
        <f>SUM(AF285:AF288)</f>
        <v>0</v>
      </c>
      <c r="AG284" s="33">
        <f>SUM(L284, M284, O284, Q284, S284, U284, W284, Y284, AA284, AD284, AF284)</f>
        <v>0</v>
      </c>
      <c r="AH284" s="33">
        <f>SUM(AH285:AH288)</f>
        <v>0</v>
      </c>
      <c r="AI284" s="34">
        <f>SUM(AD284, AF284, AH284)</f>
        <v>0</v>
      </c>
    </row>
    <row r="285" spans="1:35" ht="14.25" hidden="1" thickTop="1" thickBot="1" x14ac:dyDescent="0.25">
      <c r="A285" s="185"/>
      <c r="B285" s="186"/>
      <c r="C285" s="120" t="s">
        <v>39</v>
      </c>
      <c r="D285" s="132"/>
      <c r="I285" s="32">
        <f>SUM(L285, M285, O285, Q285, S285, U285, W285, Y285, AA285, AD285, AF285, AH285)</f>
        <v>0</v>
      </c>
      <c r="J285" s="33">
        <f>SUM(L285, M285, O285, Q285, S285, U285)</f>
        <v>0</v>
      </c>
      <c r="K285" s="33">
        <f>SUM(W285, Y285, AA285, AD285, AF285, AH285)</f>
        <v>0</v>
      </c>
      <c r="L285" s="39">
        <f>SUM(L296, L306)</f>
        <v>0</v>
      </c>
      <c r="M285" s="39">
        <f>SUM(M296, M306)</f>
        <v>0</v>
      </c>
      <c r="N285" s="33">
        <f>SUM(L285, M285)</f>
        <v>0</v>
      </c>
      <c r="O285" s="39">
        <f>SUM(O296, O306)</f>
        <v>0</v>
      </c>
      <c r="P285" s="33">
        <f>SUM(L285, M285, O285)</f>
        <v>0</v>
      </c>
      <c r="Q285" s="39">
        <f>SUM(Q296, Q306)</f>
        <v>0</v>
      </c>
      <c r="R285" s="32">
        <f>SUM(L285, M285, O285, Q285)</f>
        <v>0</v>
      </c>
      <c r="S285" s="39">
        <f>SUM(S296, S306)</f>
        <v>0</v>
      </c>
      <c r="T285" s="33">
        <f>SUM(L285, M285, O285, Q285, S285)</f>
        <v>0</v>
      </c>
      <c r="U285" s="39">
        <f>SUM(U296, U306)</f>
        <v>0</v>
      </c>
      <c r="V285" s="33">
        <f>SUM(Q285, S285, U285)</f>
        <v>0</v>
      </c>
      <c r="W285" s="39">
        <f>SUM(W296, W306)</f>
        <v>0</v>
      </c>
      <c r="X285" s="33">
        <f>SUM(L285, M285, O285, Q285, S285, U285, W285)</f>
        <v>0</v>
      </c>
      <c r="Y285" s="39">
        <f>SUM(Y296, Y306)</f>
        <v>0</v>
      </c>
      <c r="Z285" s="33">
        <f>SUM(L285, M285, O285, Q285, S285, U285, W285, Y285)</f>
        <v>0</v>
      </c>
      <c r="AA285" s="39">
        <f>SUM(AA296, AA306)</f>
        <v>0</v>
      </c>
      <c r="AB285" s="33">
        <f>SUM(W285, Y285, AA285)</f>
        <v>0</v>
      </c>
      <c r="AC285" s="33">
        <f>SUM(L285, M285, O285, Q285, S285, U285, W285, Y285, AA285)</f>
        <v>0</v>
      </c>
      <c r="AD285" s="39">
        <f>SUM(AD296, AD306)</f>
        <v>0</v>
      </c>
      <c r="AE285" s="33">
        <f>SUM(L285, M285, O285, Q285, S285, U285, W285, Y285, AA285, AD285)</f>
        <v>0</v>
      </c>
      <c r="AF285" s="39">
        <f>SUM(AF296, AF306)</f>
        <v>0</v>
      </c>
      <c r="AG285" s="33">
        <f>SUM(L285, M285, O285, Q285, S285, U285, W285, Y285, AA285, AD285, AF285)</f>
        <v>0</v>
      </c>
      <c r="AH285" s="39">
        <f>SUM(AH296, AH306)</f>
        <v>0</v>
      </c>
      <c r="AI285" s="34">
        <f>SUM(AD285, AF285, AH285)</f>
        <v>0</v>
      </c>
    </row>
    <row r="286" spans="1:35" ht="14.25" hidden="1" thickTop="1" thickBot="1" x14ac:dyDescent="0.25">
      <c r="A286" s="185"/>
      <c r="B286" s="186"/>
      <c r="C286" s="106" t="s">
        <v>40</v>
      </c>
      <c r="D286" s="132"/>
      <c r="I286" s="32">
        <f>SUM(L286, M286, O286, Q286, S286, U286, W286, Y286, AA286, AD286, AF286, AH286)</f>
        <v>0</v>
      </c>
      <c r="J286" s="33">
        <f>SUM(L286, M286, O286, Q286, S286, U286)</f>
        <v>0</v>
      </c>
      <c r="K286" s="33">
        <f>SUM(W286, Y286, AA286, AD286, AF286, AH286)</f>
        <v>0</v>
      </c>
      <c r="L286" s="39">
        <f t="shared" ref="L286:M288" si="7">SUM(L297, L307)</f>
        <v>0</v>
      </c>
      <c r="M286" s="39">
        <f t="shared" si="7"/>
        <v>0</v>
      </c>
      <c r="N286" s="33">
        <f>SUM(L286, M286)</f>
        <v>0</v>
      </c>
      <c r="O286" s="39">
        <f>SUM(O297, O307)</f>
        <v>0</v>
      </c>
      <c r="P286" s="33">
        <f>SUM(L286, M286, O286)</f>
        <v>0</v>
      </c>
      <c r="Q286" s="39">
        <f>SUM(Q297, Q307)</f>
        <v>0</v>
      </c>
      <c r="R286" s="32">
        <f>SUM(L286, M286, O286, Q286)</f>
        <v>0</v>
      </c>
      <c r="S286" s="39">
        <f>SUM(S297, S307)</f>
        <v>0</v>
      </c>
      <c r="T286" s="33">
        <f>SUM(L286, M286, O286, Q286, S286)</f>
        <v>0</v>
      </c>
      <c r="U286" s="39">
        <f>SUM(U297, U307)</f>
        <v>0</v>
      </c>
      <c r="V286" s="33">
        <f>SUM(Q286, S286, U286)</f>
        <v>0</v>
      </c>
      <c r="W286" s="39">
        <f>SUM(W297, W307)</f>
        <v>0</v>
      </c>
      <c r="X286" s="33">
        <f>SUM(L286, M286, O286, Q286, S286, U286, W286)</f>
        <v>0</v>
      </c>
      <c r="Y286" s="39">
        <f>SUM(Y297, Y307)</f>
        <v>0</v>
      </c>
      <c r="Z286" s="33">
        <f>SUM(L286, M286, O286, Q286, S286, U286, W286, Y286)</f>
        <v>0</v>
      </c>
      <c r="AA286" s="39">
        <f>SUM(AA297, AA307)</f>
        <v>0</v>
      </c>
      <c r="AB286" s="33">
        <f>SUM(W286, Y286, AA286)</f>
        <v>0</v>
      </c>
      <c r="AC286" s="33">
        <f>SUM(L286, M286, O286, Q286, S286, U286, W286, Y286, AA286)</f>
        <v>0</v>
      </c>
      <c r="AD286" s="39">
        <f>SUM(AD297, AD307)</f>
        <v>0</v>
      </c>
      <c r="AE286" s="33">
        <f>SUM(L286, M286, O286, Q286, S286, U286, W286, Y286, AA286, AD286)</f>
        <v>0</v>
      </c>
      <c r="AF286" s="39">
        <f>SUM(AF297, AF307)</f>
        <v>0</v>
      </c>
      <c r="AG286" s="33">
        <f>SUM(L286, M286, O286, Q286, S286, U286, W286, Y286, AA286, AD286, AF286)</f>
        <v>0</v>
      </c>
      <c r="AH286" s="39">
        <f>SUM(AH297, AH307)</f>
        <v>0</v>
      </c>
      <c r="AI286" s="34">
        <f>SUM(AD286, AF286, AH286)</f>
        <v>0</v>
      </c>
    </row>
    <row r="287" spans="1:35" ht="13.5" hidden="1" customHeight="1" x14ac:dyDescent="0.2">
      <c r="A287" s="185"/>
      <c r="B287" s="186"/>
      <c r="C287" s="106" t="s">
        <v>41</v>
      </c>
      <c r="D287" s="132"/>
      <c r="I287" s="32">
        <f>SUM(L287, M287, O287, Q287, S287, U287, W287, Y287, AA287, AD287, AF287, AH287)</f>
        <v>0</v>
      </c>
      <c r="J287" s="33">
        <f>SUM(L287, M287, O287, Q287, S287, U287)</f>
        <v>0</v>
      </c>
      <c r="K287" s="33">
        <f>SUM(W287, Y287, AA287, AD287, AF287, AH287)</f>
        <v>0</v>
      </c>
      <c r="L287" s="39">
        <f t="shared" si="7"/>
        <v>0</v>
      </c>
      <c r="M287" s="39">
        <f t="shared" si="7"/>
        <v>0</v>
      </c>
      <c r="N287" s="33">
        <f>SUM(L287, M287)</f>
        <v>0</v>
      </c>
      <c r="O287" s="39">
        <f>SUM(O298, O308)</f>
        <v>0</v>
      </c>
      <c r="P287" s="33">
        <f>SUM(L287, M287, O287)</f>
        <v>0</v>
      </c>
      <c r="Q287" s="39">
        <f>SUM(Q298, Q308)</f>
        <v>0</v>
      </c>
      <c r="R287" s="32">
        <f>SUM(L287, M287, O287, Q287)</f>
        <v>0</v>
      </c>
      <c r="S287" s="39">
        <f>SUM(S298, S308)</f>
        <v>0</v>
      </c>
      <c r="T287" s="33">
        <f>SUM(L287, M287, O287, Q287, S287)</f>
        <v>0</v>
      </c>
      <c r="U287" s="39">
        <f>SUM(U298, U308)</f>
        <v>0</v>
      </c>
      <c r="V287" s="33">
        <f>SUM(Q287, S287, U287)</f>
        <v>0</v>
      </c>
      <c r="W287" s="39">
        <f>SUM(W298, W308)</f>
        <v>0</v>
      </c>
      <c r="X287" s="33">
        <f>SUM(L287, M287, O287, Q287, S287, U287, W287)</f>
        <v>0</v>
      </c>
      <c r="Y287" s="39">
        <f>SUM(Y298, Y308)</f>
        <v>0</v>
      </c>
      <c r="Z287" s="33">
        <f>SUM(L287, M287, O287, Q287, S287, U287, W287, Y287)</f>
        <v>0</v>
      </c>
      <c r="AA287" s="39">
        <f>SUM(AA298, AA308)</f>
        <v>0</v>
      </c>
      <c r="AB287" s="33">
        <f>SUM(W287, Y287, AA287)</f>
        <v>0</v>
      </c>
      <c r="AC287" s="33">
        <f>SUM(L287, M287, O287, Q287, S287, U287, W287, Y287, AA287)</f>
        <v>0</v>
      </c>
      <c r="AD287" s="39">
        <f>SUM(AD298, AD308)</f>
        <v>0</v>
      </c>
      <c r="AE287" s="33">
        <f>SUM(L287, M287, O287, Q287, S287, U287, W287, Y287, AA287, AD287)</f>
        <v>0</v>
      </c>
      <c r="AF287" s="39">
        <f>SUM(AF298, AF308)</f>
        <v>0</v>
      </c>
      <c r="AG287" s="33">
        <f>SUM(L287, M287, O287, Q287, S287, U287, W287, Y287, AA287, AD287, AF287)</f>
        <v>0</v>
      </c>
      <c r="AH287" s="39">
        <f>SUM(AH298, AH308)</f>
        <v>0</v>
      </c>
      <c r="AI287" s="34">
        <f>SUM(AD287, AF287, AH287)</f>
        <v>0</v>
      </c>
    </row>
    <row r="288" spans="1:35" ht="13.5" hidden="1" customHeight="1" x14ac:dyDescent="0.2">
      <c r="A288" s="189"/>
      <c r="B288" s="187"/>
      <c r="C288" s="108" t="s">
        <v>42</v>
      </c>
      <c r="D288" s="136"/>
      <c r="I288" s="51">
        <f>SUM(L288, M288, O288, Q288, S288, U288, W288, Y288, AA288, AD288, AF288, AH288)</f>
        <v>0</v>
      </c>
      <c r="J288" s="52">
        <f>SUM(L288, M288, O288, Q288, S288, U288)</f>
        <v>0</v>
      </c>
      <c r="K288" s="52">
        <f>SUM(W288, Y288, AA288, AD288, AF288, AH288)</f>
        <v>0</v>
      </c>
      <c r="L288" s="53">
        <f t="shared" si="7"/>
        <v>0</v>
      </c>
      <c r="M288" s="53">
        <f t="shared" si="7"/>
        <v>0</v>
      </c>
      <c r="N288" s="52">
        <f>SUM(L288, M288)</f>
        <v>0</v>
      </c>
      <c r="O288" s="53">
        <f>SUM(O299, O309)</f>
        <v>0</v>
      </c>
      <c r="P288" s="52">
        <f>SUM(L288, M288, O288)</f>
        <v>0</v>
      </c>
      <c r="Q288" s="53">
        <f>SUM(Q299, Q309)</f>
        <v>0</v>
      </c>
      <c r="R288" s="51">
        <f>SUM(L288, M288, O288, Q288)</f>
        <v>0</v>
      </c>
      <c r="S288" s="53">
        <f>SUM(S299, S309)</f>
        <v>0</v>
      </c>
      <c r="T288" s="52">
        <f>SUM(L288, M288, O288, Q288, S288)</f>
        <v>0</v>
      </c>
      <c r="U288" s="53">
        <f>SUM(U299, U309)</f>
        <v>0</v>
      </c>
      <c r="V288" s="52">
        <f>SUM(Q288, S288, U288)</f>
        <v>0</v>
      </c>
      <c r="W288" s="53">
        <f>SUM(W299, W309)</f>
        <v>0</v>
      </c>
      <c r="X288" s="52">
        <f>SUM(L288, M288, O288, Q288, S288, U288, W288)</f>
        <v>0</v>
      </c>
      <c r="Y288" s="53">
        <f>SUM(Y299, Y309)</f>
        <v>0</v>
      </c>
      <c r="Z288" s="52">
        <f>SUM(L288, M288, O288, Q288, S288, U288, W288, Y288)</f>
        <v>0</v>
      </c>
      <c r="AA288" s="53">
        <f>SUM(AA299, AA309)</f>
        <v>0</v>
      </c>
      <c r="AB288" s="52">
        <f>SUM(W288, Y288, AA288)</f>
        <v>0</v>
      </c>
      <c r="AC288" s="52">
        <f>SUM(L288, M288, O288, Q288, S288, U288, W288, Y288, AA288)</f>
        <v>0</v>
      </c>
      <c r="AD288" s="53">
        <f>SUM(AD299, AD309)</f>
        <v>0</v>
      </c>
      <c r="AE288" s="52">
        <f>SUM(L288, M288, O288, Q288, S288, U288, W288, Y288, AA288, AD288)</f>
        <v>0</v>
      </c>
      <c r="AF288" s="53">
        <f>SUM(AF299, AF309)</f>
        <v>0</v>
      </c>
      <c r="AG288" s="52">
        <f>SUM(L288, M288, O288, Q288, S288, U288, W288, Y288, AA288, AD288, AF288)</f>
        <v>0</v>
      </c>
      <c r="AH288" s="53">
        <f>SUM(AH299, AH309)</f>
        <v>0</v>
      </c>
      <c r="AI288" s="190">
        <f>SUM(AD288, AF288, AH288)</f>
        <v>0</v>
      </c>
    </row>
    <row r="289" spans="1:35" hidden="1" x14ac:dyDescent="0.2">
      <c r="A289" s="191"/>
      <c r="B289" s="192" t="s">
        <v>60</v>
      </c>
      <c r="I289" s="193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</row>
    <row r="290" spans="1:35" ht="13.5" hidden="1" thickBot="1" x14ac:dyDescent="0.25">
      <c r="A290" s="195" t="s">
        <v>95</v>
      </c>
      <c r="B290" s="101" t="s">
        <v>93</v>
      </c>
      <c r="C290" s="102" t="s">
        <v>37</v>
      </c>
      <c r="D290" s="128" t="s">
        <v>38</v>
      </c>
      <c r="I290" s="129">
        <f>SUM(L290, M290, O290, Q290, S290, U290, W290, Y290, AA290, AD290, AF290, AH290)/12</f>
        <v>0</v>
      </c>
      <c r="J290" s="129">
        <f>SUM(L290, M290, O290, Q290, S290, U290)/6</f>
        <v>0</v>
      </c>
      <c r="K290" s="129">
        <f>SUM(W290, Y290, AA290, AD290, AF290, AH290)/6</f>
        <v>0</v>
      </c>
      <c r="L290" s="130">
        <f>SUM(L291:L294)</f>
        <v>0</v>
      </c>
      <c r="M290" s="130">
        <f>SUM(M291:M294)</f>
        <v>0</v>
      </c>
      <c r="N290" s="129">
        <f>SUM(L290, M290)/2</f>
        <v>0</v>
      </c>
      <c r="O290" s="130">
        <f>SUM(O291:O294)</f>
        <v>0</v>
      </c>
      <c r="P290" s="129">
        <f>SUM(L290, M290, O290)/3</f>
        <v>0</v>
      </c>
      <c r="Q290" s="130">
        <f>SUM(Q291:Q294)</f>
        <v>0</v>
      </c>
      <c r="R290" s="129">
        <f>SUM(L290, M290, O290, Q290)/4</f>
        <v>0</v>
      </c>
      <c r="S290" s="130">
        <f>SUM(S291:S294)</f>
        <v>0</v>
      </c>
      <c r="T290" s="129">
        <f>SUM(L290, M290, O290, Q290, S290)/5</f>
        <v>0</v>
      </c>
      <c r="U290" s="130">
        <f>SUM(U291:U294)</f>
        <v>0</v>
      </c>
      <c r="V290" s="129">
        <f>SUM(Q290, S290, U290)/3</f>
        <v>0</v>
      </c>
      <c r="W290" s="130">
        <f>SUM(W291:W294)</f>
        <v>0</v>
      </c>
      <c r="X290" s="129">
        <f>SUM(L290, M290, O290, Q290, S290, U290, W290)/7</f>
        <v>0</v>
      </c>
      <c r="Y290" s="130">
        <f>SUM(Y291:Y294)</f>
        <v>0</v>
      </c>
      <c r="Z290" s="129">
        <f>SUM(L290, M290, O290, Q290, S290, U290, W290, Y290)/8</f>
        <v>0</v>
      </c>
      <c r="AA290" s="130">
        <f>SUM(AA291:AA294)</f>
        <v>0</v>
      </c>
      <c r="AB290" s="129">
        <f>SUM(W290, Y290, AA290)/3</f>
        <v>0</v>
      </c>
      <c r="AC290" s="129">
        <f>SUM(L290, M290, O290, Q290, S290, U290, W290, Y290, AA290)/9</f>
        <v>0</v>
      </c>
      <c r="AD290" s="130">
        <f>SUM(AD291:AD294)</f>
        <v>0</v>
      </c>
      <c r="AE290" s="129">
        <f>SUM(L290, M290, O290, Q290, S290, U290, W290, Y290, AA290, AD290)/10</f>
        <v>0</v>
      </c>
      <c r="AF290" s="130">
        <f>SUM(AF291:AF294)</f>
        <v>0</v>
      </c>
      <c r="AG290" s="129">
        <f>SUM(L290, M290, O290, Q290, S290, U290, W290, Y290, AA290, AD290, AF290)/11</f>
        <v>0</v>
      </c>
      <c r="AH290" s="130">
        <f>SUM(AH291:AH294)</f>
        <v>0</v>
      </c>
      <c r="AI290" s="131">
        <f>SUM(AD290, AF290, AH290)/3</f>
        <v>0</v>
      </c>
    </row>
    <row r="291" spans="1:35" hidden="1" x14ac:dyDescent="0.2">
      <c r="A291" s="196"/>
      <c r="B291" s="104"/>
      <c r="C291" s="105" t="s">
        <v>39</v>
      </c>
      <c r="D291" s="132"/>
      <c r="I291" s="133">
        <f>SUM(L291, M291, O291, Q291, S291, U291, W291, Y291, AA291, AD291, AF291, AH291)/12</f>
        <v>0</v>
      </c>
      <c r="J291" s="133">
        <f>SUM(L291, M291, O291, Q291, S291, U291)/6</f>
        <v>0</v>
      </c>
      <c r="K291" s="133">
        <f>SUM(W291, Y291, AA291, AD291, AF291, AH291)/6</f>
        <v>0</v>
      </c>
      <c r="L291" s="134"/>
      <c r="M291" s="134"/>
      <c r="N291" s="133">
        <f>SUM(L291, M291)/2</f>
        <v>0</v>
      </c>
      <c r="O291" s="134"/>
      <c r="P291" s="133">
        <f>SUM(L291, M291, O291)/3</f>
        <v>0</v>
      </c>
      <c r="Q291" s="134"/>
      <c r="R291" s="133">
        <f>SUM(L291, M291, O291, Q291)/4</f>
        <v>0</v>
      </c>
      <c r="S291" s="134"/>
      <c r="T291" s="133">
        <f>SUM(L291, M291, O291, Q291, S291)/5</f>
        <v>0</v>
      </c>
      <c r="U291" s="134"/>
      <c r="V291" s="133">
        <f>SUM(Q291, S291, U291)/3</f>
        <v>0</v>
      </c>
      <c r="W291" s="134"/>
      <c r="X291" s="133">
        <f>SUM(L291, M291, O291, Q291, S291, U291, W291)/7</f>
        <v>0</v>
      </c>
      <c r="Y291" s="134"/>
      <c r="Z291" s="133">
        <f>SUM(L291, M291, O291, Q291, S291, U291, W291, Y291)/8</f>
        <v>0</v>
      </c>
      <c r="AA291" s="134"/>
      <c r="AB291" s="133">
        <f>SUM(W291, Y291, AA291)/3</f>
        <v>0</v>
      </c>
      <c r="AC291" s="133">
        <f>SUM(L291, M291, O291, Q291, S291, U291, W291, Y291, AA291)/9</f>
        <v>0</v>
      </c>
      <c r="AD291" s="134"/>
      <c r="AE291" s="133">
        <f>SUM(L291, M291, O291, Q291, S291, U291, W291, Y291, AA291, AD291)/10</f>
        <v>0</v>
      </c>
      <c r="AF291" s="134"/>
      <c r="AG291" s="133">
        <f>SUM(L291, M291, O291, Q291, S291, U291, W291, Y291, AA291, AD291, AF291)/11</f>
        <v>0</v>
      </c>
      <c r="AH291" s="134"/>
      <c r="AI291" s="135">
        <f>SUM(AD291, AF291, AH291)/3</f>
        <v>0</v>
      </c>
    </row>
    <row r="292" spans="1:35" hidden="1" x14ac:dyDescent="0.2">
      <c r="A292" s="196"/>
      <c r="B292" s="104"/>
      <c r="C292" s="106" t="s">
        <v>40</v>
      </c>
      <c r="D292" s="132"/>
      <c r="I292" s="133">
        <f>SUM(L292, M292, O292, Q292, S292, U292, W292, Y292, AA292, AD292, AF292, AH292)/12</f>
        <v>0</v>
      </c>
      <c r="J292" s="133">
        <f>SUM(L292, M292, O292, Q292, S292, U292)/6</f>
        <v>0</v>
      </c>
      <c r="K292" s="133">
        <f>SUM(W292, Y292, AA292, AD292, AF292, AH292)/6</f>
        <v>0</v>
      </c>
      <c r="L292" s="134"/>
      <c r="M292" s="134"/>
      <c r="N292" s="133">
        <f>SUM(L292, M292)/2</f>
        <v>0</v>
      </c>
      <c r="O292" s="134"/>
      <c r="P292" s="133">
        <f>SUM(L292, M292, O292)/3</f>
        <v>0</v>
      </c>
      <c r="Q292" s="134"/>
      <c r="R292" s="133">
        <f>SUM(L292, M292, O292, Q292)/4</f>
        <v>0</v>
      </c>
      <c r="S292" s="134"/>
      <c r="T292" s="133">
        <f>SUM(L292, M292, O292, Q292, S292)/5</f>
        <v>0</v>
      </c>
      <c r="U292" s="134"/>
      <c r="V292" s="133">
        <f>SUM(Q292, S292, U292)/3</f>
        <v>0</v>
      </c>
      <c r="W292" s="134"/>
      <c r="X292" s="133">
        <f>SUM(L292, M292, O292, Q292, S292, U292, W292)/7</f>
        <v>0</v>
      </c>
      <c r="Y292" s="134"/>
      <c r="Z292" s="133">
        <f>SUM(L292, M292, O292, Q292, S292, U292, W292, Y292)/8</f>
        <v>0</v>
      </c>
      <c r="AA292" s="134"/>
      <c r="AB292" s="133">
        <f>SUM(W292, Y292, AA292)/3</f>
        <v>0</v>
      </c>
      <c r="AC292" s="133">
        <f>SUM(L292, M292, O292, Q292, S292, U292, W292, Y292, AA292)/9</f>
        <v>0</v>
      </c>
      <c r="AD292" s="134"/>
      <c r="AE292" s="133">
        <f>SUM(L292, M292, O292, Q292, S292, U292, W292, Y292, AA292, AD292)/10</f>
        <v>0</v>
      </c>
      <c r="AF292" s="134"/>
      <c r="AG292" s="133">
        <f>SUM(L292, M292, O292, Q292, S292, U292, W292, Y292, AA292, AD292, AF292)/11</f>
        <v>0</v>
      </c>
      <c r="AH292" s="134"/>
      <c r="AI292" s="135">
        <f>SUM(AD292, AF292, AH292)/3</f>
        <v>0</v>
      </c>
    </row>
    <row r="293" spans="1:35" ht="13.5" hidden="1" customHeight="1" x14ac:dyDescent="0.2">
      <c r="A293" s="196"/>
      <c r="B293" s="104"/>
      <c r="C293" s="106" t="s">
        <v>41</v>
      </c>
      <c r="D293" s="132"/>
      <c r="I293" s="133">
        <f>SUM(L293, M293, O293, Q293, S293, U293, W293, Y293, AA293, AD293, AF293, AH293)/12</f>
        <v>0</v>
      </c>
      <c r="J293" s="133">
        <f>SUM(L293, M293, O293, Q293, S293, U293)/6</f>
        <v>0</v>
      </c>
      <c r="K293" s="133">
        <f>SUM(W293, Y293, AA293, AD293, AF293, AH293)/6</f>
        <v>0</v>
      </c>
      <c r="L293" s="134"/>
      <c r="M293" s="134"/>
      <c r="N293" s="133">
        <f>SUM(L293, M293)/2</f>
        <v>0</v>
      </c>
      <c r="O293" s="134"/>
      <c r="P293" s="133">
        <f>SUM(L293, M293, O293)/3</f>
        <v>0</v>
      </c>
      <c r="Q293" s="134"/>
      <c r="R293" s="133">
        <f>SUM(L293, M293, O293, Q293)/4</f>
        <v>0</v>
      </c>
      <c r="S293" s="134"/>
      <c r="T293" s="133">
        <f>SUM(L293, M293, O293, Q293, S293)/5</f>
        <v>0</v>
      </c>
      <c r="U293" s="134"/>
      <c r="V293" s="133">
        <f>SUM(Q293, S293, U293)/3</f>
        <v>0</v>
      </c>
      <c r="W293" s="134"/>
      <c r="X293" s="133">
        <f>SUM(L293, M293, O293, Q293, S293, U293, W293)/7</f>
        <v>0</v>
      </c>
      <c r="Y293" s="134"/>
      <c r="Z293" s="133">
        <f>SUM(L293, M293, O293, Q293, S293, U293, W293, Y293)/8</f>
        <v>0</v>
      </c>
      <c r="AA293" s="134"/>
      <c r="AB293" s="133">
        <f>SUM(W293, Y293, AA293)/3</f>
        <v>0</v>
      </c>
      <c r="AC293" s="133">
        <f>SUM(L293, M293, O293, Q293, S293, U293, W293, Y293, AA293)/9</f>
        <v>0</v>
      </c>
      <c r="AD293" s="134"/>
      <c r="AE293" s="133">
        <f>SUM(L293, M293, O293, Q293, S293, U293, W293, Y293, AA293, AD293)/10</f>
        <v>0</v>
      </c>
      <c r="AF293" s="134"/>
      <c r="AG293" s="133">
        <f>SUM(L293, M293, O293, Q293, S293, U293, W293, Y293, AA293, AD293, AF293)/11</f>
        <v>0</v>
      </c>
      <c r="AH293" s="134"/>
      <c r="AI293" s="135">
        <f>SUM(AD293, AF293, AH293)/3</f>
        <v>0</v>
      </c>
    </row>
    <row r="294" spans="1:35" ht="13.5" hidden="1" thickBot="1" x14ac:dyDescent="0.25">
      <c r="A294" s="196"/>
      <c r="B294" s="107"/>
      <c r="C294" s="108" t="s">
        <v>42</v>
      </c>
      <c r="D294" s="136"/>
      <c r="I294" s="133">
        <f>SUM(L294, M294, O294, Q294, S294, U294, W294, Y294, AA294, AD294, AF294, AH294)/12</f>
        <v>0</v>
      </c>
      <c r="J294" s="133">
        <f>SUM(L294, M294, O294, Q294, S294, U294)/6</f>
        <v>0</v>
      </c>
      <c r="K294" s="133">
        <f>SUM(W294, Y294, AA294, AD294, AF294, AH294)/6</f>
        <v>0</v>
      </c>
      <c r="L294" s="134"/>
      <c r="M294" s="134"/>
      <c r="N294" s="133">
        <f>SUM(L294, M294)/2</f>
        <v>0</v>
      </c>
      <c r="O294" s="134"/>
      <c r="P294" s="133">
        <f>SUM(L294, M294, O294)/3</f>
        <v>0</v>
      </c>
      <c r="Q294" s="134"/>
      <c r="R294" s="133">
        <f>SUM(L294, M294, O294, Q294)/4</f>
        <v>0</v>
      </c>
      <c r="S294" s="134"/>
      <c r="T294" s="133">
        <f>SUM(L294, M294, O294, Q294, S294)/5</f>
        <v>0</v>
      </c>
      <c r="U294" s="134"/>
      <c r="V294" s="133">
        <f>SUM(Q294, S294, U294)/3</f>
        <v>0</v>
      </c>
      <c r="W294" s="134"/>
      <c r="X294" s="133">
        <f>SUM(L294, M294, O294, Q294, S294, U294, W294)/7</f>
        <v>0</v>
      </c>
      <c r="Y294" s="134"/>
      <c r="Z294" s="133">
        <f>SUM(L294, M294, O294, Q294, S294, U294, W294, Y294)/8</f>
        <v>0</v>
      </c>
      <c r="AA294" s="134"/>
      <c r="AB294" s="133">
        <f>SUM(W294, Y294, AA294)/3</f>
        <v>0</v>
      </c>
      <c r="AC294" s="133">
        <f>SUM(L294, M294, O294, Q294, S294, U294, W294, Y294, AA294)/9</f>
        <v>0</v>
      </c>
      <c r="AD294" s="134"/>
      <c r="AE294" s="133">
        <f>SUM(L294, M294, O294, Q294, S294, U294, W294, Y294, AA294, AD294)/10</f>
        <v>0</v>
      </c>
      <c r="AF294" s="134"/>
      <c r="AG294" s="133">
        <f>SUM(L294, M294, O294, Q294, S294, U294, W294, Y294, AA294, AD294, AF294)/11</f>
        <v>0</v>
      </c>
      <c r="AH294" s="134"/>
      <c r="AI294" s="135">
        <f>SUM(AD294, AF294, AH294)/3</f>
        <v>0</v>
      </c>
    </row>
    <row r="295" spans="1:35" ht="13.5" hidden="1" thickBot="1" x14ac:dyDescent="0.25">
      <c r="A295" s="196"/>
      <c r="B295" s="101" t="s">
        <v>88</v>
      </c>
      <c r="C295" s="102" t="s">
        <v>37</v>
      </c>
      <c r="D295" s="145" t="s">
        <v>44</v>
      </c>
      <c r="I295" s="129">
        <f>SUM(L295, M295, O295, Q295, S295, U295, W295, Y295, AA295, AD295, AF295, AH295)</f>
        <v>0</v>
      </c>
      <c r="J295" s="129">
        <f>SUM(L295, M295, O295, Q295, S295, U295)</f>
        <v>0</v>
      </c>
      <c r="K295" s="129">
        <f>SUM(W295, Y295, AA295, AD295, AF295, AH295)</f>
        <v>0</v>
      </c>
      <c r="L295" s="130">
        <f>SUM(L296:L299)</f>
        <v>0</v>
      </c>
      <c r="M295" s="130">
        <f>SUM(M296:M299)</f>
        <v>0</v>
      </c>
      <c r="N295" s="129">
        <f>SUM(L295, M295)</f>
        <v>0</v>
      </c>
      <c r="O295" s="130">
        <f>SUM(O296:O299)</f>
        <v>0</v>
      </c>
      <c r="P295" s="129">
        <f>SUM(L295, M295, O295)</f>
        <v>0</v>
      </c>
      <c r="Q295" s="130">
        <f>SUM(Q296:Q299)</f>
        <v>0</v>
      </c>
      <c r="R295" s="129">
        <f>SUM(L295, M295, O295, Q295)</f>
        <v>0</v>
      </c>
      <c r="S295" s="130">
        <f>SUM(S296:S299)</f>
        <v>0</v>
      </c>
      <c r="T295" s="129">
        <f>SUM(L295, M295, O295, Q295, S295)</f>
        <v>0</v>
      </c>
      <c r="U295" s="130">
        <f>SUM(U296:U299)</f>
        <v>0</v>
      </c>
      <c r="V295" s="129">
        <f>SUM(Q295, S295, U295)</f>
        <v>0</v>
      </c>
      <c r="W295" s="130">
        <f>SUM(W296:W299)</f>
        <v>0</v>
      </c>
      <c r="X295" s="129">
        <f>SUM(L295, M295, O295, Q295, S295, U295, W295)</f>
        <v>0</v>
      </c>
      <c r="Y295" s="130">
        <f>SUM(Y296:Y299)</f>
        <v>0</v>
      </c>
      <c r="Z295" s="129">
        <f>SUM(L295, M295, O295, Q295, S295, U295, W295, Y295)</f>
        <v>0</v>
      </c>
      <c r="AA295" s="130">
        <f>SUM(AA296:AA299)</f>
        <v>0</v>
      </c>
      <c r="AB295" s="129">
        <f>SUM(W295, Y295, AA295)</f>
        <v>0</v>
      </c>
      <c r="AC295" s="129">
        <f>SUM(L295, M295, O295, Q295, S295, U295, W295, Y295, AA295)</f>
        <v>0</v>
      </c>
      <c r="AD295" s="130">
        <f>SUM(AD296:AD299)</f>
        <v>0</v>
      </c>
      <c r="AE295" s="129">
        <f>SUM(L295, M295, O295, Q295, S295, U295, W295, Y295, AA295, AD295)</f>
        <v>0</v>
      </c>
      <c r="AF295" s="130">
        <f>SUM(AF296:AF299)</f>
        <v>0</v>
      </c>
      <c r="AG295" s="129">
        <f>SUM(L295, M295, O295, Q295, S295, U295, W295, Y295, AA295, AD295, AF295)</f>
        <v>0</v>
      </c>
      <c r="AH295" s="130">
        <f>SUM(AH296:AH299)</f>
        <v>0</v>
      </c>
      <c r="AI295" s="131">
        <f>SUM(AD295, AF295, AH295)</f>
        <v>0</v>
      </c>
    </row>
    <row r="296" spans="1:35" ht="13.5" hidden="1" customHeight="1" x14ac:dyDescent="0.2">
      <c r="A296" s="196"/>
      <c r="B296" s="104"/>
      <c r="C296" s="105" t="s">
        <v>39</v>
      </c>
      <c r="D296" s="146"/>
      <c r="I296" s="133">
        <f>SUM(L296, M296, O296, Q296, S296, U296, W296, Y296, AA296, AD296, AF296, AH296)</f>
        <v>0</v>
      </c>
      <c r="J296" s="133">
        <f>SUM(L296, M296, O296, Q296, S296, U296)</f>
        <v>0</v>
      </c>
      <c r="K296" s="133">
        <f>SUM(W296, Y296, AA296, AD296, AF296, AH296)</f>
        <v>0</v>
      </c>
      <c r="L296" s="134"/>
      <c r="M296" s="134"/>
      <c r="N296" s="133">
        <f>SUM(L296, M296)</f>
        <v>0</v>
      </c>
      <c r="O296" s="134"/>
      <c r="P296" s="133">
        <f>SUM(L296, M296, O296)</f>
        <v>0</v>
      </c>
      <c r="Q296" s="134"/>
      <c r="R296" s="133">
        <f>SUM(L296, M296, O296, Q296)</f>
        <v>0</v>
      </c>
      <c r="S296" s="134"/>
      <c r="T296" s="133">
        <f>SUM(L296, M296, O296, Q296, S296)</f>
        <v>0</v>
      </c>
      <c r="U296" s="134"/>
      <c r="V296" s="133">
        <f>SUM(Q296, S296, U296)</f>
        <v>0</v>
      </c>
      <c r="W296" s="134"/>
      <c r="X296" s="133">
        <f>SUM(L296, M296, O296, Q296, S296, U296, W296)</f>
        <v>0</v>
      </c>
      <c r="Y296" s="134"/>
      <c r="Z296" s="133">
        <f>SUM(L296, M296, O296, Q296, S296, U296, W296, Y296)</f>
        <v>0</v>
      </c>
      <c r="AA296" s="134"/>
      <c r="AB296" s="133">
        <f>SUM(W296, Y296, AA296)</f>
        <v>0</v>
      </c>
      <c r="AC296" s="133">
        <f>SUM(L296, M296, O296, Q296, S296, U296, W296, Y296, AA296)</f>
        <v>0</v>
      </c>
      <c r="AD296" s="134"/>
      <c r="AE296" s="133">
        <f>SUM(L296, M296, O296, Q296, S296, U296, W296, Y296, AA296, AD296)</f>
        <v>0</v>
      </c>
      <c r="AF296" s="134"/>
      <c r="AG296" s="133">
        <f>SUM(L296, M296, O296, Q296, S296, U296, W296, Y296, AA296, AD296, AF296)</f>
        <v>0</v>
      </c>
      <c r="AH296" s="134"/>
      <c r="AI296" s="135">
        <f>SUM(AD296, AF296, AH296)</f>
        <v>0</v>
      </c>
    </row>
    <row r="297" spans="1:35" hidden="1" x14ac:dyDescent="0.2">
      <c r="A297" s="196"/>
      <c r="B297" s="104"/>
      <c r="C297" s="106" t="s">
        <v>40</v>
      </c>
      <c r="D297" s="146"/>
      <c r="I297" s="133">
        <f>SUM(L297, M297, O297, Q297, S297, U297, W297, Y297, AA297, AD297, AF297, AH297)</f>
        <v>0</v>
      </c>
      <c r="J297" s="133">
        <f>SUM(L297, M297, O297, Q297, S297, U297)</f>
        <v>0</v>
      </c>
      <c r="K297" s="133">
        <f>SUM(W297, Y297, AA297, AD297, AF297, AH297)</f>
        <v>0</v>
      </c>
      <c r="L297" s="134"/>
      <c r="M297" s="134"/>
      <c r="N297" s="133">
        <f>SUM(L297, M297)</f>
        <v>0</v>
      </c>
      <c r="O297" s="134"/>
      <c r="P297" s="133">
        <f>SUM(L297, M297, O297)</f>
        <v>0</v>
      </c>
      <c r="Q297" s="134"/>
      <c r="R297" s="133">
        <f>SUM(L297, M297, O297, Q297)</f>
        <v>0</v>
      </c>
      <c r="S297" s="134"/>
      <c r="T297" s="133">
        <f>SUM(L297, M297, O297, Q297, S297)</f>
        <v>0</v>
      </c>
      <c r="U297" s="134"/>
      <c r="V297" s="133">
        <f>SUM(Q297, S297, U297)</f>
        <v>0</v>
      </c>
      <c r="W297" s="134"/>
      <c r="X297" s="133">
        <f>SUM(L297, M297, O297, Q297, S297, U297, W297)</f>
        <v>0</v>
      </c>
      <c r="Y297" s="134"/>
      <c r="Z297" s="133">
        <f>SUM(L297, M297, O297, Q297, S297, U297, W297, Y297)</f>
        <v>0</v>
      </c>
      <c r="AA297" s="134"/>
      <c r="AB297" s="133">
        <f>SUM(W297, Y297, AA297)</f>
        <v>0</v>
      </c>
      <c r="AC297" s="133">
        <f>SUM(L297, M297, O297, Q297, S297, U297, W297, Y297, AA297)</f>
        <v>0</v>
      </c>
      <c r="AD297" s="134"/>
      <c r="AE297" s="133">
        <f>SUM(L297, M297, O297, Q297, S297, U297, W297, Y297, AA297, AD297)</f>
        <v>0</v>
      </c>
      <c r="AF297" s="134"/>
      <c r="AG297" s="133">
        <f>SUM(L297, M297, O297, Q297, S297, U297, W297, Y297, AA297, AD297, AF297)</f>
        <v>0</v>
      </c>
      <c r="AH297" s="134"/>
      <c r="AI297" s="135">
        <f>SUM(AD297, AF297, AH297)</f>
        <v>0</v>
      </c>
    </row>
    <row r="298" spans="1:35" ht="13.5" hidden="1" customHeight="1" x14ac:dyDescent="0.2">
      <c r="A298" s="196"/>
      <c r="B298" s="104"/>
      <c r="C298" s="106" t="s">
        <v>41</v>
      </c>
      <c r="D298" s="146"/>
      <c r="I298" s="133">
        <f>SUM(L298, M298, O298, Q298, S298, U298, W298, Y298, AA298, AD298, AF298, AH298)</f>
        <v>0</v>
      </c>
      <c r="J298" s="133">
        <f>SUM(L298, M298, O298, Q298, S298, U298)</f>
        <v>0</v>
      </c>
      <c r="K298" s="133">
        <f>SUM(W298, Y298, AA298, AD298, AF298, AH298)</f>
        <v>0</v>
      </c>
      <c r="L298" s="134"/>
      <c r="M298" s="134"/>
      <c r="N298" s="133">
        <f>SUM(L298, M298)</f>
        <v>0</v>
      </c>
      <c r="O298" s="134"/>
      <c r="P298" s="133">
        <f>SUM(L298, M298, O298)</f>
        <v>0</v>
      </c>
      <c r="Q298" s="134"/>
      <c r="R298" s="133">
        <f>SUM(L298, M298, O298, Q298)</f>
        <v>0</v>
      </c>
      <c r="S298" s="134"/>
      <c r="T298" s="133">
        <f>SUM(L298, M298, O298, Q298, S298)</f>
        <v>0</v>
      </c>
      <c r="U298" s="134"/>
      <c r="V298" s="133">
        <f>SUM(Q298, S298, U298)</f>
        <v>0</v>
      </c>
      <c r="W298" s="134"/>
      <c r="X298" s="133">
        <f>SUM(L298, M298, O298, Q298, S298, U298, W298)</f>
        <v>0</v>
      </c>
      <c r="Y298" s="134"/>
      <c r="Z298" s="133">
        <f>SUM(L298, M298, O298, Q298, S298, U298, W298, Y298)</f>
        <v>0</v>
      </c>
      <c r="AA298" s="134"/>
      <c r="AB298" s="133">
        <f>SUM(W298, Y298, AA298)</f>
        <v>0</v>
      </c>
      <c r="AC298" s="133">
        <f>SUM(L298, M298, O298, Q298, S298, U298, W298, Y298, AA298)</f>
        <v>0</v>
      </c>
      <c r="AD298" s="134"/>
      <c r="AE298" s="133">
        <f>SUM(L298, M298, O298, Q298, S298, U298, W298, Y298, AA298, AD298)</f>
        <v>0</v>
      </c>
      <c r="AF298" s="134"/>
      <c r="AG298" s="133">
        <f>SUM(L298, M298, O298, Q298, S298, U298, W298, Y298, AA298, AD298, AF298)</f>
        <v>0</v>
      </c>
      <c r="AH298" s="134"/>
      <c r="AI298" s="135">
        <f>SUM(AD298, AF298, AH298)</f>
        <v>0</v>
      </c>
    </row>
    <row r="299" spans="1:35" ht="13.5" hidden="1" thickBot="1" x14ac:dyDescent="0.25">
      <c r="A299" s="197"/>
      <c r="B299" s="107"/>
      <c r="C299" s="108" t="s">
        <v>42</v>
      </c>
      <c r="D299" s="147"/>
      <c r="I299" s="133">
        <f>SUM(L299, M299, O299, Q299, S299, U299, W299, Y299, AA299, AD299, AF299, AH299)</f>
        <v>0</v>
      </c>
      <c r="J299" s="133">
        <f>SUM(L299, M299, O299, Q299, S299, U299)</f>
        <v>0</v>
      </c>
      <c r="K299" s="133">
        <f>SUM(W299, Y299, AA299, AD299, AF299, AH299)</f>
        <v>0</v>
      </c>
      <c r="L299" s="134"/>
      <c r="M299" s="134"/>
      <c r="N299" s="133">
        <f>SUM(L299, M299)</f>
        <v>0</v>
      </c>
      <c r="O299" s="134"/>
      <c r="P299" s="133">
        <f>SUM(L299, M299, O299)</f>
        <v>0</v>
      </c>
      <c r="Q299" s="134"/>
      <c r="R299" s="133">
        <f>SUM(L299, M299, O299, Q299)</f>
        <v>0</v>
      </c>
      <c r="S299" s="134"/>
      <c r="T299" s="133">
        <f>SUM(L299, M299, O299, Q299, S299)</f>
        <v>0</v>
      </c>
      <c r="U299" s="134"/>
      <c r="V299" s="133">
        <f>SUM(Q299, S299, U299)</f>
        <v>0</v>
      </c>
      <c r="W299" s="134"/>
      <c r="X299" s="133">
        <f>SUM(L299, M299, O299, Q299, S299, U299, W299)</f>
        <v>0</v>
      </c>
      <c r="Y299" s="134"/>
      <c r="Z299" s="133">
        <f>SUM(L299, M299, O299, Q299, S299, U299, W299, Y299)</f>
        <v>0</v>
      </c>
      <c r="AA299" s="134"/>
      <c r="AB299" s="133">
        <f>SUM(W299, Y299, AA299)</f>
        <v>0</v>
      </c>
      <c r="AC299" s="133">
        <f>SUM(L299, M299, O299, Q299, S299, U299, W299, Y299, AA299)</f>
        <v>0</v>
      </c>
      <c r="AD299" s="134"/>
      <c r="AE299" s="133">
        <f>SUM(L299, M299, O299, Q299, S299, U299, W299, Y299, AA299, AD299)</f>
        <v>0</v>
      </c>
      <c r="AF299" s="134"/>
      <c r="AG299" s="133">
        <f>SUM(L299, M299, O299, Q299, S299, U299, W299, Y299, AA299, AD299, AF299)</f>
        <v>0</v>
      </c>
      <c r="AH299" s="134"/>
      <c r="AI299" s="135">
        <f>SUM(AD299, AF299, AH299)</f>
        <v>0</v>
      </c>
    </row>
    <row r="300" spans="1:35" ht="13.5" hidden="1" thickBot="1" x14ac:dyDescent="0.25">
      <c r="A300" s="198" t="s">
        <v>95</v>
      </c>
      <c r="B300" s="101" t="s">
        <v>93</v>
      </c>
      <c r="C300" s="102" t="s">
        <v>37</v>
      </c>
      <c r="D300" s="128" t="s">
        <v>38</v>
      </c>
      <c r="I300" s="129">
        <f>SUM(L300, M300, O300, Q300, S300, U300, W300, Y300, AA300, AD300, AF300, AH300)/12</f>
        <v>0</v>
      </c>
      <c r="J300" s="129">
        <f>SUM(L300, M300, O300, Q300, S300, U300)/6</f>
        <v>0</v>
      </c>
      <c r="K300" s="129">
        <f>SUM(W300, Y300, AA300, AD300, AF300, AH300)/6</f>
        <v>0</v>
      </c>
      <c r="L300" s="130">
        <f>SUM(L301:L304)</f>
        <v>0</v>
      </c>
      <c r="M300" s="130">
        <f>SUM(M301:M304)</f>
        <v>0</v>
      </c>
      <c r="N300" s="129">
        <f>SUM(L300, M300)/2</f>
        <v>0</v>
      </c>
      <c r="O300" s="130">
        <f>SUM(O301:O304)</f>
        <v>0</v>
      </c>
      <c r="P300" s="129">
        <f>SUM(L300, M300, O300)/3</f>
        <v>0</v>
      </c>
      <c r="Q300" s="130">
        <f>SUM(Q301:Q304)</f>
        <v>0</v>
      </c>
      <c r="R300" s="129">
        <f>SUM(L300, M300, O300, Q300)/4</f>
        <v>0</v>
      </c>
      <c r="S300" s="130">
        <f>SUM(S301:S304)</f>
        <v>0</v>
      </c>
      <c r="T300" s="129">
        <f>SUM(L300, M300, O300, Q300, S300)/5</f>
        <v>0</v>
      </c>
      <c r="U300" s="130">
        <f>SUM(U301:U304)</f>
        <v>0</v>
      </c>
      <c r="V300" s="129">
        <f>SUM(Q300, S300, U300)/3</f>
        <v>0</v>
      </c>
      <c r="W300" s="130">
        <f>SUM(W301:W304)</f>
        <v>0</v>
      </c>
      <c r="X300" s="129">
        <f>SUM(L300, M300, O300, Q300, S300, U300, W300)/7</f>
        <v>0</v>
      </c>
      <c r="Y300" s="130">
        <f>SUM(Y301:Y304)</f>
        <v>0</v>
      </c>
      <c r="Z300" s="129">
        <f>SUM(L300, M300, O300, Q300, S300, U300, W300, Y300)/8</f>
        <v>0</v>
      </c>
      <c r="AA300" s="130">
        <f>SUM(AA301:AA304)</f>
        <v>0</v>
      </c>
      <c r="AB300" s="129">
        <f>SUM(W300, Y300, AA300)/3</f>
        <v>0</v>
      </c>
      <c r="AC300" s="129">
        <f>SUM(L300, M300, O300, Q300, S300, U300, W300, Y300, AA300)/9</f>
        <v>0</v>
      </c>
      <c r="AD300" s="130">
        <f>SUM(AD301:AD304)</f>
        <v>0</v>
      </c>
      <c r="AE300" s="129">
        <f>SUM(L300, M300, O300, Q300, S300, U300, W300, Y300, AA300, AD300)/10</f>
        <v>0</v>
      </c>
      <c r="AF300" s="130">
        <f>SUM(AF301:AF304)</f>
        <v>0</v>
      </c>
      <c r="AG300" s="129">
        <f>SUM(L300, M300, O300, Q300, S300, U300, W300, Y300, AA300, AD300, AF300)/11</f>
        <v>0</v>
      </c>
      <c r="AH300" s="130">
        <f>SUM(AH301:AH304)</f>
        <v>0</v>
      </c>
      <c r="AI300" s="131">
        <f>SUM(AD300, AF300, AH300)/3</f>
        <v>0</v>
      </c>
    </row>
    <row r="301" spans="1:35" ht="13.5" hidden="1" customHeight="1" x14ac:dyDescent="0.2">
      <c r="A301" s="199"/>
      <c r="B301" s="104"/>
      <c r="C301" s="120" t="s">
        <v>39</v>
      </c>
      <c r="D301" s="132"/>
      <c r="I301" s="133">
        <f>SUM(L301, M301, O301, Q301, S301, U301, W301, Y301, AA301, AD301, AF301, AH301)/12</f>
        <v>0</v>
      </c>
      <c r="J301" s="133">
        <f>SUM(L301, M301, O301, Q301, S301, U301)/6</f>
        <v>0</v>
      </c>
      <c r="K301" s="133">
        <f>SUM(W301, Y301, AA301, AD301, AF301, AH301)/6</f>
        <v>0</v>
      </c>
      <c r="L301" s="134"/>
      <c r="M301" s="134"/>
      <c r="N301" s="133">
        <f>SUM(L301, M301)/2</f>
        <v>0</v>
      </c>
      <c r="O301" s="134"/>
      <c r="P301" s="133">
        <f>SUM(L301, M301, O301)/3</f>
        <v>0</v>
      </c>
      <c r="Q301" s="134"/>
      <c r="R301" s="133">
        <f>SUM(L301, M301, O301, Q301)/4</f>
        <v>0</v>
      </c>
      <c r="S301" s="134"/>
      <c r="T301" s="133">
        <f>SUM(L301, M301, O301, Q301, S301)/5</f>
        <v>0</v>
      </c>
      <c r="U301" s="134"/>
      <c r="V301" s="133">
        <f>SUM(Q301, S301, U301)/3</f>
        <v>0</v>
      </c>
      <c r="W301" s="134"/>
      <c r="X301" s="133">
        <f>SUM(L301, M301, O301, Q301, S301, U301, W301)/7</f>
        <v>0</v>
      </c>
      <c r="Y301" s="134"/>
      <c r="Z301" s="133">
        <f>SUM(L301, M301, O301, Q301, S301, U301, W301, Y301)/8</f>
        <v>0</v>
      </c>
      <c r="AA301" s="134"/>
      <c r="AB301" s="133">
        <f>SUM(W301, Y301, AA301)/3</f>
        <v>0</v>
      </c>
      <c r="AC301" s="133">
        <f>SUM(L301, M301, O301, Q301, S301, U301, W301, Y301, AA301)/9</f>
        <v>0</v>
      </c>
      <c r="AD301" s="134"/>
      <c r="AE301" s="133">
        <f>SUM(L301, M301, O301, Q301, S301, U301, W301, Y301, AA301, AD301)/10</f>
        <v>0</v>
      </c>
      <c r="AF301" s="134"/>
      <c r="AG301" s="133">
        <f>SUM(L301, M301, O301, Q301, S301, U301, W301, Y301, AA301, AD301, AF301)/11</f>
        <v>0</v>
      </c>
      <c r="AH301" s="134"/>
      <c r="AI301" s="135">
        <f>SUM(AD301, AF301, AH301)/3</f>
        <v>0</v>
      </c>
    </row>
    <row r="302" spans="1:35" hidden="1" x14ac:dyDescent="0.2">
      <c r="A302" s="199"/>
      <c r="B302" s="104"/>
      <c r="C302" s="106" t="s">
        <v>40</v>
      </c>
      <c r="D302" s="132"/>
      <c r="I302" s="133">
        <f>SUM(L302, M302, O302, Q302, S302, U302, W302, Y302, AA302, AD302, AF302, AH302)/12</f>
        <v>0</v>
      </c>
      <c r="J302" s="133">
        <f>SUM(L302, M302, O302, Q302, S302, U302)/6</f>
        <v>0</v>
      </c>
      <c r="K302" s="133">
        <f>SUM(W302, Y302, AA302, AD302, AF302, AH302)/6</f>
        <v>0</v>
      </c>
      <c r="L302" s="134"/>
      <c r="M302" s="134"/>
      <c r="N302" s="133">
        <f>SUM(L302, M302)/2</f>
        <v>0</v>
      </c>
      <c r="O302" s="134"/>
      <c r="P302" s="133">
        <f>SUM(L302, M302, O302)/3</f>
        <v>0</v>
      </c>
      <c r="Q302" s="134"/>
      <c r="R302" s="133">
        <f>SUM(L302, M302, O302, Q302)/4</f>
        <v>0</v>
      </c>
      <c r="S302" s="134"/>
      <c r="T302" s="133">
        <f>SUM(L302, M302, O302, Q302, S302)/5</f>
        <v>0</v>
      </c>
      <c r="U302" s="134"/>
      <c r="V302" s="133">
        <f>SUM(Q302, S302, U302)/3</f>
        <v>0</v>
      </c>
      <c r="W302" s="134"/>
      <c r="X302" s="133">
        <f>SUM(L302, M302, O302, Q302, S302, U302, W302)/7</f>
        <v>0</v>
      </c>
      <c r="Y302" s="134"/>
      <c r="Z302" s="133">
        <f>SUM(L302, M302, O302, Q302, S302, U302, W302, Y302)/8</f>
        <v>0</v>
      </c>
      <c r="AA302" s="134"/>
      <c r="AB302" s="133">
        <f>SUM(W302, Y302, AA302)/3</f>
        <v>0</v>
      </c>
      <c r="AC302" s="133">
        <f>SUM(L302, M302, O302, Q302, S302, U302, W302, Y302, AA302)/9</f>
        <v>0</v>
      </c>
      <c r="AD302" s="134"/>
      <c r="AE302" s="133">
        <f>SUM(L302, M302, O302, Q302, S302, U302, W302, Y302, AA302, AD302)/10</f>
        <v>0</v>
      </c>
      <c r="AF302" s="134"/>
      <c r="AG302" s="133">
        <f>SUM(L302, M302, O302, Q302, S302, U302, W302, Y302, AA302, AD302, AF302)/11</f>
        <v>0</v>
      </c>
      <c r="AH302" s="134"/>
      <c r="AI302" s="135">
        <f>SUM(AD302, AF302, AH302)/3</f>
        <v>0</v>
      </c>
    </row>
    <row r="303" spans="1:35" hidden="1" x14ac:dyDescent="0.2">
      <c r="A303" s="199"/>
      <c r="B303" s="104"/>
      <c r="C303" s="106" t="s">
        <v>41</v>
      </c>
      <c r="D303" s="132"/>
      <c r="I303" s="133">
        <f>SUM(L303, M303, O303, Q303, S303, U303, W303, Y303, AA303, AD303, AF303, AH303)/12</f>
        <v>0</v>
      </c>
      <c r="J303" s="133">
        <f>SUM(L303, M303, O303, Q303, S303, U303)/6</f>
        <v>0</v>
      </c>
      <c r="K303" s="133">
        <f>SUM(W303, Y303, AA303, AD303, AF303, AH303)/6</f>
        <v>0</v>
      </c>
      <c r="L303" s="134"/>
      <c r="M303" s="134"/>
      <c r="N303" s="133">
        <f>SUM(L303, M303)/2</f>
        <v>0</v>
      </c>
      <c r="O303" s="134"/>
      <c r="P303" s="133">
        <f>SUM(L303, M303, O303)/3</f>
        <v>0</v>
      </c>
      <c r="Q303" s="134"/>
      <c r="R303" s="133">
        <f>SUM(L303, M303, O303, Q303)/4</f>
        <v>0</v>
      </c>
      <c r="S303" s="134"/>
      <c r="T303" s="133">
        <f>SUM(L303, M303, O303, Q303, S303)/5</f>
        <v>0</v>
      </c>
      <c r="U303" s="134"/>
      <c r="V303" s="133">
        <f>SUM(Q303, S303, U303)/3</f>
        <v>0</v>
      </c>
      <c r="W303" s="134"/>
      <c r="X303" s="133">
        <f>SUM(L303, M303, O303, Q303, S303, U303, W303)/7</f>
        <v>0</v>
      </c>
      <c r="Y303" s="134"/>
      <c r="Z303" s="133">
        <f>SUM(L303, M303, O303, Q303, S303, U303, W303, Y303)/8</f>
        <v>0</v>
      </c>
      <c r="AA303" s="134"/>
      <c r="AB303" s="133">
        <f>SUM(W303, Y303, AA303)/3</f>
        <v>0</v>
      </c>
      <c r="AC303" s="133">
        <f>SUM(L303, M303, O303, Q303, S303, U303, W303, Y303, AA303)/9</f>
        <v>0</v>
      </c>
      <c r="AD303" s="134"/>
      <c r="AE303" s="133">
        <f>SUM(L303, M303, O303, Q303, S303, U303, W303, Y303, AA303, AD303)/10</f>
        <v>0</v>
      </c>
      <c r="AF303" s="134"/>
      <c r="AG303" s="133">
        <f>SUM(L303, M303, O303, Q303, S303, U303, W303, Y303, AA303, AD303, AF303)/11</f>
        <v>0</v>
      </c>
      <c r="AH303" s="134"/>
      <c r="AI303" s="135">
        <f>SUM(AD303, AF303, AH303)/3</f>
        <v>0</v>
      </c>
    </row>
    <row r="304" spans="1:35" ht="13.5" hidden="1" customHeight="1" x14ac:dyDescent="0.2">
      <c r="A304" s="199"/>
      <c r="B304" s="107"/>
      <c r="C304" s="108" t="s">
        <v>42</v>
      </c>
      <c r="D304" s="136"/>
      <c r="I304" s="133">
        <f>SUM(L304, M304, O304, Q304, S304, U304, W304, Y304, AA304, AD304, AF304, AH304)/12</f>
        <v>0</v>
      </c>
      <c r="J304" s="133">
        <f>SUM(L304, M304, O304, Q304, S304, U304)/6</f>
        <v>0</v>
      </c>
      <c r="K304" s="133">
        <f>SUM(W304, Y304, AA304, AD304, AF304, AH304)/6</f>
        <v>0</v>
      </c>
      <c r="L304" s="134"/>
      <c r="M304" s="134"/>
      <c r="N304" s="133">
        <f>SUM(L304, M304)/2</f>
        <v>0</v>
      </c>
      <c r="O304" s="134"/>
      <c r="P304" s="133">
        <f>SUM(L304, M304, O304)/3</f>
        <v>0</v>
      </c>
      <c r="Q304" s="134"/>
      <c r="R304" s="133">
        <f>SUM(L304, M304, O304, Q304)/4</f>
        <v>0</v>
      </c>
      <c r="S304" s="134"/>
      <c r="T304" s="133">
        <f>SUM(L304, M304, O304, Q304, S304)/5</f>
        <v>0</v>
      </c>
      <c r="U304" s="134"/>
      <c r="V304" s="133">
        <f>SUM(Q304, S304, U304)/3</f>
        <v>0</v>
      </c>
      <c r="W304" s="134"/>
      <c r="X304" s="133">
        <f>SUM(L304, M304, O304, Q304, S304, U304, W304)/7</f>
        <v>0</v>
      </c>
      <c r="Y304" s="134"/>
      <c r="Z304" s="133">
        <f>SUM(L304, M304, O304, Q304, S304, U304, W304, Y304)/8</f>
        <v>0</v>
      </c>
      <c r="AA304" s="134"/>
      <c r="AB304" s="133">
        <f>SUM(W304, Y304, AA304)/3</f>
        <v>0</v>
      </c>
      <c r="AC304" s="133">
        <f>SUM(L304, M304, O304, Q304, S304, U304, W304, Y304, AA304)/9</f>
        <v>0</v>
      </c>
      <c r="AD304" s="134"/>
      <c r="AE304" s="133">
        <f>SUM(L304, M304, O304, Q304, S304, U304, W304, Y304, AA304, AD304)/10</f>
        <v>0</v>
      </c>
      <c r="AF304" s="134"/>
      <c r="AG304" s="133">
        <f>SUM(L304, M304, O304, Q304, S304, U304, W304, Y304, AA304, AD304, AF304)/11</f>
        <v>0</v>
      </c>
      <c r="AH304" s="134"/>
      <c r="AI304" s="135">
        <f>SUM(AD304, AF304, AH304)/3</f>
        <v>0</v>
      </c>
    </row>
    <row r="305" spans="1:35" ht="13.5" hidden="1" customHeight="1" x14ac:dyDescent="0.2">
      <c r="A305" s="199"/>
      <c r="B305" s="101" t="s">
        <v>88</v>
      </c>
      <c r="C305" s="102" t="s">
        <v>37</v>
      </c>
      <c r="D305" s="128" t="s">
        <v>44</v>
      </c>
      <c r="I305" s="129">
        <f>SUM(L305, M305, O305, Q305, S305, U305, W305, Y305, AA305, AD305, AF305, AH305)</f>
        <v>0</v>
      </c>
      <c r="J305" s="129">
        <f>SUM(L305, M305, O305, Q305, S305, U305)</f>
        <v>0</v>
      </c>
      <c r="K305" s="129">
        <f>SUM(W305, Y305, AA305, AD305, AF305, AH305)</f>
        <v>0</v>
      </c>
      <c r="L305" s="130">
        <f>SUM(L306:L309)</f>
        <v>0</v>
      </c>
      <c r="M305" s="130">
        <f>SUM(M306:M309)</f>
        <v>0</v>
      </c>
      <c r="N305" s="129">
        <f>SUM(L305, M305)</f>
        <v>0</v>
      </c>
      <c r="O305" s="130">
        <f>SUM(O306:O309)</f>
        <v>0</v>
      </c>
      <c r="P305" s="129">
        <f>SUM(L305, M305, O305)</f>
        <v>0</v>
      </c>
      <c r="Q305" s="130">
        <f>SUM(Q306:Q309)</f>
        <v>0</v>
      </c>
      <c r="R305" s="129">
        <f>SUM(L305, M305, O305, Q305)</f>
        <v>0</v>
      </c>
      <c r="S305" s="130">
        <f>SUM(S306:S309)</f>
        <v>0</v>
      </c>
      <c r="T305" s="129">
        <f>SUM(L305, M305, O305, Q305, S305)</f>
        <v>0</v>
      </c>
      <c r="U305" s="130">
        <f>SUM(U306:U309)</f>
        <v>0</v>
      </c>
      <c r="V305" s="129">
        <f>SUM(Q305, S305, U305)</f>
        <v>0</v>
      </c>
      <c r="W305" s="130">
        <f>SUM(W306:W309)</f>
        <v>0</v>
      </c>
      <c r="X305" s="129">
        <f>SUM(L305, M305, O305, Q305, S305, U305, W305)</f>
        <v>0</v>
      </c>
      <c r="Y305" s="130">
        <f>SUM(Y306:Y309)</f>
        <v>0</v>
      </c>
      <c r="Z305" s="129">
        <f>SUM(L305, M305, O305, Q305, S305, U305, W305, Y305)</f>
        <v>0</v>
      </c>
      <c r="AA305" s="130">
        <f>SUM(AA306:AA309)</f>
        <v>0</v>
      </c>
      <c r="AB305" s="129">
        <f>SUM(W305, Y305, AA305)</f>
        <v>0</v>
      </c>
      <c r="AC305" s="129">
        <f>SUM(L305, M305, O305, Q305, S305, U305, W305, Y305, AA305)</f>
        <v>0</v>
      </c>
      <c r="AD305" s="130">
        <f>SUM(AD306:AD309)</f>
        <v>0</v>
      </c>
      <c r="AE305" s="129">
        <f>SUM(L305, M305, O305, Q305, S305, U305, W305, Y305, AA305, AD305)</f>
        <v>0</v>
      </c>
      <c r="AF305" s="130">
        <f>SUM(AF306:AF309)</f>
        <v>0</v>
      </c>
      <c r="AG305" s="129">
        <f>SUM(L305, M305, O305, Q305, S305, U305, W305, Y305, AA305, AD305, AF305)</f>
        <v>0</v>
      </c>
      <c r="AH305" s="130">
        <f>SUM(AH306:AH309)</f>
        <v>0</v>
      </c>
      <c r="AI305" s="131">
        <f>SUM(AD305, AF305, AH305)</f>
        <v>0</v>
      </c>
    </row>
    <row r="306" spans="1:35" ht="13.5" hidden="1" customHeight="1" x14ac:dyDescent="0.2">
      <c r="A306" s="199"/>
      <c r="B306" s="104"/>
      <c r="C306" s="120" t="s">
        <v>39</v>
      </c>
      <c r="D306" s="132"/>
      <c r="I306" s="133">
        <f>SUM(L306, M306, O306, Q306, S306, U306, W306, Y306, AA306, AD306, AF306, AH306)</f>
        <v>0</v>
      </c>
      <c r="J306" s="133">
        <f>SUM(L306, M306, O306, Q306, S306, U306)</f>
        <v>0</v>
      </c>
      <c r="K306" s="133">
        <f>SUM(W306, Y306, AA306, AD306, AF306, AH306)</f>
        <v>0</v>
      </c>
      <c r="L306" s="134"/>
      <c r="M306" s="134"/>
      <c r="N306" s="133">
        <f>SUM(L306, M306)</f>
        <v>0</v>
      </c>
      <c r="O306" s="134"/>
      <c r="P306" s="133">
        <f>SUM(L306, M306, O306)</f>
        <v>0</v>
      </c>
      <c r="Q306" s="134"/>
      <c r="R306" s="133">
        <f>SUM(L306, M306, O306, Q306)</f>
        <v>0</v>
      </c>
      <c r="S306" s="134"/>
      <c r="T306" s="133">
        <f>SUM(L306, M306, O306, Q306, S306)</f>
        <v>0</v>
      </c>
      <c r="U306" s="134"/>
      <c r="V306" s="133">
        <f>SUM(Q306, S306, U306)</f>
        <v>0</v>
      </c>
      <c r="W306" s="134"/>
      <c r="X306" s="133">
        <f>SUM(L306, M306, O306, Q306, S306, U306, W306)</f>
        <v>0</v>
      </c>
      <c r="Y306" s="134"/>
      <c r="Z306" s="133">
        <f>SUM(L306, M306, O306, Q306, S306, U306, W306, Y306)</f>
        <v>0</v>
      </c>
      <c r="AA306" s="134"/>
      <c r="AB306" s="133">
        <f>SUM(W306, Y306, AA306)</f>
        <v>0</v>
      </c>
      <c r="AC306" s="133">
        <f>SUM(L306, M306, O306, Q306, S306, U306, W306, Y306, AA306)</f>
        <v>0</v>
      </c>
      <c r="AD306" s="134"/>
      <c r="AE306" s="133">
        <f>SUM(L306, M306, O306, Q306, S306, U306, W306, Y306, AA306, AD306)</f>
        <v>0</v>
      </c>
      <c r="AF306" s="134"/>
      <c r="AG306" s="133">
        <f>SUM(L306, M306, O306, Q306, S306, U306, W306, Y306, AA306, AD306, AF306)</f>
        <v>0</v>
      </c>
      <c r="AH306" s="134"/>
      <c r="AI306" s="135">
        <f>SUM(AD306, AF306, AH306)</f>
        <v>0</v>
      </c>
    </row>
    <row r="307" spans="1:35" ht="13.5" hidden="1" customHeight="1" x14ac:dyDescent="0.2">
      <c r="A307" s="199"/>
      <c r="B307" s="104"/>
      <c r="C307" s="106" t="s">
        <v>40</v>
      </c>
      <c r="D307" s="132"/>
      <c r="I307" s="133">
        <f>SUM(L307, M307, O307, Q307, S307, U307, W307, Y307, AA307, AD307, AF307, AH307)</f>
        <v>0</v>
      </c>
      <c r="J307" s="133">
        <f>SUM(L307, M307, O307, Q307, S307, U307)</f>
        <v>0</v>
      </c>
      <c r="K307" s="133">
        <f>SUM(W307, Y307, AA307, AD307, AF307, AH307)</f>
        <v>0</v>
      </c>
      <c r="L307" s="134"/>
      <c r="M307" s="134"/>
      <c r="N307" s="133">
        <f>SUM(L307, M307)</f>
        <v>0</v>
      </c>
      <c r="O307" s="134"/>
      <c r="P307" s="133">
        <f>SUM(L307, M307, O307)</f>
        <v>0</v>
      </c>
      <c r="Q307" s="134"/>
      <c r="R307" s="133">
        <f>SUM(L307, M307, O307, Q307)</f>
        <v>0</v>
      </c>
      <c r="S307" s="134"/>
      <c r="T307" s="133">
        <f>SUM(L307, M307, O307, Q307, S307)</f>
        <v>0</v>
      </c>
      <c r="U307" s="134"/>
      <c r="V307" s="133">
        <f>SUM(Q307, S307, U307)</f>
        <v>0</v>
      </c>
      <c r="W307" s="134"/>
      <c r="X307" s="133">
        <f>SUM(L307, M307, O307, Q307, S307, U307, W307)</f>
        <v>0</v>
      </c>
      <c r="Y307" s="134"/>
      <c r="Z307" s="133">
        <f>SUM(L307, M307, O307, Q307, S307, U307, W307, Y307)</f>
        <v>0</v>
      </c>
      <c r="AA307" s="134"/>
      <c r="AB307" s="133">
        <f>SUM(W307, Y307, AA307)</f>
        <v>0</v>
      </c>
      <c r="AC307" s="133">
        <f>SUM(L307, M307, O307, Q307, S307, U307, W307, Y307, AA307)</f>
        <v>0</v>
      </c>
      <c r="AD307" s="134"/>
      <c r="AE307" s="133">
        <f>SUM(L307, M307, O307, Q307, S307, U307, W307, Y307, AA307, AD307)</f>
        <v>0</v>
      </c>
      <c r="AF307" s="134"/>
      <c r="AG307" s="133">
        <f>SUM(L307, M307, O307, Q307, S307, U307, W307, Y307, AA307, AD307, AF307)</f>
        <v>0</v>
      </c>
      <c r="AH307" s="134"/>
      <c r="AI307" s="135">
        <f>SUM(AD307, AF307, AH307)</f>
        <v>0</v>
      </c>
    </row>
    <row r="308" spans="1:35" ht="13.5" hidden="1" customHeight="1" x14ac:dyDescent="0.2">
      <c r="A308" s="199"/>
      <c r="B308" s="104"/>
      <c r="C308" s="106" t="s">
        <v>41</v>
      </c>
      <c r="D308" s="132"/>
      <c r="I308" s="133">
        <f>SUM(L308, M308, O308, Q308, S308, U308, W308, Y308, AA308, AD308, AF308, AH308)</f>
        <v>0</v>
      </c>
      <c r="J308" s="133">
        <f>SUM(L308, M308, O308, Q308, S308, U308)</f>
        <v>0</v>
      </c>
      <c r="K308" s="133">
        <f>SUM(W308, Y308, AA308, AD308, AF308, AH308)</f>
        <v>0</v>
      </c>
      <c r="L308" s="134"/>
      <c r="M308" s="134"/>
      <c r="N308" s="133">
        <f>SUM(L308, M308)</f>
        <v>0</v>
      </c>
      <c r="O308" s="134"/>
      <c r="P308" s="133">
        <f>SUM(L308, M308, O308)</f>
        <v>0</v>
      </c>
      <c r="Q308" s="134"/>
      <c r="R308" s="133">
        <f>SUM(L308, M308, O308, Q308)</f>
        <v>0</v>
      </c>
      <c r="S308" s="134"/>
      <c r="T308" s="133">
        <f>SUM(L308, M308, O308, Q308, S308)</f>
        <v>0</v>
      </c>
      <c r="U308" s="134"/>
      <c r="V308" s="133">
        <f>SUM(Q308, S308, U308)</f>
        <v>0</v>
      </c>
      <c r="W308" s="134"/>
      <c r="X308" s="133">
        <f>SUM(L308, M308, O308, Q308, S308, U308, W308)</f>
        <v>0</v>
      </c>
      <c r="Y308" s="134"/>
      <c r="Z308" s="133">
        <f>SUM(L308, M308, O308, Q308, S308, U308, W308, Y308)</f>
        <v>0</v>
      </c>
      <c r="AA308" s="134"/>
      <c r="AB308" s="133">
        <f>SUM(W308, Y308, AA308)</f>
        <v>0</v>
      </c>
      <c r="AC308" s="133">
        <f>SUM(L308, M308, O308, Q308, S308, U308, W308, Y308, AA308)</f>
        <v>0</v>
      </c>
      <c r="AD308" s="134"/>
      <c r="AE308" s="133">
        <f>SUM(L308, M308, O308, Q308, S308, U308, W308, Y308, AA308, AD308)</f>
        <v>0</v>
      </c>
      <c r="AF308" s="134"/>
      <c r="AG308" s="133">
        <f>SUM(L308, M308, O308, Q308, S308, U308, W308, Y308, AA308, AD308, AF308)</f>
        <v>0</v>
      </c>
      <c r="AH308" s="134"/>
      <c r="AI308" s="135">
        <f>SUM(AD308, AF308, AH308)</f>
        <v>0</v>
      </c>
    </row>
    <row r="309" spans="1:35" ht="13.5" hidden="1" thickBot="1" x14ac:dyDescent="0.25">
      <c r="A309" s="200"/>
      <c r="B309" s="107"/>
      <c r="C309" s="108" t="s">
        <v>42</v>
      </c>
      <c r="D309" s="136"/>
      <c r="I309" s="133">
        <f>SUM(L309, M309, O309, Q309, S309, U309, W309, Y309, AA309, AD309, AF309, AH309)</f>
        <v>0</v>
      </c>
      <c r="J309" s="133">
        <f>SUM(L309, M309, O309, Q309, S309, U309)</f>
        <v>0</v>
      </c>
      <c r="K309" s="133">
        <f>SUM(W309, Y309, AA309, AD309, AF309, AH309)</f>
        <v>0</v>
      </c>
      <c r="L309" s="134"/>
      <c r="M309" s="134"/>
      <c r="N309" s="133">
        <f>SUM(L309, M309)</f>
        <v>0</v>
      </c>
      <c r="O309" s="134"/>
      <c r="P309" s="133">
        <f>SUM(L309, M309, O309)</f>
        <v>0</v>
      </c>
      <c r="Q309" s="134"/>
      <c r="R309" s="133">
        <f>SUM(L309, M309, O309, Q309)</f>
        <v>0</v>
      </c>
      <c r="S309" s="134"/>
      <c r="T309" s="133">
        <f>SUM(L309, M309, O309, Q309, S309)</f>
        <v>0</v>
      </c>
      <c r="U309" s="134"/>
      <c r="V309" s="133">
        <f>SUM(Q309, S309, U309)</f>
        <v>0</v>
      </c>
      <c r="W309" s="134"/>
      <c r="X309" s="133">
        <f>SUM(L309, M309, O309, Q309, S309, U309, W309)</f>
        <v>0</v>
      </c>
      <c r="Y309" s="134"/>
      <c r="Z309" s="133">
        <f>SUM(L309, M309, O309, Q309, S309, U309, W309, Y309)</f>
        <v>0</v>
      </c>
      <c r="AA309" s="134"/>
      <c r="AB309" s="133">
        <f>SUM(W309, Y309, AA309)</f>
        <v>0</v>
      </c>
      <c r="AC309" s="133">
        <f>SUM(L309, M309, O309, Q309, S309, U309, W309, Y309, AA309)</f>
        <v>0</v>
      </c>
      <c r="AD309" s="134"/>
      <c r="AE309" s="133">
        <f>SUM(L309, M309, O309, Q309, S309, U309, W309, Y309, AA309, AD309)</f>
        <v>0</v>
      </c>
      <c r="AF309" s="134"/>
      <c r="AG309" s="133">
        <f>SUM(L309, M309, O309, Q309, S309, U309, W309, Y309, AA309, AD309, AF309)</f>
        <v>0</v>
      </c>
      <c r="AH309" s="134"/>
      <c r="AI309" s="135">
        <f>SUM(AD309, AF309, AH309)</f>
        <v>0</v>
      </c>
    </row>
    <row r="310" spans="1:35" hidden="1" x14ac:dyDescent="0.2">
      <c r="AI310" s="26"/>
    </row>
    <row r="311" spans="1:35" ht="13.5" hidden="1" customHeight="1" x14ac:dyDescent="0.2">
      <c r="AI311" s="26"/>
    </row>
    <row r="312" spans="1:35" ht="15" hidden="1" x14ac:dyDescent="0.2">
      <c r="A312" s="201" t="s">
        <v>97</v>
      </c>
      <c r="AI312" s="26"/>
    </row>
    <row r="313" spans="1:35" ht="13.5" hidden="1" customHeight="1" x14ac:dyDescent="0.2">
      <c r="A313" s="29" t="s">
        <v>36</v>
      </c>
      <c r="B313" s="30"/>
      <c r="C313" s="31" t="s">
        <v>37</v>
      </c>
      <c r="D313" s="128" t="s">
        <v>38</v>
      </c>
      <c r="I313" s="129">
        <f>SUM(L313, M313, O313, Q313, S313, U313, W313, Y313, AA313, AD313, AF313, AH313)/12</f>
        <v>0</v>
      </c>
      <c r="J313" s="129">
        <f>SUM(L313, M313, O313, Q313, S313, U313)/6</f>
        <v>0</v>
      </c>
      <c r="K313" s="129">
        <f>SUM(W313, Y313, AA313, AD313, AF313, AH313)/6</f>
        <v>0</v>
      </c>
      <c r="L313" s="130">
        <f>SUM(L314:L317)</f>
        <v>0</v>
      </c>
      <c r="M313" s="130">
        <f>SUM(M314:M317)</f>
        <v>0</v>
      </c>
      <c r="N313" s="129">
        <f>SUM(L313, M313)/2</f>
        <v>0</v>
      </c>
      <c r="O313" s="130">
        <f>SUM(O314:O317)</f>
        <v>0</v>
      </c>
      <c r="P313" s="129">
        <f>SUM(L313, M313, O313)/3</f>
        <v>0</v>
      </c>
      <c r="Q313" s="130">
        <f>SUM(Q314:Q317)</f>
        <v>0</v>
      </c>
      <c r="R313" s="129">
        <f>SUM(L313, M313, O313, Q313)/4</f>
        <v>0</v>
      </c>
      <c r="S313" s="130">
        <f>SUM(S314:S317)</f>
        <v>0</v>
      </c>
      <c r="T313" s="129">
        <f>SUM(L313, M313, O313, Q313, S313)/5</f>
        <v>0</v>
      </c>
      <c r="U313" s="130">
        <f>SUM(U314:U317)</f>
        <v>0</v>
      </c>
      <c r="V313" s="129">
        <f>SUM(Q313, S313, U313)/3</f>
        <v>0</v>
      </c>
      <c r="W313" s="130">
        <f>SUM(W314:W317)</f>
        <v>0</v>
      </c>
      <c r="X313" s="129">
        <f>SUM(L313, M313, O313, Q313, S313, U313, W313)/7</f>
        <v>0</v>
      </c>
      <c r="Y313" s="130">
        <f>SUM(Y314:Y317)</f>
        <v>0</v>
      </c>
      <c r="Z313" s="129">
        <f>SUM(L313, M313, O313, Q313, S313, U313, W313, Y313)/8</f>
        <v>0</v>
      </c>
      <c r="AA313" s="130">
        <f>SUM(AA314:AA317)</f>
        <v>0</v>
      </c>
      <c r="AB313" s="129">
        <f>SUM(W313, Y313, AA313)/3</f>
        <v>0</v>
      </c>
      <c r="AC313" s="129">
        <f>SUM(L313, M313, O313, Q313, S313, U313, W313, Y313, AA313)/9</f>
        <v>0</v>
      </c>
      <c r="AD313" s="130">
        <f>SUM(AD314:AD317)</f>
        <v>0</v>
      </c>
      <c r="AE313" s="129">
        <f>SUM(L313, M313, O313, Q313, S313, U313, W313, Y313, AA313, AD313)/10</f>
        <v>0</v>
      </c>
      <c r="AF313" s="130">
        <f>SUM(AF314:AF317)</f>
        <v>0</v>
      </c>
      <c r="AG313" s="129">
        <f>SUM(L313, M313, O313, Q313, S313, U313, W313, Y313, AA313, AD313, AF313)/11</f>
        <v>0</v>
      </c>
      <c r="AH313" s="130">
        <f>SUM(AH314:AH317)</f>
        <v>0</v>
      </c>
      <c r="AI313" s="131">
        <f>SUM(AD313, AF313, AH313)/3</f>
        <v>0</v>
      </c>
    </row>
    <row r="314" spans="1:35" hidden="1" x14ac:dyDescent="0.2">
      <c r="A314" s="36"/>
      <c r="B314" s="37"/>
      <c r="C314" s="38" t="s">
        <v>39</v>
      </c>
      <c r="D314" s="132"/>
      <c r="I314" s="133">
        <f>SUM(L314, M314, O314, Q314, S314, U314, W314, Y314, AA314, AD314, AF314, AH314)/12</f>
        <v>0</v>
      </c>
      <c r="J314" s="133">
        <f>SUM(L314, M314, O314, Q314, S314, U314)/6</f>
        <v>0</v>
      </c>
      <c r="K314" s="133">
        <f>SUM(W314, Y314, AA314, AD314, AF314, AH314)/6</f>
        <v>0</v>
      </c>
      <c r="L314" s="134"/>
      <c r="M314" s="134"/>
      <c r="N314" s="133">
        <f>SUM(L314, M314)/2</f>
        <v>0</v>
      </c>
      <c r="O314" s="134"/>
      <c r="P314" s="133">
        <f>SUM(L314, M314, O314)/3</f>
        <v>0</v>
      </c>
      <c r="Q314" s="134"/>
      <c r="R314" s="133">
        <f>SUM(L314, M314, O314, Q314)/4</f>
        <v>0</v>
      </c>
      <c r="S314" s="134"/>
      <c r="T314" s="133">
        <f>SUM(L314, M314, O314, Q314, S314)/5</f>
        <v>0</v>
      </c>
      <c r="U314" s="134"/>
      <c r="V314" s="133">
        <f>SUM(Q314, S314, U314)/3</f>
        <v>0</v>
      </c>
      <c r="W314" s="134"/>
      <c r="X314" s="133">
        <f>SUM(L314, M314, O314, Q314, S314, U314, W314)/7</f>
        <v>0</v>
      </c>
      <c r="Y314" s="134"/>
      <c r="Z314" s="133">
        <f>SUM(L314, M314, O314, Q314, S314, U314, W314, Y314)/8</f>
        <v>0</v>
      </c>
      <c r="AA314" s="134"/>
      <c r="AB314" s="133">
        <f>SUM(W314, Y314, AA314)/3</f>
        <v>0</v>
      </c>
      <c r="AC314" s="133">
        <f>SUM(L314, M314, O314, Q314, S314, U314, W314, Y314, AA314)/9</f>
        <v>0</v>
      </c>
      <c r="AD314" s="134"/>
      <c r="AE314" s="133">
        <f>SUM(L314, M314, O314, Q314, S314, U314, W314, Y314, AA314, AD314)/10</f>
        <v>0</v>
      </c>
      <c r="AF314" s="134"/>
      <c r="AG314" s="133">
        <f>SUM(L314, M314, O314, Q314, S314, U314, W314, Y314, AA314, AD314, AF314)/11</f>
        <v>0</v>
      </c>
      <c r="AH314" s="134"/>
      <c r="AI314" s="135">
        <f>SUM(AD314, AF314, AH314)/3</f>
        <v>0</v>
      </c>
    </row>
    <row r="315" spans="1:35" ht="13.5" hidden="1" customHeight="1" x14ac:dyDescent="0.2">
      <c r="A315" s="36"/>
      <c r="B315" s="37"/>
      <c r="C315" s="41" t="s">
        <v>40</v>
      </c>
      <c r="D315" s="132"/>
      <c r="I315" s="133">
        <f>SUM(L315, M315, O315, Q315, S315, U315, W315, Y315, AA315, AD315, AF315, AH315)/12</f>
        <v>0</v>
      </c>
      <c r="J315" s="133">
        <f>SUM(L315, M315, O315, Q315, S315, U315)/6</f>
        <v>0</v>
      </c>
      <c r="K315" s="133">
        <f>SUM(W315, Y315, AA315, AD315, AF315, AH315)/6</f>
        <v>0</v>
      </c>
      <c r="L315" s="134"/>
      <c r="M315" s="134"/>
      <c r="N315" s="133">
        <f>SUM(L315, M315)/2</f>
        <v>0</v>
      </c>
      <c r="O315" s="134"/>
      <c r="P315" s="133">
        <f>SUM(L315, M315, O315)/3</f>
        <v>0</v>
      </c>
      <c r="Q315" s="134"/>
      <c r="R315" s="133">
        <f>SUM(L315, M315, O315, Q315)/4</f>
        <v>0</v>
      </c>
      <c r="S315" s="134"/>
      <c r="T315" s="133">
        <f>SUM(L315, M315, O315, Q315, S315)/5</f>
        <v>0</v>
      </c>
      <c r="U315" s="134"/>
      <c r="V315" s="133">
        <f>SUM(Q315, S315, U315)/3</f>
        <v>0</v>
      </c>
      <c r="W315" s="134"/>
      <c r="X315" s="133">
        <f>SUM(L315, M315, O315, Q315, S315, U315, W315)/7</f>
        <v>0</v>
      </c>
      <c r="Y315" s="134"/>
      <c r="Z315" s="133">
        <f>SUM(L315, M315, O315, Q315, S315, U315, W315, Y315)/8</f>
        <v>0</v>
      </c>
      <c r="AA315" s="134"/>
      <c r="AB315" s="133">
        <f>SUM(W315, Y315, AA315)/3</f>
        <v>0</v>
      </c>
      <c r="AC315" s="133">
        <f>SUM(L315, M315, O315, Q315, S315, U315, W315, Y315, AA315)/9</f>
        <v>0</v>
      </c>
      <c r="AD315" s="134"/>
      <c r="AE315" s="133">
        <f>SUM(L315, M315, O315, Q315, S315, U315, W315, Y315, AA315, AD315)/10</f>
        <v>0</v>
      </c>
      <c r="AF315" s="134"/>
      <c r="AG315" s="133">
        <f>SUM(L315, M315, O315, Q315, S315, U315, W315, Y315, AA315, AD315, AF315)/11</f>
        <v>0</v>
      </c>
      <c r="AH315" s="134"/>
      <c r="AI315" s="135">
        <f>SUM(AD315, AF315, AH315)/3</f>
        <v>0</v>
      </c>
    </row>
    <row r="316" spans="1:35" ht="13.5" hidden="1" customHeight="1" x14ac:dyDescent="0.2">
      <c r="A316" s="36"/>
      <c r="B316" s="37"/>
      <c r="C316" s="41" t="s">
        <v>41</v>
      </c>
      <c r="D316" s="132"/>
      <c r="I316" s="133">
        <f>SUM(L316, M316, O316, Q316, S316, U316, W316, Y316, AA316, AD316, AF316, AH316)/12</f>
        <v>0</v>
      </c>
      <c r="J316" s="133">
        <f>SUM(L316, M316, O316, Q316, S316, U316)/6</f>
        <v>0</v>
      </c>
      <c r="K316" s="133">
        <f>SUM(W316, Y316, AA316, AD316, AF316, AH316)/6</f>
        <v>0</v>
      </c>
      <c r="L316" s="134"/>
      <c r="M316" s="134"/>
      <c r="N316" s="133">
        <f>SUM(L316, M316)/2</f>
        <v>0</v>
      </c>
      <c r="O316" s="134"/>
      <c r="P316" s="133">
        <f>SUM(L316, M316, O316)/3</f>
        <v>0</v>
      </c>
      <c r="Q316" s="134"/>
      <c r="R316" s="133">
        <f>SUM(L316, M316, O316, Q316)/4</f>
        <v>0</v>
      </c>
      <c r="S316" s="134"/>
      <c r="T316" s="133">
        <f>SUM(L316, M316, O316, Q316, S316)/5</f>
        <v>0</v>
      </c>
      <c r="U316" s="134"/>
      <c r="V316" s="133">
        <f>SUM(Q316, S316, U316)/3</f>
        <v>0</v>
      </c>
      <c r="W316" s="134"/>
      <c r="X316" s="133">
        <f>SUM(L316, M316, O316, Q316, S316, U316, W316)/7</f>
        <v>0</v>
      </c>
      <c r="Y316" s="134"/>
      <c r="Z316" s="133">
        <f>SUM(L316, M316, O316, Q316, S316, U316, W316, Y316)/8</f>
        <v>0</v>
      </c>
      <c r="AA316" s="134"/>
      <c r="AB316" s="133">
        <f>SUM(W316, Y316, AA316)/3</f>
        <v>0</v>
      </c>
      <c r="AC316" s="133">
        <f>SUM(L316, M316, O316, Q316, S316, U316, W316, Y316, AA316)/9</f>
        <v>0</v>
      </c>
      <c r="AD316" s="134"/>
      <c r="AE316" s="133">
        <f>SUM(L316, M316, O316, Q316, S316, U316, W316, Y316, AA316, AD316)/10</f>
        <v>0</v>
      </c>
      <c r="AF316" s="134"/>
      <c r="AG316" s="133">
        <f>SUM(L316, M316, O316, Q316, S316, U316, W316, Y316, AA316, AD316, AF316)/11</f>
        <v>0</v>
      </c>
      <c r="AH316" s="134"/>
      <c r="AI316" s="135">
        <f>SUM(AD316, AF316, AH316)/3</f>
        <v>0</v>
      </c>
    </row>
    <row r="317" spans="1:35" ht="13.5" hidden="1" customHeight="1" x14ac:dyDescent="0.2">
      <c r="A317" s="42"/>
      <c r="B317" s="43"/>
      <c r="C317" s="44" t="s">
        <v>42</v>
      </c>
      <c r="D317" s="136"/>
      <c r="I317" s="133">
        <f>SUM(L317, M317, O317, Q317, S317, U317, W317, Y317, AA317, AD317, AF317, AH317)/12</f>
        <v>0</v>
      </c>
      <c r="J317" s="133">
        <f>SUM(L317, M317, O317, Q317, S317, U317)/6</f>
        <v>0</v>
      </c>
      <c r="K317" s="133">
        <f>SUM(W317, Y317, AA317, AD317, AF317, AH317)/6</f>
        <v>0</v>
      </c>
      <c r="L317" s="134"/>
      <c r="M317" s="134"/>
      <c r="N317" s="133">
        <f>SUM(L317, M317)/2</f>
        <v>0</v>
      </c>
      <c r="O317" s="134"/>
      <c r="P317" s="133">
        <f>SUM(L317, M317, O317)/3</f>
        <v>0</v>
      </c>
      <c r="Q317" s="134"/>
      <c r="R317" s="133">
        <f>SUM(L317, M317, O317, Q317)/4</f>
        <v>0</v>
      </c>
      <c r="S317" s="134"/>
      <c r="T317" s="133">
        <f>SUM(L317, M317, O317, Q317, S317)/5</f>
        <v>0</v>
      </c>
      <c r="U317" s="134"/>
      <c r="V317" s="133">
        <f>SUM(Q317, S317, U317)/3</f>
        <v>0</v>
      </c>
      <c r="W317" s="134"/>
      <c r="X317" s="133">
        <f>SUM(L317, M317, O317, Q317, S317, U317, W317)/7</f>
        <v>0</v>
      </c>
      <c r="Y317" s="134"/>
      <c r="Z317" s="133">
        <f>SUM(L317, M317, O317, Q317, S317, U317, W317, Y317)/8</f>
        <v>0</v>
      </c>
      <c r="AA317" s="134"/>
      <c r="AB317" s="133">
        <f>SUM(W317, Y317, AA317)/3</f>
        <v>0</v>
      </c>
      <c r="AC317" s="133">
        <f>SUM(L317, M317, O317, Q317, S317, U317, W317, Y317, AA317)/9</f>
        <v>0</v>
      </c>
      <c r="AD317" s="134"/>
      <c r="AE317" s="133">
        <f>SUM(L317, M317, O317, Q317, S317, U317, W317, Y317, AA317, AD317)/10</f>
        <v>0</v>
      </c>
      <c r="AF317" s="134"/>
      <c r="AG317" s="133">
        <f>SUM(L317, M317, O317, Q317, S317, U317, W317, Y317, AA317, AD317, AF317)/11</f>
        <v>0</v>
      </c>
      <c r="AH317" s="134"/>
      <c r="AI317" s="135">
        <f>SUM(AD317, AF317, AH317)/3</f>
        <v>0</v>
      </c>
    </row>
    <row r="318" spans="1:35" ht="13.5" hidden="1" customHeight="1" x14ac:dyDescent="0.2">
      <c r="A318" s="29" t="s">
        <v>43</v>
      </c>
      <c r="B318" s="30"/>
      <c r="C318" s="31" t="s">
        <v>37</v>
      </c>
      <c r="D318" s="128" t="s">
        <v>44</v>
      </c>
      <c r="I318" s="129">
        <f>SUM(L318, M318, O318, Q318, S318, U318, W318, Y318, AA318, AD318, AF318, AH318)</f>
        <v>0</v>
      </c>
      <c r="J318" s="129">
        <f>SUM(L318, M318, O318, Q318, S318, U318)</f>
        <v>0</v>
      </c>
      <c r="K318" s="129">
        <f>SUM(W318, Y318, AA318, AD318, AF318, AH318)</f>
        <v>0</v>
      </c>
      <c r="L318" s="130">
        <f>SUM(L319:L322)</f>
        <v>0</v>
      </c>
      <c r="M318" s="130">
        <f>SUM(M319:M322)</f>
        <v>0</v>
      </c>
      <c r="N318" s="129">
        <f>SUM(L318, M318)</f>
        <v>0</v>
      </c>
      <c r="O318" s="130">
        <f>SUM(O319:O322)</f>
        <v>0</v>
      </c>
      <c r="P318" s="129">
        <f>SUM(L318, M318, O318)</f>
        <v>0</v>
      </c>
      <c r="Q318" s="130">
        <f>SUM(Q319:Q322)</f>
        <v>0</v>
      </c>
      <c r="R318" s="129">
        <f>SUM(L318, M318, O318, Q318)</f>
        <v>0</v>
      </c>
      <c r="S318" s="130">
        <f>SUM(S319:S322)</f>
        <v>0</v>
      </c>
      <c r="T318" s="129">
        <f>SUM(L318, M318, O318, Q318, S318)</f>
        <v>0</v>
      </c>
      <c r="U318" s="130">
        <f>SUM(U319:U322)</f>
        <v>0</v>
      </c>
      <c r="V318" s="129">
        <f>SUM(Q318, S318, U318)</f>
        <v>0</v>
      </c>
      <c r="W318" s="130">
        <f>SUM(W319:W322)</f>
        <v>0</v>
      </c>
      <c r="X318" s="129">
        <f>SUM(L318, M318, O318, Q318, S318, U318, W318)</f>
        <v>0</v>
      </c>
      <c r="Y318" s="130">
        <f>SUM(Y319:Y322)</f>
        <v>0</v>
      </c>
      <c r="Z318" s="129">
        <f>SUM(L318, M318, O318, Q318, S318, U318, W318, Y318)</f>
        <v>0</v>
      </c>
      <c r="AA318" s="130">
        <f>SUM(AA319:AA322)</f>
        <v>0</v>
      </c>
      <c r="AB318" s="129">
        <f>SUM(W318, Y318, AA318)</f>
        <v>0</v>
      </c>
      <c r="AC318" s="129">
        <f>SUM(L318, M318, O318, Q318, S318, U318, W318, Y318, AA318)</f>
        <v>0</v>
      </c>
      <c r="AD318" s="130">
        <f>SUM(AD319:AD322)</f>
        <v>0</v>
      </c>
      <c r="AE318" s="129">
        <f>SUM(L318, M318, O318, Q318, S318, U318, W318, Y318, AA318, AD318)</f>
        <v>0</v>
      </c>
      <c r="AF318" s="130">
        <f>SUM(AF319:AF322)</f>
        <v>0</v>
      </c>
      <c r="AG318" s="129">
        <f>SUM(L318, M318, O318, Q318, S318, U318, W318, Y318, AA318, AD318, AF318)</f>
        <v>0</v>
      </c>
      <c r="AH318" s="130">
        <f>SUM(AH319:AH322)</f>
        <v>0</v>
      </c>
      <c r="AI318" s="131">
        <f>SUM(AD318, AF318, AH318)</f>
        <v>0</v>
      </c>
    </row>
    <row r="319" spans="1:35" ht="13.5" hidden="1" customHeight="1" x14ac:dyDescent="0.2">
      <c r="A319" s="36"/>
      <c r="B319" s="37"/>
      <c r="C319" s="50" t="s">
        <v>39</v>
      </c>
      <c r="D319" s="132"/>
      <c r="I319" s="133">
        <f>SUM(L319, M319, O319, Q319, S319, U319, W319, Y319, AA319, AD319, AF319, AH319)</f>
        <v>0</v>
      </c>
      <c r="J319" s="133">
        <f>SUM(L319, M319, O319, Q319, S319, U319)</f>
        <v>0</v>
      </c>
      <c r="K319" s="133">
        <f>SUM(W319, Y319, AA319, AD319, AF319, AH319)</f>
        <v>0</v>
      </c>
      <c r="L319" s="134"/>
      <c r="M319" s="134"/>
      <c r="N319" s="133">
        <f>SUM(L319, M319)</f>
        <v>0</v>
      </c>
      <c r="O319" s="134"/>
      <c r="P319" s="133">
        <f>SUM(L319, M319, O319)</f>
        <v>0</v>
      </c>
      <c r="Q319" s="134"/>
      <c r="R319" s="133">
        <f>SUM(L319, M319, O319, Q319)</f>
        <v>0</v>
      </c>
      <c r="S319" s="134"/>
      <c r="T319" s="133">
        <f>SUM(L319, M319, O319, Q319, S319)</f>
        <v>0</v>
      </c>
      <c r="U319" s="134"/>
      <c r="V319" s="133">
        <f>SUM(Q319, S319, U319)</f>
        <v>0</v>
      </c>
      <c r="W319" s="134"/>
      <c r="X319" s="133">
        <f>SUM(L319, M319, O319, Q319, S319, U319, W319)</f>
        <v>0</v>
      </c>
      <c r="Y319" s="134"/>
      <c r="Z319" s="133">
        <f>SUM(L319, M319, O319, Q319, S319, U319, W319, Y319)</f>
        <v>0</v>
      </c>
      <c r="AA319" s="134"/>
      <c r="AB319" s="133">
        <f>SUM(W319, Y319, AA319)</f>
        <v>0</v>
      </c>
      <c r="AC319" s="133">
        <f>SUM(L319, M319, O319, Q319, S319, U319, W319, Y319, AA319)</f>
        <v>0</v>
      </c>
      <c r="AD319" s="134"/>
      <c r="AE319" s="133">
        <f>SUM(L319, M319, O319, Q319, S319, U319, W319, Y319, AA319, AD319)</f>
        <v>0</v>
      </c>
      <c r="AF319" s="134"/>
      <c r="AG319" s="133">
        <f>SUM(L319, M319, O319, Q319, S319, U319, W319, Y319, AA319, AD319, AF319)</f>
        <v>0</v>
      </c>
      <c r="AH319" s="134"/>
      <c r="AI319" s="135">
        <f>SUM(AD319, AF319, AH319)</f>
        <v>0</v>
      </c>
    </row>
    <row r="320" spans="1:35" hidden="1" x14ac:dyDescent="0.2">
      <c r="A320" s="36"/>
      <c r="B320" s="37"/>
      <c r="C320" s="41" t="s">
        <v>40</v>
      </c>
      <c r="D320" s="132"/>
      <c r="I320" s="133">
        <f>SUM(L320, M320, O320, Q320, S320, U320, W320, Y320, AA320, AD320, AF320, AH320)</f>
        <v>0</v>
      </c>
      <c r="J320" s="133">
        <f>SUM(L320, M320, O320, Q320, S320, U320)</f>
        <v>0</v>
      </c>
      <c r="K320" s="133">
        <f>SUM(W320, Y320, AA320, AD320, AF320, AH320)</f>
        <v>0</v>
      </c>
      <c r="L320" s="134"/>
      <c r="M320" s="134"/>
      <c r="N320" s="133">
        <f>SUM(L320, M320)</f>
        <v>0</v>
      </c>
      <c r="O320" s="134"/>
      <c r="P320" s="133">
        <f>SUM(L320, M320, O320)</f>
        <v>0</v>
      </c>
      <c r="Q320" s="134"/>
      <c r="R320" s="133">
        <f>SUM(L320, M320, O320, Q320)</f>
        <v>0</v>
      </c>
      <c r="S320" s="134"/>
      <c r="T320" s="133">
        <f>SUM(L320, M320, O320, Q320, S320)</f>
        <v>0</v>
      </c>
      <c r="U320" s="134"/>
      <c r="V320" s="133">
        <f>SUM(Q320, S320, U320)</f>
        <v>0</v>
      </c>
      <c r="W320" s="134"/>
      <c r="X320" s="133">
        <f>SUM(L320, M320, O320, Q320, S320, U320, W320)</f>
        <v>0</v>
      </c>
      <c r="Y320" s="134"/>
      <c r="Z320" s="133">
        <f>SUM(L320, M320, O320, Q320, S320, U320, W320, Y320)</f>
        <v>0</v>
      </c>
      <c r="AA320" s="134"/>
      <c r="AB320" s="133">
        <f>SUM(W320, Y320, AA320)</f>
        <v>0</v>
      </c>
      <c r="AC320" s="133">
        <f>SUM(L320, M320, O320, Q320, S320, U320, W320, Y320, AA320)</f>
        <v>0</v>
      </c>
      <c r="AD320" s="134"/>
      <c r="AE320" s="133">
        <f>SUM(L320, M320, O320, Q320, S320, U320, W320, Y320, AA320, AD320)</f>
        <v>0</v>
      </c>
      <c r="AF320" s="134"/>
      <c r="AG320" s="133">
        <f>SUM(L320, M320, O320, Q320, S320, U320, W320, Y320, AA320, AD320, AF320)</f>
        <v>0</v>
      </c>
      <c r="AH320" s="134"/>
      <c r="AI320" s="135">
        <f>SUM(AD320, AF320, AH320)</f>
        <v>0</v>
      </c>
    </row>
    <row r="321" spans="1:35" ht="13.5" hidden="1" customHeight="1" x14ac:dyDescent="0.2">
      <c r="A321" s="36"/>
      <c r="B321" s="37"/>
      <c r="C321" s="41" t="s">
        <v>41</v>
      </c>
      <c r="D321" s="132"/>
      <c r="I321" s="133">
        <f>SUM(L321, M321, O321, Q321, S321, U321, W321, Y321, AA321, AD321, AF321, AH321)</f>
        <v>0</v>
      </c>
      <c r="J321" s="133">
        <f>SUM(L321, M321, O321, Q321, S321, U321)</f>
        <v>0</v>
      </c>
      <c r="K321" s="133">
        <f>SUM(W321, Y321, AA321, AD321, AF321, AH321)</f>
        <v>0</v>
      </c>
      <c r="L321" s="134"/>
      <c r="M321" s="134"/>
      <c r="N321" s="133">
        <f>SUM(L321, M321)</f>
        <v>0</v>
      </c>
      <c r="O321" s="134"/>
      <c r="P321" s="133">
        <f>SUM(L321, M321, O321)</f>
        <v>0</v>
      </c>
      <c r="Q321" s="134"/>
      <c r="R321" s="133">
        <f>SUM(L321, M321, O321, Q321)</f>
        <v>0</v>
      </c>
      <c r="S321" s="134"/>
      <c r="T321" s="133">
        <f>SUM(L321, M321, O321, Q321, S321)</f>
        <v>0</v>
      </c>
      <c r="U321" s="134"/>
      <c r="V321" s="133">
        <f>SUM(Q321, S321, U321)</f>
        <v>0</v>
      </c>
      <c r="W321" s="134"/>
      <c r="X321" s="133">
        <f>SUM(L321, M321, O321, Q321, S321, U321, W321)</f>
        <v>0</v>
      </c>
      <c r="Y321" s="134"/>
      <c r="Z321" s="133">
        <f>SUM(L321, M321, O321, Q321, S321, U321, W321, Y321)</f>
        <v>0</v>
      </c>
      <c r="AA321" s="134"/>
      <c r="AB321" s="133">
        <f>SUM(W321, Y321, AA321)</f>
        <v>0</v>
      </c>
      <c r="AC321" s="133">
        <f>SUM(L321, M321, O321, Q321, S321, U321, W321, Y321, AA321)</f>
        <v>0</v>
      </c>
      <c r="AD321" s="134"/>
      <c r="AE321" s="133">
        <f>SUM(L321, M321, O321, Q321, S321, U321, W321, Y321, AA321, AD321)</f>
        <v>0</v>
      </c>
      <c r="AF321" s="134"/>
      <c r="AG321" s="133">
        <f>SUM(L321, M321, O321, Q321, S321, U321, W321, Y321, AA321, AD321, AF321)</f>
        <v>0</v>
      </c>
      <c r="AH321" s="134"/>
      <c r="AI321" s="135">
        <f>SUM(AD321, AF321, AH321)</f>
        <v>0</v>
      </c>
    </row>
    <row r="322" spans="1:35" ht="13.5" hidden="1" thickBot="1" x14ac:dyDescent="0.25">
      <c r="A322" s="42"/>
      <c r="B322" s="43"/>
      <c r="C322" s="44" t="s">
        <v>42</v>
      </c>
      <c r="D322" s="136"/>
      <c r="I322" s="133">
        <f>SUM(L322, M322, O322, Q322, S322, U322, W322, Y322, AA322, AD322, AF322, AH322)</f>
        <v>0</v>
      </c>
      <c r="J322" s="133">
        <f>SUM(L322, M322, O322, Q322, S322, U322)</f>
        <v>0</v>
      </c>
      <c r="K322" s="133">
        <f>SUM(W322, Y322, AA322, AD322, AF322, AH322)</f>
        <v>0</v>
      </c>
      <c r="L322" s="134"/>
      <c r="M322" s="134"/>
      <c r="N322" s="133">
        <f>SUM(L322, M322)</f>
        <v>0</v>
      </c>
      <c r="O322" s="134"/>
      <c r="P322" s="133">
        <f>SUM(L322, M322, O322)</f>
        <v>0</v>
      </c>
      <c r="Q322" s="134"/>
      <c r="R322" s="133">
        <f>SUM(L322, M322, O322, Q322)</f>
        <v>0</v>
      </c>
      <c r="S322" s="134"/>
      <c r="T322" s="133">
        <f>SUM(L322, M322, O322, Q322, S322)</f>
        <v>0</v>
      </c>
      <c r="U322" s="134"/>
      <c r="V322" s="133">
        <f>SUM(Q322, S322, U322)</f>
        <v>0</v>
      </c>
      <c r="W322" s="134"/>
      <c r="X322" s="133">
        <f>SUM(L322, M322, O322, Q322, S322, U322, W322)</f>
        <v>0</v>
      </c>
      <c r="Y322" s="134"/>
      <c r="Z322" s="133">
        <f>SUM(L322, M322, O322, Q322, S322, U322, W322, Y322)</f>
        <v>0</v>
      </c>
      <c r="AA322" s="134"/>
      <c r="AB322" s="133">
        <f>SUM(W322, Y322, AA322)</f>
        <v>0</v>
      </c>
      <c r="AC322" s="133">
        <f>SUM(L322, M322, O322, Q322, S322, U322, W322, Y322, AA322)</f>
        <v>0</v>
      </c>
      <c r="AD322" s="134"/>
      <c r="AE322" s="133">
        <f>SUM(L322, M322, O322, Q322, S322, U322, W322, Y322, AA322, AD322)</f>
        <v>0</v>
      </c>
      <c r="AF322" s="134"/>
      <c r="AG322" s="133">
        <f>SUM(L322, M322, O322, Q322, S322, U322, W322, Y322, AA322, AD322, AF322)</f>
        <v>0</v>
      </c>
      <c r="AH322" s="134"/>
      <c r="AI322" s="135">
        <f>SUM(AD322, AF322, AH322)</f>
        <v>0</v>
      </c>
    </row>
    <row r="323" spans="1:35" ht="15" hidden="1" x14ac:dyDescent="0.2">
      <c r="A323" s="202" t="s">
        <v>98</v>
      </c>
      <c r="AI323" s="26"/>
    </row>
    <row r="324" spans="1:35" ht="13.5" hidden="1" customHeight="1" x14ac:dyDescent="0.2">
      <c r="A324" s="203" t="s">
        <v>99</v>
      </c>
      <c r="B324" s="101" t="s">
        <v>100</v>
      </c>
      <c r="C324" s="102" t="s">
        <v>37</v>
      </c>
      <c r="D324" s="61" t="s">
        <v>38</v>
      </c>
      <c r="E324" s="13"/>
      <c r="F324" s="13"/>
      <c r="G324" s="13"/>
      <c r="H324" s="13"/>
      <c r="I324" s="111">
        <f>SUM(L324, M324, O324, Q324, S324, U324, W324, Y324, AA324, AD324, AF324, AH324)/12</f>
        <v>1.1030377834131404E-3</v>
      </c>
      <c r="J324" s="66">
        <f>SUM(L324, M324, O324, Q324, S324, U324)/6</f>
        <v>9.2297533658863048E-4</v>
      </c>
      <c r="K324" s="66">
        <f>SUM(W324, Y324, AA324, AD324, AF324, AH324)/6</f>
        <v>1.2831002302376505E-3</v>
      </c>
      <c r="L324" s="67">
        <f>SUM(L325:L328)</f>
        <v>1.7135235378031382E-3</v>
      </c>
      <c r="M324" s="67">
        <f>SUM(M325:M328)</f>
        <v>4.9049999999999994E-4</v>
      </c>
      <c r="N324" s="66">
        <f>SUM(L324, M324)/2</f>
        <v>1.1020117689015691E-3</v>
      </c>
      <c r="O324" s="67">
        <f>SUM(O325:O328)</f>
        <v>1.1224306472919421E-3</v>
      </c>
      <c r="P324" s="66">
        <f>SUM(L324, M324, O324)/3</f>
        <v>1.1088180616983601E-3</v>
      </c>
      <c r="Q324" s="67">
        <f>SUM(Q325:Q328)</f>
        <v>8.2620000000000002E-4</v>
      </c>
      <c r="R324" s="66">
        <f>SUM(L324, M324, O324, Q324)/4</f>
        <v>1.0381635462737701E-3</v>
      </c>
      <c r="S324" s="67">
        <f>SUM(S325:S328)</f>
        <v>5.7609137055837569E-4</v>
      </c>
      <c r="T324" s="66">
        <f>SUM(L324, M324, O324, Q324, S324)/5</f>
        <v>9.457491111306912E-4</v>
      </c>
      <c r="U324" s="67">
        <f>SUM(U325:U328)</f>
        <v>8.09106463878327E-4</v>
      </c>
      <c r="V324" s="66">
        <f>SUM(Q324, S324, U324)/3</f>
        <v>7.3713261147890076E-4</v>
      </c>
      <c r="W324" s="67">
        <f>SUM(W325:W328)</f>
        <v>4.4343434343434339E-4</v>
      </c>
      <c r="X324" s="66">
        <f>SUM(L324, M324, O324, Q324, S324, U324, W324)/7</f>
        <v>8.5446948042373233E-4</v>
      </c>
      <c r="Y324" s="67">
        <f>SUM(Y325:Y328)</f>
        <v>1.0782726204465335E-3</v>
      </c>
      <c r="Z324" s="66">
        <f>SUM(L324, M324, O324, Q324, S324, U324, W324, Y324)/8</f>
        <v>8.824448729265825E-4</v>
      </c>
      <c r="AA324" s="67">
        <f>SUM(AA325:AA328)</f>
        <v>1.2974181010549693E-3</v>
      </c>
      <c r="AB324" s="66">
        <f>SUM(W324, Y324, AA324)/3</f>
        <v>9.3970835497861544E-4</v>
      </c>
      <c r="AC324" s="66">
        <f>SUM(L324, M324, O324, Q324, S324, U324, W324, Y324, AA324)/9</f>
        <v>9.2855300938529206E-4</v>
      </c>
      <c r="AD324" s="67">
        <f>SUM(AD325:AD328)</f>
        <v>9.6010349926071959E-4</v>
      </c>
      <c r="AE324" s="66">
        <f>SUM(L324, M324, O324, Q324, S324, U324, W324, Y324, AA324, AD324)/10</f>
        <v>9.3170805837283484E-4</v>
      </c>
      <c r="AF324" s="67">
        <f>SUM(AF325:AF328)</f>
        <v>2.0756228172293368E-3</v>
      </c>
      <c r="AG324" s="66">
        <f>SUM(L324, M324, O324, Q324, S324, U324, W324, Y324, AA324, AD324, AF324)/11</f>
        <v>1.0357003091779715E-3</v>
      </c>
      <c r="AH324" s="67">
        <f>SUM(AH325:AH328)</f>
        <v>1.8437500000000001E-3</v>
      </c>
      <c r="AI324" s="68">
        <f>SUM(AD324, AF324, AH324)/3</f>
        <v>1.6264921054966854E-3</v>
      </c>
    </row>
    <row r="325" spans="1:35" hidden="1" x14ac:dyDescent="0.2">
      <c r="A325" s="157"/>
      <c r="B325" s="104"/>
      <c r="C325" s="120" t="s">
        <v>39</v>
      </c>
      <c r="D325" s="69"/>
      <c r="E325" s="26"/>
      <c r="F325" s="26"/>
      <c r="G325" s="26"/>
      <c r="H325" s="26"/>
      <c r="I325" s="112">
        <f>SUM(L325, M325, O325, Q325, S325, U325, W325, Y325, AA325, AD325, AF325, AH325)/12</f>
        <v>0</v>
      </c>
      <c r="J325" s="73">
        <f>SUM(L325, M325, O325, Q325, S325, U325)/6</f>
        <v>0</v>
      </c>
      <c r="K325" s="73">
        <f>SUM(W325, Y325, AA325, AD325, AF325, AH325)/6</f>
        <v>0</v>
      </c>
      <c r="L325" s="74"/>
      <c r="M325" s="74"/>
      <c r="N325" s="73">
        <f>SUM(L325, M325)/2</f>
        <v>0</v>
      </c>
      <c r="O325" s="74"/>
      <c r="P325" s="73">
        <f>SUM(L325, M325, O325)/3</f>
        <v>0</v>
      </c>
      <c r="Q325" s="74"/>
      <c r="R325" s="73">
        <f>SUM(L325, M325, O325, Q325)/4</f>
        <v>0</v>
      </c>
      <c r="S325" s="74"/>
      <c r="T325" s="73">
        <f>SUM(L325, M325, O325, Q325, S325)/5</f>
        <v>0</v>
      </c>
      <c r="U325" s="74"/>
      <c r="V325" s="73">
        <f>SUM(Q325, S325, U325)/3</f>
        <v>0</v>
      </c>
      <c r="W325" s="74"/>
      <c r="X325" s="73">
        <f>SUM(L325, M325, O325, Q325, S325, U325, W325)/7</f>
        <v>0</v>
      </c>
      <c r="Y325" s="74"/>
      <c r="Z325" s="73">
        <f>SUM(L325, M325, O325, Q325, S325, U325, W325, Y325)/8</f>
        <v>0</v>
      </c>
      <c r="AA325" s="74"/>
      <c r="AB325" s="73">
        <f>SUM(W325, Y325, AA325)/3</f>
        <v>0</v>
      </c>
      <c r="AC325" s="73">
        <f>SUM(L325, M325, O325, Q325, S325, U325, W325, Y325, AA325)/9</f>
        <v>0</v>
      </c>
      <c r="AD325" s="74"/>
      <c r="AE325" s="73">
        <f>SUM(L325, M325, O325, Q325, S325, U325, W325, Y325, AA325, AD325)/10</f>
        <v>0</v>
      </c>
      <c r="AF325" s="74"/>
      <c r="AG325" s="73">
        <f>SUM(L325, M325, O325, Q325, S325, U325, W325, Y325, AA325, AD325, AF325)/11</f>
        <v>0</v>
      </c>
      <c r="AH325" s="74"/>
      <c r="AI325" s="75">
        <f>SUM(AD325, AF325, AH325)/3</f>
        <v>0</v>
      </c>
    </row>
    <row r="326" spans="1:35" ht="13.5" hidden="1" customHeight="1" x14ac:dyDescent="0.2">
      <c r="A326" s="157"/>
      <c r="B326" s="104"/>
      <c r="C326" s="106" t="s">
        <v>40</v>
      </c>
      <c r="D326" s="69"/>
      <c r="E326" s="26"/>
      <c r="F326" s="26"/>
      <c r="G326" s="26"/>
      <c r="H326" s="26"/>
      <c r="I326" s="112">
        <f>SUM(L326, M326, O326, Q326, S326, U326, W326, Y326, AA326, AD326, AF326, AH326)/12</f>
        <v>0</v>
      </c>
      <c r="J326" s="73">
        <f>SUM(L326, M326, O326, Q326, S326, U326)/6</f>
        <v>0</v>
      </c>
      <c r="K326" s="73">
        <f>SUM(W326, Y326, AA326, AD326, AF326, AH326)/6</f>
        <v>0</v>
      </c>
      <c r="L326" s="74"/>
      <c r="M326" s="74"/>
      <c r="N326" s="73">
        <f>SUM(L326, M326)/2</f>
        <v>0</v>
      </c>
      <c r="O326" s="74"/>
      <c r="P326" s="73">
        <f>SUM(L326, M326, O326)/3</f>
        <v>0</v>
      </c>
      <c r="Q326" s="74"/>
      <c r="R326" s="73">
        <f>SUM(L326, M326, O326, Q326)/4</f>
        <v>0</v>
      </c>
      <c r="S326" s="74"/>
      <c r="T326" s="73">
        <f>SUM(L326, M326, O326, Q326, S326)/5</f>
        <v>0</v>
      </c>
      <c r="U326" s="74"/>
      <c r="V326" s="73">
        <f>SUM(Q326, S326, U326)/3</f>
        <v>0</v>
      </c>
      <c r="W326" s="74"/>
      <c r="X326" s="73">
        <f>SUM(L326, M326, O326, Q326, S326, U326, W326)/7</f>
        <v>0</v>
      </c>
      <c r="Y326" s="74"/>
      <c r="Z326" s="73">
        <f>SUM(L326, M326, O326, Q326, S326, U326, W326, Y326)/8</f>
        <v>0</v>
      </c>
      <c r="AA326" s="74"/>
      <c r="AB326" s="73">
        <f>SUM(W326, Y326, AA326)/3</f>
        <v>0</v>
      </c>
      <c r="AC326" s="73">
        <f>SUM(L326, M326, O326, Q326, S326, U326, W326, Y326, AA326)/9</f>
        <v>0</v>
      </c>
      <c r="AD326" s="74"/>
      <c r="AE326" s="73">
        <f>SUM(L326, M326, O326, Q326, S326, U326, W326, Y326, AA326, AD326)/10</f>
        <v>0</v>
      </c>
      <c r="AF326" s="74"/>
      <c r="AG326" s="73">
        <f>SUM(L326, M326, O326, Q326, S326, U326, W326, Y326, AA326, AD326, AF326)/11</f>
        <v>0</v>
      </c>
      <c r="AH326" s="74"/>
      <c r="AI326" s="75">
        <f>SUM(AD326, AF326, AH326)/3</f>
        <v>0</v>
      </c>
    </row>
    <row r="327" spans="1:35" ht="13.5" hidden="1" customHeight="1" x14ac:dyDescent="0.2">
      <c r="A327" s="157"/>
      <c r="B327" s="104"/>
      <c r="C327" s="106" t="s">
        <v>41</v>
      </c>
      <c r="D327" s="69"/>
      <c r="E327" s="26"/>
      <c r="F327" s="26"/>
      <c r="G327" s="26"/>
      <c r="H327" s="26"/>
      <c r="I327" s="112">
        <f>SUM(L327, M327, O327, Q327, S327, U327, W327, Y327, AA327, AD327, AF327, AH327)/12</f>
        <v>1.1030377834131404E-3</v>
      </c>
      <c r="J327" s="73">
        <f>SUM(L327, M327, O327, Q327, S327, U327)/6</f>
        <v>9.2297533658863048E-4</v>
      </c>
      <c r="K327" s="73">
        <f>SUM(W327, Y327, AA327, AD327, AF327, AH327)/6</f>
        <v>1.2831002302376505E-3</v>
      </c>
      <c r="L327" s="74">
        <v>1.7135235378031382E-3</v>
      </c>
      <c r="M327" s="74">
        <v>4.9049999999999994E-4</v>
      </c>
      <c r="N327" s="73">
        <f>SUM(L327, M327)/2</f>
        <v>1.1020117689015691E-3</v>
      </c>
      <c r="O327" s="74">
        <v>1.1224306472919421E-3</v>
      </c>
      <c r="P327" s="73">
        <f>SUM(L327, M327, O327)/3</f>
        <v>1.1088180616983601E-3</v>
      </c>
      <c r="Q327" s="74">
        <v>8.2620000000000002E-4</v>
      </c>
      <c r="R327" s="73">
        <f>SUM(L327, M327, O327, Q327)/4</f>
        <v>1.0381635462737701E-3</v>
      </c>
      <c r="S327" s="74">
        <v>5.7609137055837569E-4</v>
      </c>
      <c r="T327" s="73">
        <f>SUM(L327, M327, O327, Q327, S327)/5</f>
        <v>9.457491111306912E-4</v>
      </c>
      <c r="U327" s="74">
        <v>8.09106463878327E-4</v>
      </c>
      <c r="V327" s="73">
        <f>SUM(Q327, S327, U327)/3</f>
        <v>7.3713261147890076E-4</v>
      </c>
      <c r="W327" s="74">
        <v>4.4343434343434339E-4</v>
      </c>
      <c r="X327" s="73">
        <f>SUM(L327, M327, O327, Q327, S327, U327, W327)/7</f>
        <v>8.5446948042373233E-4</v>
      </c>
      <c r="Y327" s="74">
        <v>1.0782726204465335E-3</v>
      </c>
      <c r="Z327" s="73">
        <f>SUM(L327, M327, O327, Q327, S327, U327, W327, Y327)/8</f>
        <v>8.824448729265825E-4</v>
      </c>
      <c r="AA327" s="74">
        <v>1.2974181010549693E-3</v>
      </c>
      <c r="AB327" s="73">
        <f>SUM(W327, Y327, AA327)/3</f>
        <v>9.3970835497861544E-4</v>
      </c>
      <c r="AC327" s="73">
        <f>SUM(L327, M327, O327, Q327, S327, U327, W327, Y327, AA327)/9</f>
        <v>9.2855300938529206E-4</v>
      </c>
      <c r="AD327" s="74">
        <v>9.6010349926071959E-4</v>
      </c>
      <c r="AE327" s="73">
        <f>SUM(L327, M327, O327, Q327, S327, U327, W327, Y327, AA327, AD327)/10</f>
        <v>9.3170805837283484E-4</v>
      </c>
      <c r="AF327" s="74">
        <v>2.0756228172293368E-3</v>
      </c>
      <c r="AG327" s="73">
        <f>SUM(L327, M327, O327, Q327, S327, U327, W327, Y327, AA327, AD327, AF327)/11</f>
        <v>1.0357003091779715E-3</v>
      </c>
      <c r="AH327" s="74">
        <v>1.8437500000000001E-3</v>
      </c>
      <c r="AI327" s="75">
        <f>SUM(AD327, AF327, AH327)/3</f>
        <v>1.6264921054966854E-3</v>
      </c>
    </row>
    <row r="328" spans="1:35" ht="13.5" hidden="1" customHeight="1" x14ac:dyDescent="0.2">
      <c r="A328" s="157"/>
      <c r="B328" s="107"/>
      <c r="C328" s="108" t="s">
        <v>42</v>
      </c>
      <c r="D328" s="82"/>
      <c r="E328" s="26"/>
      <c r="F328" s="26"/>
      <c r="G328" s="26"/>
      <c r="H328" s="26"/>
      <c r="I328" s="114">
        <f>SUM(L328, M328, O328, Q328, S328, U328, W328, Y328, AA328, AD328, AF328, AH328)/12</f>
        <v>0</v>
      </c>
      <c r="J328" s="86">
        <f>SUM(L328, M328, O328, Q328, S328, U328)/6</f>
        <v>0</v>
      </c>
      <c r="K328" s="86">
        <f>SUM(W328, Y328, AA328, AD328, AF328, AH328)/6</f>
        <v>0</v>
      </c>
      <c r="L328" s="87"/>
      <c r="M328" s="87"/>
      <c r="N328" s="86">
        <f>SUM(L328, M328)/2</f>
        <v>0</v>
      </c>
      <c r="O328" s="87"/>
      <c r="P328" s="86">
        <f>SUM(L328, M328, O328)/3</f>
        <v>0</v>
      </c>
      <c r="Q328" s="87"/>
      <c r="R328" s="86">
        <f>SUM(L328, M328, O328, Q328)/4</f>
        <v>0</v>
      </c>
      <c r="S328" s="87"/>
      <c r="T328" s="86">
        <f>SUM(L328, M328, O328, Q328, S328)/5</f>
        <v>0</v>
      </c>
      <c r="U328" s="87"/>
      <c r="V328" s="86">
        <f>SUM(Q328, S328, U328)/3</f>
        <v>0</v>
      </c>
      <c r="W328" s="87"/>
      <c r="X328" s="86">
        <f>SUM(L328, M328, O328, Q328, S328, U328, W328)/7</f>
        <v>0</v>
      </c>
      <c r="Y328" s="87"/>
      <c r="Z328" s="86">
        <f>SUM(L328, M328, O328, Q328, S328, U328, W328, Y328)/8</f>
        <v>0</v>
      </c>
      <c r="AA328" s="87"/>
      <c r="AB328" s="86">
        <f>SUM(W328, Y328, AA328)/3</f>
        <v>0</v>
      </c>
      <c r="AC328" s="86">
        <f>SUM(L328, M328, O328, Q328, S328, U328, W328, Y328, AA328)/9</f>
        <v>0</v>
      </c>
      <c r="AD328" s="87"/>
      <c r="AE328" s="86">
        <f>SUM(L328, M328, O328, Q328, S328, U328, W328, Y328, AA328, AD328)/10</f>
        <v>0</v>
      </c>
      <c r="AF328" s="87"/>
      <c r="AG328" s="86">
        <f>SUM(L328, M328, O328, Q328, S328, U328, W328, Y328, AA328, AD328, AF328)/11</f>
        <v>0</v>
      </c>
      <c r="AH328" s="87"/>
      <c r="AI328" s="88">
        <f>SUM(AD328, AF328, AH328)/3</f>
        <v>0</v>
      </c>
    </row>
    <row r="329" spans="1:35" ht="13.5" hidden="1" thickBot="1" x14ac:dyDescent="0.25">
      <c r="A329" s="157"/>
      <c r="B329" s="101" t="s">
        <v>88</v>
      </c>
      <c r="C329" s="102" t="s">
        <v>37</v>
      </c>
      <c r="D329" s="61" t="s">
        <v>44</v>
      </c>
      <c r="E329" s="26"/>
      <c r="F329" s="26"/>
      <c r="G329" s="26"/>
      <c r="H329" s="26"/>
      <c r="I329" s="204">
        <f>SUM(L329, M329, O329, Q329, S329, U329, W329, Y329, AA329, AD329, AF329, AH329)</f>
        <v>8.8199999999999997E-3</v>
      </c>
      <c r="J329" s="116">
        <f>SUM(L329, M329, O329, Q329, S329, U329)</f>
        <v>3.6800000000000001E-3</v>
      </c>
      <c r="K329" s="116">
        <f>SUM(W329, Y329, AA329, AD329, AF329, AH329)</f>
        <v>5.1399999999999996E-3</v>
      </c>
      <c r="L329" s="117">
        <f>SUM(L330:L333)</f>
        <v>1.16E-3</v>
      </c>
      <c r="M329" s="117">
        <f>SUM(M330:M333)</f>
        <v>2.9999999999999997E-4</v>
      </c>
      <c r="N329" s="116">
        <f>SUM(L329, M329)</f>
        <v>1.4599999999999999E-3</v>
      </c>
      <c r="O329" s="117">
        <f>SUM(O330:O333)</f>
        <v>7.6000000000000004E-4</v>
      </c>
      <c r="P329" s="116">
        <f>SUM(L329, M329, O329)</f>
        <v>2.2199999999999998E-3</v>
      </c>
      <c r="Q329" s="117">
        <f>SUM(Q330:Q333)</f>
        <v>5.4000000000000001E-4</v>
      </c>
      <c r="R329" s="116">
        <f>SUM(L329, M329, O329, Q329)</f>
        <v>2.7599999999999999E-3</v>
      </c>
      <c r="S329" s="117">
        <f>SUM(S330:S333)</f>
        <v>3.8999999999999999E-4</v>
      </c>
      <c r="T329" s="116">
        <f>SUM(L329, M329, O329, Q329, S329)</f>
        <v>3.15E-3</v>
      </c>
      <c r="U329" s="117">
        <f>SUM(U330:U333)</f>
        <v>5.2999999999999998E-4</v>
      </c>
      <c r="V329" s="116">
        <f>SUM(Q329, S329, U329)</f>
        <v>1.4599999999999999E-3</v>
      </c>
      <c r="W329" s="117">
        <f>SUM(W330:W333)</f>
        <v>2.9999999999999997E-4</v>
      </c>
      <c r="X329" s="116">
        <f>SUM(L329, M329, O329, Q329, S329, U329, W329)</f>
        <v>3.98E-3</v>
      </c>
      <c r="Y329" s="117">
        <f>SUM(Y330:Y333)</f>
        <v>7.2999999999999996E-4</v>
      </c>
      <c r="Z329" s="116">
        <f>SUM(L329, M329, O329, Q329, S329, U329, W329, Y329)</f>
        <v>4.7099999999999998E-3</v>
      </c>
      <c r="AA329" s="117">
        <f>SUM(AA330:AA333)</f>
        <v>8.4999999999999995E-4</v>
      </c>
      <c r="AB329" s="116">
        <f>SUM(W329, Y329, AA329)</f>
        <v>1.8799999999999997E-3</v>
      </c>
      <c r="AC329" s="116">
        <f>SUM(L329, M329, O329, Q329, S329, U329, W329, Y329, AA329)</f>
        <v>5.5599999999999998E-3</v>
      </c>
      <c r="AD329" s="117">
        <f>SUM(AD330:AD333)</f>
        <v>6.4999999999999997E-4</v>
      </c>
      <c r="AE329" s="116">
        <f>SUM(L329, M329, O329, Q329, S329, U329, W329, Y329, AA329, AD329)</f>
        <v>6.2100000000000002E-3</v>
      </c>
      <c r="AF329" s="117">
        <f>SUM(AF330:AF333)</f>
        <v>1.3600000000000001E-3</v>
      </c>
      <c r="AG329" s="116">
        <f>SUM(L329, M329, O329, Q329, S329, U329, W329, Y329, AA329, AD329, AF329)</f>
        <v>7.5700000000000003E-3</v>
      </c>
      <c r="AH329" s="117">
        <f>SUM(AH330:AH333)</f>
        <v>1.25E-3</v>
      </c>
      <c r="AI329" s="118">
        <f>SUM(AD329, AF329, AH329)</f>
        <v>3.2599999999999999E-3</v>
      </c>
    </row>
    <row r="330" spans="1:35" hidden="1" x14ac:dyDescent="0.2">
      <c r="A330" s="157"/>
      <c r="B330" s="104"/>
      <c r="C330" s="120" t="s">
        <v>39</v>
      </c>
      <c r="D330" s="69"/>
      <c r="E330" s="26"/>
      <c r="F330" s="26"/>
      <c r="G330" s="26"/>
      <c r="H330" s="26"/>
      <c r="I330" s="73">
        <f>SUM(L330, M330, O330, Q330, S330, U330, W330, Y330, AA330, AD330, AF330, AH330)</f>
        <v>0</v>
      </c>
      <c r="J330" s="73">
        <f>SUM(L330, M330, O330, Q330, S330, U330)</f>
        <v>0</v>
      </c>
      <c r="K330" s="73">
        <f>SUM(W330, Y330, AA330, AD330, AF330, AH330)</f>
        <v>0</v>
      </c>
      <c r="L330" s="74"/>
      <c r="M330" s="74"/>
      <c r="N330" s="73">
        <f>SUM(L330, M330)</f>
        <v>0</v>
      </c>
      <c r="O330" s="74"/>
      <c r="P330" s="73">
        <f>SUM(L330, M330, O330)</f>
        <v>0</v>
      </c>
      <c r="Q330" s="74"/>
      <c r="R330" s="73">
        <f>SUM(L330, M330, O330, Q330)</f>
        <v>0</v>
      </c>
      <c r="S330" s="74"/>
      <c r="T330" s="73">
        <f>SUM(L330, M330, O330, Q330, S330)</f>
        <v>0</v>
      </c>
      <c r="U330" s="74"/>
      <c r="V330" s="73">
        <f>SUM(Q330, S330, U330)</f>
        <v>0</v>
      </c>
      <c r="W330" s="74"/>
      <c r="X330" s="73">
        <f>SUM(L330, M330, O330, Q330, S330, U330, W330)</f>
        <v>0</v>
      </c>
      <c r="Y330" s="74"/>
      <c r="Z330" s="73">
        <f>SUM(L330, M330, O330, Q330, S330, U330, W330, Y330)</f>
        <v>0</v>
      </c>
      <c r="AA330" s="74"/>
      <c r="AB330" s="73">
        <f>SUM(W330, Y330, AA330)</f>
        <v>0</v>
      </c>
      <c r="AC330" s="73">
        <f>SUM(L330, M330, O330, Q330, S330, U330, W330, Y330, AA330)</f>
        <v>0</v>
      </c>
      <c r="AD330" s="74"/>
      <c r="AE330" s="73">
        <f>SUM(L330, M330, O330, Q330, S330, U330, W330, Y330, AA330, AD330)</f>
        <v>0</v>
      </c>
      <c r="AF330" s="74"/>
      <c r="AG330" s="73">
        <f>SUM(L330, M330, O330, Q330, S330, U330, W330, Y330, AA330, AD330, AF330)</f>
        <v>0</v>
      </c>
      <c r="AH330" s="74"/>
      <c r="AI330" s="75">
        <f>SUM(AD330, AF330, AH330)</f>
        <v>0</v>
      </c>
    </row>
    <row r="331" spans="1:35" ht="13.5" hidden="1" customHeight="1" x14ac:dyDescent="0.2">
      <c r="A331" s="157"/>
      <c r="B331" s="104"/>
      <c r="C331" s="106" t="s">
        <v>40</v>
      </c>
      <c r="D331" s="69"/>
      <c r="E331" s="26"/>
      <c r="F331" s="26"/>
      <c r="G331" s="26"/>
      <c r="H331" s="26"/>
      <c r="I331" s="73">
        <f>SUM(L331, M331, O331, Q331, S331, U331, W331, Y331, AA331, AD331, AF331, AH331)</f>
        <v>0</v>
      </c>
      <c r="J331" s="73">
        <f>SUM(L331, M331, O331, Q331, S331, U331)</f>
        <v>0</v>
      </c>
      <c r="K331" s="73">
        <f>SUM(W331, Y331, AA331, AD331, AF331, AH331)</f>
        <v>0</v>
      </c>
      <c r="L331" s="74"/>
      <c r="M331" s="74"/>
      <c r="N331" s="73">
        <f>SUM(L331, M331)</f>
        <v>0</v>
      </c>
      <c r="O331" s="74"/>
      <c r="P331" s="73">
        <f>SUM(L331, M331, O331)</f>
        <v>0</v>
      </c>
      <c r="Q331" s="74"/>
      <c r="R331" s="73">
        <f>SUM(L331, M331, O331, Q331)</f>
        <v>0</v>
      </c>
      <c r="S331" s="74"/>
      <c r="T331" s="73">
        <f>SUM(L331, M331, O331, Q331, S331)</f>
        <v>0</v>
      </c>
      <c r="U331" s="74"/>
      <c r="V331" s="73">
        <f>SUM(Q331, S331, U331)</f>
        <v>0</v>
      </c>
      <c r="W331" s="74"/>
      <c r="X331" s="73">
        <f>SUM(L331, M331, O331, Q331, S331, U331, W331)</f>
        <v>0</v>
      </c>
      <c r="Y331" s="74"/>
      <c r="Z331" s="73">
        <f>SUM(L331, M331, O331, Q331, S331, U331, W331, Y331)</f>
        <v>0</v>
      </c>
      <c r="AA331" s="74"/>
      <c r="AB331" s="73">
        <f>SUM(W331, Y331, AA331)</f>
        <v>0</v>
      </c>
      <c r="AC331" s="73">
        <f>SUM(L331, M331, O331, Q331, S331, U331, W331, Y331, AA331)</f>
        <v>0</v>
      </c>
      <c r="AD331" s="74"/>
      <c r="AE331" s="73">
        <f>SUM(L331, M331, O331, Q331, S331, U331, W331, Y331, AA331, AD331)</f>
        <v>0</v>
      </c>
      <c r="AF331" s="74"/>
      <c r="AG331" s="73">
        <f>SUM(L331, M331, O331, Q331, S331, U331, W331, Y331, AA331, AD331, AF331)</f>
        <v>0</v>
      </c>
      <c r="AH331" s="74"/>
      <c r="AI331" s="75">
        <f>SUM(AD331, AF331, AH331)</f>
        <v>0</v>
      </c>
    </row>
    <row r="332" spans="1:35" ht="13.5" hidden="1" customHeight="1" x14ac:dyDescent="0.2">
      <c r="A332" s="157"/>
      <c r="B332" s="104"/>
      <c r="C332" s="106" t="s">
        <v>41</v>
      </c>
      <c r="D332" s="69"/>
      <c r="E332" s="26"/>
      <c r="F332" s="26"/>
      <c r="G332" s="26"/>
      <c r="H332" s="26"/>
      <c r="I332" s="205">
        <f>SUM(L332, M332, O332, Q332, S332, U332, W332, Y332, AA332, AD332, AF332, AH332)</f>
        <v>8.8199999999999997E-3</v>
      </c>
      <c r="J332" s="73">
        <f>SUM(L332, M332, O332, Q332, S332, U332)</f>
        <v>3.6800000000000001E-3</v>
      </c>
      <c r="K332" s="73">
        <f>SUM(W332, Y332, AA332, AD332, AF332, AH332)</f>
        <v>5.1399999999999996E-3</v>
      </c>
      <c r="L332" s="113">
        <v>1.16E-3</v>
      </c>
      <c r="M332" s="113">
        <v>2.9999999999999997E-4</v>
      </c>
      <c r="N332" s="73">
        <f>SUM(L332, M332)</f>
        <v>1.4599999999999999E-3</v>
      </c>
      <c r="O332" s="113">
        <v>7.6000000000000004E-4</v>
      </c>
      <c r="P332" s="73">
        <f>SUM(L332, M332, O332)</f>
        <v>2.2199999999999998E-3</v>
      </c>
      <c r="Q332" s="113">
        <v>5.4000000000000001E-4</v>
      </c>
      <c r="R332" s="73">
        <f>SUM(L332, M332, O332, Q332)</f>
        <v>2.7599999999999999E-3</v>
      </c>
      <c r="S332" s="113">
        <v>3.8999999999999999E-4</v>
      </c>
      <c r="T332" s="73">
        <f>SUM(L332, M332, O332, Q332, S332)</f>
        <v>3.15E-3</v>
      </c>
      <c r="U332" s="113">
        <v>5.2999999999999998E-4</v>
      </c>
      <c r="V332" s="73">
        <f>SUM(Q332, S332, U332)</f>
        <v>1.4599999999999999E-3</v>
      </c>
      <c r="W332" s="113">
        <v>2.9999999999999997E-4</v>
      </c>
      <c r="X332" s="73">
        <f>SUM(L332, M332, O332, Q332, S332, U332, W332)</f>
        <v>3.98E-3</v>
      </c>
      <c r="Y332" s="113">
        <v>7.2999999999999996E-4</v>
      </c>
      <c r="Z332" s="73">
        <f>SUM(L332, M332, O332, Q332, S332, U332, W332, Y332)</f>
        <v>4.7099999999999998E-3</v>
      </c>
      <c r="AA332" s="113">
        <v>8.4999999999999995E-4</v>
      </c>
      <c r="AB332" s="73">
        <f>SUM(W332, Y332, AA332)</f>
        <v>1.8799999999999997E-3</v>
      </c>
      <c r="AC332" s="73">
        <f>SUM(L332, M332, O332, Q332, S332, U332, W332, Y332, AA332)</f>
        <v>5.5599999999999998E-3</v>
      </c>
      <c r="AD332" s="113">
        <v>6.4999999999999997E-4</v>
      </c>
      <c r="AE332" s="73">
        <f>SUM(L332, M332, O332, Q332, S332, U332, W332, Y332, AA332, AD332)</f>
        <v>6.2100000000000002E-3</v>
      </c>
      <c r="AF332" s="113">
        <v>1.3600000000000001E-3</v>
      </c>
      <c r="AG332" s="73">
        <f>SUM(L332, M332, O332, Q332, S332, U332, W332, Y332, AA332, AD332, AF332)</f>
        <v>7.5700000000000003E-3</v>
      </c>
      <c r="AH332" s="113">
        <v>1.25E-3</v>
      </c>
      <c r="AI332" s="75">
        <f>SUM(AD332, AF332, AH332)</f>
        <v>3.2599999999999999E-3</v>
      </c>
    </row>
    <row r="333" spans="1:35" ht="13.5" hidden="1" thickBot="1" x14ac:dyDescent="0.25">
      <c r="A333" s="175"/>
      <c r="B333" s="107"/>
      <c r="C333" s="108" t="s">
        <v>42</v>
      </c>
      <c r="D333" s="82"/>
      <c r="E333" s="21"/>
      <c r="F333" s="21"/>
      <c r="G333" s="21"/>
      <c r="H333" s="21"/>
      <c r="I333" s="86">
        <f>SUM(L333, M333, O333, Q333, S333, U333, W333, Y333, AA333, AD333, AF333, AH333)</f>
        <v>0</v>
      </c>
      <c r="J333" s="86">
        <f>SUM(L333, M333, O333, Q333, S333, U333)</f>
        <v>0</v>
      </c>
      <c r="K333" s="86">
        <f>SUM(W333, Y333, AA333, AD333, AF333, AH333)</f>
        <v>0</v>
      </c>
      <c r="L333" s="87"/>
      <c r="M333" s="87"/>
      <c r="N333" s="86">
        <f>SUM(L333, M333)</f>
        <v>0</v>
      </c>
      <c r="O333" s="87"/>
      <c r="P333" s="86">
        <f>SUM(L333, M333, O333)</f>
        <v>0</v>
      </c>
      <c r="Q333" s="87"/>
      <c r="R333" s="86">
        <f>SUM(L333, M333, O333, Q333)</f>
        <v>0</v>
      </c>
      <c r="S333" s="87"/>
      <c r="T333" s="86">
        <f>SUM(L333, M333, O333, Q333, S333)</f>
        <v>0</v>
      </c>
      <c r="U333" s="87"/>
      <c r="V333" s="86">
        <f>SUM(Q333, S333, U333)</f>
        <v>0</v>
      </c>
      <c r="W333" s="87"/>
      <c r="X333" s="86">
        <f>SUM(L333, M333, O333, Q333, S333, U333, W333)</f>
        <v>0</v>
      </c>
      <c r="Y333" s="87"/>
      <c r="Z333" s="86">
        <f>SUM(L333, M333, O333, Q333, S333, U333, W333, Y333)</f>
        <v>0</v>
      </c>
      <c r="AA333" s="87"/>
      <c r="AB333" s="86">
        <f>SUM(W333, Y333, AA333)</f>
        <v>0</v>
      </c>
      <c r="AC333" s="86">
        <f>SUM(L333, M333, O333, Q333, S333, U333, W333, Y333, AA333)</f>
        <v>0</v>
      </c>
      <c r="AD333" s="87"/>
      <c r="AE333" s="86">
        <f>SUM(L333, M333, O333, Q333, S333, U333, W333, Y333, AA333, AD333)</f>
        <v>0</v>
      </c>
      <c r="AF333" s="87"/>
      <c r="AG333" s="86">
        <f>SUM(L333, M333, O333, Q333, S333, U333, W333, Y333, AA333, AD333, AF333)</f>
        <v>0</v>
      </c>
      <c r="AH333" s="87"/>
      <c r="AI333" s="88">
        <f>SUM(AD333, AF333, AH333)</f>
        <v>0</v>
      </c>
    </row>
    <row r="335" spans="1:35" ht="15" hidden="1" x14ac:dyDescent="0.2">
      <c r="A335" s="206" t="s">
        <v>101</v>
      </c>
    </row>
    <row r="336" spans="1:35" ht="13.5" hidden="1" customHeight="1" x14ac:dyDescent="0.2">
      <c r="A336" s="207" t="s">
        <v>102</v>
      </c>
    </row>
    <row r="337" spans="1:35" ht="13.5" customHeight="1" x14ac:dyDescent="0.2">
      <c r="A337" s="208"/>
      <c r="B337" s="208"/>
      <c r="C337" s="208"/>
      <c r="D337" s="208"/>
      <c r="E337" s="208"/>
      <c r="F337" s="208"/>
      <c r="G337" s="208"/>
      <c r="H337" s="208"/>
      <c r="I337" s="208"/>
      <c r="J337" s="208"/>
      <c r="K337" s="208"/>
      <c r="L337" s="208"/>
      <c r="M337" s="208"/>
      <c r="N337" s="208"/>
      <c r="O337" s="208"/>
      <c r="P337" s="208"/>
      <c r="Q337" s="208"/>
      <c r="R337" s="208"/>
      <c r="S337" s="208"/>
      <c r="T337" s="208"/>
      <c r="U337" s="208"/>
      <c r="V337" s="208"/>
      <c r="W337" s="208"/>
      <c r="X337" s="208"/>
      <c r="Y337" s="208"/>
      <c r="Z337" s="208"/>
      <c r="AA337" s="208"/>
      <c r="AB337" s="208"/>
      <c r="AC337" s="208"/>
      <c r="AD337" s="208"/>
      <c r="AE337" s="208"/>
      <c r="AF337" s="208"/>
      <c r="AG337" s="208"/>
      <c r="AH337" s="208"/>
      <c r="AI337" s="208"/>
    </row>
    <row r="338" spans="1:35" ht="15" customHeight="1" x14ac:dyDescent="0.2">
      <c r="A338" s="209"/>
      <c r="B338" s="209"/>
      <c r="C338" s="209"/>
      <c r="D338" s="209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  <c r="AA338" s="209"/>
      <c r="AB338" s="209"/>
      <c r="AC338" s="209"/>
      <c r="AD338" s="209"/>
      <c r="AE338" s="209"/>
      <c r="AF338" s="209"/>
      <c r="AG338" s="209"/>
      <c r="AH338" s="209"/>
      <c r="AI338" s="209"/>
    </row>
    <row r="339" spans="1:35" ht="15" customHeight="1" x14ac:dyDescent="0.2">
      <c r="A339" s="210"/>
      <c r="B339" s="210"/>
      <c r="C339" s="210"/>
      <c r="D339" s="210"/>
      <c r="E339" s="210"/>
      <c r="F339" s="210"/>
      <c r="G339" s="210"/>
      <c r="H339" s="210"/>
      <c r="I339" s="210"/>
      <c r="J339" s="210"/>
      <c r="K339" s="210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  <c r="W339" s="211"/>
      <c r="X339" s="211"/>
      <c r="Y339" s="211"/>
      <c r="Z339" s="211"/>
      <c r="AA339" s="211"/>
      <c r="AB339" s="211"/>
      <c r="AC339" s="211"/>
      <c r="AD339" s="211"/>
      <c r="AE339" s="211"/>
      <c r="AF339" s="211"/>
      <c r="AG339" s="211"/>
      <c r="AH339" s="211"/>
      <c r="AI339" s="210"/>
    </row>
    <row r="340" spans="1:35" ht="15" customHeight="1" x14ac:dyDescent="0.2">
      <c r="A340" s="210"/>
      <c r="B340" s="210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0"/>
      <c r="AA340" s="210"/>
      <c r="AB340" s="210"/>
      <c r="AC340" s="210"/>
      <c r="AD340" s="210"/>
      <c r="AE340" s="210"/>
      <c r="AF340" s="210"/>
      <c r="AG340" s="210"/>
      <c r="AH340" s="210"/>
      <c r="AI340" s="210"/>
    </row>
    <row r="342" spans="1:35" ht="18" x14ac:dyDescent="0.25">
      <c r="B342" s="212" t="s">
        <v>103</v>
      </c>
      <c r="C342" s="213"/>
      <c r="D342" s="214"/>
      <c r="E342" s="214"/>
      <c r="F342" s="214"/>
      <c r="G342" s="214"/>
      <c r="H342" s="214"/>
      <c r="I342" s="214"/>
      <c r="J342" s="215"/>
      <c r="K342" s="214"/>
      <c r="L342" s="214"/>
      <c r="M342" s="214"/>
      <c r="N342" s="214"/>
      <c r="O342" s="215"/>
      <c r="P342" s="215"/>
      <c r="Q342" s="216"/>
      <c r="R342" s="215"/>
      <c r="S342" s="216"/>
      <c r="T342" s="215"/>
      <c r="U342" s="216"/>
      <c r="V342" s="212" t="s">
        <v>104</v>
      </c>
    </row>
    <row r="343" spans="1:35" ht="13.5" customHeight="1" x14ac:dyDescent="0.25">
      <c r="B343" s="214"/>
      <c r="C343" s="213"/>
      <c r="D343" s="214"/>
      <c r="E343" s="214"/>
      <c r="F343" s="217"/>
      <c r="G343" s="214"/>
      <c r="H343" s="214"/>
      <c r="I343" s="218"/>
      <c r="J343" s="215"/>
      <c r="K343" s="214"/>
      <c r="L343" s="212"/>
      <c r="M343" s="212"/>
      <c r="N343" s="219"/>
      <c r="O343" s="215"/>
      <c r="P343" s="215"/>
      <c r="Q343" s="216"/>
      <c r="R343" s="215"/>
      <c r="S343" s="216"/>
      <c r="T343" s="215"/>
      <c r="U343" s="216"/>
      <c r="V343" s="214" t="s">
        <v>105</v>
      </c>
    </row>
    <row r="344" spans="1:35" ht="69.599999999999994" customHeight="1" x14ac:dyDescent="0.25">
      <c r="B344" s="8" t="s">
        <v>106</v>
      </c>
      <c r="C344" s="220"/>
      <c r="D344" s="221"/>
      <c r="E344" s="221"/>
      <c r="F344" s="221"/>
      <c r="G344" s="221"/>
      <c r="H344" s="221"/>
      <c r="I344" s="221"/>
      <c r="J344" s="215"/>
      <c r="K344" s="221"/>
      <c r="L344" s="222"/>
      <c r="M344" s="8"/>
      <c r="N344" s="223"/>
      <c r="O344" s="215"/>
      <c r="P344" s="215"/>
      <c r="Q344" s="216"/>
      <c r="R344" s="215"/>
      <c r="S344" s="216"/>
      <c r="T344" s="215"/>
      <c r="U344" s="216"/>
      <c r="V344" s="8" t="s">
        <v>106</v>
      </c>
    </row>
    <row r="348" spans="1:35" ht="13.5" customHeight="1" x14ac:dyDescent="0.2"/>
    <row r="349" spans="1:35" ht="13.5" customHeight="1" x14ac:dyDescent="0.2"/>
    <row r="353" spans="10:23" ht="13.5" customHeight="1" x14ac:dyDescent="0.2"/>
    <row r="354" spans="10:23" ht="13.5" customHeight="1" x14ac:dyDescent="0.2"/>
    <row r="358" spans="10:23" x14ac:dyDescent="0.2">
      <c r="J358" s="2" t="s">
        <v>107</v>
      </c>
      <c r="L358">
        <v>6.1680000000000001</v>
      </c>
      <c r="M358">
        <v>7.2480000000000002</v>
      </c>
      <c r="N358">
        <v>6.2969999999999997</v>
      </c>
      <c r="O358">
        <v>6.7779999999999996</v>
      </c>
      <c r="P358">
        <v>4.7649999999999997</v>
      </c>
      <c r="Q358">
        <v>4.4539999999999997</v>
      </c>
      <c r="R358">
        <v>4.5860000000000003</v>
      </c>
      <c r="S358">
        <v>3.6030000000000002</v>
      </c>
      <c r="T358">
        <v>3.9489999999999998</v>
      </c>
      <c r="U358">
        <v>3.996</v>
      </c>
      <c r="V358">
        <v>65.23</v>
      </c>
      <c r="W358">
        <v>67.403999999999996</v>
      </c>
    </row>
    <row r="359" spans="10:23" ht="13.5" customHeight="1" x14ac:dyDescent="0.2"/>
    <row r="360" spans="10:23" x14ac:dyDescent="0.2">
      <c r="L360">
        <f>L358*1000</f>
        <v>6168</v>
      </c>
      <c r="M360">
        <f t="shared" ref="M360:W360" si="8">M358*1000</f>
        <v>7248</v>
      </c>
      <c r="N360">
        <f t="shared" si="8"/>
        <v>6297</v>
      </c>
      <c r="O360">
        <f t="shared" si="8"/>
        <v>6778</v>
      </c>
      <c r="P360">
        <f t="shared" si="8"/>
        <v>4765</v>
      </c>
      <c r="Q360">
        <f t="shared" si="8"/>
        <v>4454</v>
      </c>
      <c r="R360">
        <f t="shared" si="8"/>
        <v>4586</v>
      </c>
      <c r="S360">
        <f t="shared" si="8"/>
        <v>3603</v>
      </c>
      <c r="T360">
        <f t="shared" si="8"/>
        <v>3949</v>
      </c>
      <c r="U360">
        <f t="shared" si="8"/>
        <v>3996</v>
      </c>
      <c r="V360">
        <f t="shared" si="8"/>
        <v>65230.000000000007</v>
      </c>
      <c r="W360">
        <f t="shared" si="8"/>
        <v>67404</v>
      </c>
    </row>
    <row r="362" spans="10:23" x14ac:dyDescent="0.2">
      <c r="L362">
        <f>L360/1000000</f>
        <v>6.1679999999999999E-3</v>
      </c>
      <c r="M362">
        <f t="shared" ref="M362:W362" si="9">M360/1000000</f>
        <v>7.2480000000000001E-3</v>
      </c>
      <c r="N362">
        <f t="shared" si="9"/>
        <v>6.2969999999999996E-3</v>
      </c>
      <c r="O362">
        <f t="shared" si="9"/>
        <v>6.7780000000000002E-3</v>
      </c>
      <c r="P362">
        <f t="shared" si="9"/>
        <v>4.7650000000000001E-3</v>
      </c>
      <c r="Q362">
        <f t="shared" si="9"/>
        <v>4.4539999999999996E-3</v>
      </c>
      <c r="R362">
        <f t="shared" si="9"/>
        <v>4.5859999999999998E-3</v>
      </c>
      <c r="S362">
        <f t="shared" si="9"/>
        <v>3.6029999999999999E-3</v>
      </c>
      <c r="T362">
        <f t="shared" si="9"/>
        <v>3.9490000000000003E-3</v>
      </c>
      <c r="U362">
        <f t="shared" si="9"/>
        <v>3.9960000000000004E-3</v>
      </c>
      <c r="V362">
        <f t="shared" si="9"/>
        <v>6.523000000000001E-2</v>
      </c>
      <c r="W362">
        <f t="shared" si="9"/>
        <v>6.7404000000000006E-2</v>
      </c>
    </row>
    <row r="364" spans="10:23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7" ht="13.5" customHeight="1" x14ac:dyDescent="0.2"/>
    <row r="379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8" ht="13.5" customHeight="1" x14ac:dyDescent="0.2"/>
    <row r="389" ht="13.5" customHeight="1" x14ac:dyDescent="0.2"/>
    <row r="390" ht="13.5" customHeight="1" x14ac:dyDescent="0.2"/>
    <row r="394" ht="13.5" customHeight="1" x14ac:dyDescent="0.2"/>
    <row r="395" ht="13.5" customHeight="1" x14ac:dyDescent="0.2"/>
    <row r="398" ht="13.5" customHeight="1" x14ac:dyDescent="0.2"/>
    <row r="399" ht="13.5" customHeight="1" x14ac:dyDescent="0.2"/>
    <row r="400" ht="13.5" customHeight="1" x14ac:dyDescent="0.2"/>
    <row r="404" ht="13.5" customHeight="1" x14ac:dyDescent="0.2"/>
    <row r="405" ht="13.5" customHeight="1" x14ac:dyDescent="0.2"/>
    <row r="409" ht="13.5" customHeight="1" x14ac:dyDescent="0.2"/>
    <row r="410" ht="13.5" customHeight="1" x14ac:dyDescent="0.2"/>
    <row r="411" ht="13.5" customHeight="1" x14ac:dyDescent="0.2"/>
    <row r="414" ht="13.5" customHeight="1" x14ac:dyDescent="0.2"/>
    <row r="415" ht="13.5" customHeight="1" x14ac:dyDescent="0.2"/>
    <row r="419" ht="13.5" customHeight="1" x14ac:dyDescent="0.2"/>
    <row r="420" ht="13.5" customHeight="1" x14ac:dyDescent="0.2"/>
    <row r="422" ht="13.5" customHeight="1" x14ac:dyDescent="0.2"/>
    <row r="425" ht="13.5" customHeight="1" x14ac:dyDescent="0.2"/>
    <row r="430" ht="13.5" customHeight="1" x14ac:dyDescent="0.2"/>
    <row r="432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5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5" ht="13.5" customHeight="1" x14ac:dyDescent="0.2"/>
    <row r="456" ht="13.5" customHeight="1" x14ac:dyDescent="0.2"/>
    <row r="458" ht="13.5" customHeight="1" x14ac:dyDescent="0.2"/>
    <row r="460" ht="13.5" customHeight="1" x14ac:dyDescent="0.2"/>
    <row r="461" ht="13.5" customHeight="1" x14ac:dyDescent="0.2"/>
    <row r="465" ht="13.5" customHeight="1" x14ac:dyDescent="0.2"/>
    <row r="466" ht="13.5" customHeight="1" x14ac:dyDescent="0.2"/>
    <row r="470" ht="13.5" customHeight="1" x14ac:dyDescent="0.2"/>
    <row r="471" ht="13.5" customHeight="1" x14ac:dyDescent="0.2"/>
    <row r="472" ht="66.75" customHeight="1" x14ac:dyDescent="0.2"/>
    <row r="475" ht="13.5" customHeight="1" x14ac:dyDescent="0.2"/>
    <row r="476" ht="13.5" customHeight="1" x14ac:dyDescent="0.2"/>
    <row r="480" ht="13.5" customHeight="1" x14ac:dyDescent="0.2"/>
    <row r="481" ht="13.5" customHeight="1" x14ac:dyDescent="0.2"/>
    <row r="485" ht="13.5" customHeight="1" x14ac:dyDescent="0.2"/>
    <row r="486" ht="13.5" customHeight="1" x14ac:dyDescent="0.2"/>
    <row r="491" ht="13.5" customHeight="1" x14ac:dyDescent="0.2"/>
    <row r="496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11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21" ht="13.5" customHeight="1" x14ac:dyDescent="0.2"/>
    <row r="522" ht="13.5" customHeight="1" x14ac:dyDescent="0.2"/>
    <row r="526" ht="13.5" customHeight="1" x14ac:dyDescent="0.2"/>
    <row r="527" ht="13.5" customHeight="1" x14ac:dyDescent="0.2"/>
    <row r="531" ht="13.5" customHeight="1" x14ac:dyDescent="0.2"/>
    <row r="532" ht="13.5" customHeight="1" x14ac:dyDescent="0.2"/>
    <row r="536" ht="13.5" customHeight="1" x14ac:dyDescent="0.2"/>
    <row r="537" ht="13.5" customHeight="1" x14ac:dyDescent="0.2"/>
    <row r="541" ht="13.5" customHeight="1" x14ac:dyDescent="0.2"/>
    <row r="542" ht="13.5" customHeight="1" x14ac:dyDescent="0.2"/>
    <row r="546" ht="13.5" customHeight="1" x14ac:dyDescent="0.2"/>
    <row r="547" ht="13.5" customHeight="1" x14ac:dyDescent="0.2"/>
    <row r="551" ht="13.5" customHeight="1" x14ac:dyDescent="0.2"/>
    <row r="552" ht="13.5" customHeight="1" x14ac:dyDescent="0.2"/>
    <row r="557" ht="13.5" customHeight="1" x14ac:dyDescent="0.2"/>
    <row r="562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7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7" ht="13.5" customHeight="1" x14ac:dyDescent="0.2"/>
    <row r="588" ht="13.5" customHeight="1" x14ac:dyDescent="0.2"/>
    <row r="592" ht="13.5" customHeight="1" x14ac:dyDescent="0.2"/>
    <row r="593" ht="13.5" customHeight="1" x14ac:dyDescent="0.2"/>
    <row r="597" ht="13.5" customHeight="1" x14ac:dyDescent="0.2"/>
    <row r="598" ht="13.5" customHeight="1" x14ac:dyDescent="0.2"/>
    <row r="602" ht="13.5" customHeight="1" x14ac:dyDescent="0.2"/>
    <row r="603" ht="13.5" customHeight="1" x14ac:dyDescent="0.2"/>
    <row r="607" ht="13.5" customHeight="1" x14ac:dyDescent="0.2"/>
    <row r="608" ht="13.5" customHeight="1" x14ac:dyDescent="0.2"/>
    <row r="612" ht="13.5" customHeight="1" x14ac:dyDescent="0.2"/>
    <row r="613" ht="13.5" customHeight="1" x14ac:dyDescent="0.2"/>
    <row r="617" ht="13.5" customHeight="1" x14ac:dyDescent="0.2"/>
    <row r="618" ht="13.5" customHeight="1" x14ac:dyDescent="0.2"/>
    <row r="623" ht="13.5" customHeight="1" x14ac:dyDescent="0.2"/>
    <row r="628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43" ht="13.5" customHeight="1" x14ac:dyDescent="0.2"/>
    <row r="648" ht="13.5" customHeight="1" x14ac:dyDescent="0.2"/>
    <row r="653" ht="13.5" customHeight="1" x14ac:dyDescent="0.2"/>
    <row r="658" ht="13.5" customHeight="1" x14ac:dyDescent="0.2"/>
    <row r="663" ht="13.5" customHeight="1" x14ac:dyDescent="0.2"/>
    <row r="668" ht="13.5" customHeight="1" x14ac:dyDescent="0.2"/>
    <row r="673" ht="13.5" customHeight="1" x14ac:dyDescent="0.2"/>
    <row r="678" ht="13.5" customHeight="1" x14ac:dyDescent="0.2"/>
    <row r="683" ht="13.5" customHeight="1" x14ac:dyDescent="0.2"/>
  </sheetData>
  <mergeCells count="144">
    <mergeCell ref="A337:AI337"/>
    <mergeCell ref="A338:AI338"/>
    <mergeCell ref="A313:B317"/>
    <mergeCell ref="D313:D317"/>
    <mergeCell ref="A318:B322"/>
    <mergeCell ref="D318:D322"/>
    <mergeCell ref="A324:A333"/>
    <mergeCell ref="B324:B328"/>
    <mergeCell ref="D324:D328"/>
    <mergeCell ref="B329:B333"/>
    <mergeCell ref="D329:D333"/>
    <mergeCell ref="A290:A299"/>
    <mergeCell ref="B290:B294"/>
    <mergeCell ref="D290:D294"/>
    <mergeCell ref="B295:B299"/>
    <mergeCell ref="D295:D299"/>
    <mergeCell ref="A300:A309"/>
    <mergeCell ref="B300:B304"/>
    <mergeCell ref="D300:D304"/>
    <mergeCell ref="B305:B309"/>
    <mergeCell ref="D305:D309"/>
    <mergeCell ref="A279:A288"/>
    <mergeCell ref="B279:B283"/>
    <mergeCell ref="D279:D283"/>
    <mergeCell ref="B284:B288"/>
    <mergeCell ref="D284:D288"/>
    <mergeCell ref="I289:AI289"/>
    <mergeCell ref="A256:A265"/>
    <mergeCell ref="B256:B260"/>
    <mergeCell ref="D256:D260"/>
    <mergeCell ref="B261:B265"/>
    <mergeCell ref="D261:D265"/>
    <mergeCell ref="A266:A275"/>
    <mergeCell ref="B266:B270"/>
    <mergeCell ref="D266:D270"/>
    <mergeCell ref="B271:B275"/>
    <mergeCell ref="D271:D275"/>
    <mergeCell ref="A245:A254"/>
    <mergeCell ref="B245:B249"/>
    <mergeCell ref="D245:D249"/>
    <mergeCell ref="B250:B254"/>
    <mergeCell ref="D250:D254"/>
    <mergeCell ref="I255:AI255"/>
    <mergeCell ref="A222:A231"/>
    <mergeCell ref="B222:B226"/>
    <mergeCell ref="D222:D226"/>
    <mergeCell ref="B227:B231"/>
    <mergeCell ref="D227:D231"/>
    <mergeCell ref="A232:A241"/>
    <mergeCell ref="B232:B236"/>
    <mergeCell ref="D232:D236"/>
    <mergeCell ref="B237:B241"/>
    <mergeCell ref="D237:D241"/>
    <mergeCell ref="A211:A220"/>
    <mergeCell ref="B211:B215"/>
    <mergeCell ref="D211:D215"/>
    <mergeCell ref="B216:B220"/>
    <mergeCell ref="D216:D220"/>
    <mergeCell ref="I221:AI221"/>
    <mergeCell ref="A184:A193"/>
    <mergeCell ref="B184:B188"/>
    <mergeCell ref="D184:D188"/>
    <mergeCell ref="B189:B193"/>
    <mergeCell ref="D189:D193"/>
    <mergeCell ref="A198:A207"/>
    <mergeCell ref="B198:B202"/>
    <mergeCell ref="D198:D202"/>
    <mergeCell ref="B203:B207"/>
    <mergeCell ref="D203:D207"/>
    <mergeCell ref="A164:A173"/>
    <mergeCell ref="B164:B168"/>
    <mergeCell ref="D164:D168"/>
    <mergeCell ref="B169:B173"/>
    <mergeCell ref="D169:D173"/>
    <mergeCell ref="A174:A183"/>
    <mergeCell ref="B174:B178"/>
    <mergeCell ref="D174:D178"/>
    <mergeCell ref="B179:B183"/>
    <mergeCell ref="D179:D183"/>
    <mergeCell ref="A138:A147"/>
    <mergeCell ref="B138:B142"/>
    <mergeCell ref="D138:D142"/>
    <mergeCell ref="B143:B147"/>
    <mergeCell ref="D143:D147"/>
    <mergeCell ref="A148:A157"/>
    <mergeCell ref="B148:B152"/>
    <mergeCell ref="D148:D152"/>
    <mergeCell ref="B153:B157"/>
    <mergeCell ref="D153:D157"/>
    <mergeCell ref="A118:A127"/>
    <mergeCell ref="B118:B122"/>
    <mergeCell ref="D118:D122"/>
    <mergeCell ref="B123:B127"/>
    <mergeCell ref="D123:D127"/>
    <mergeCell ref="A128:A137"/>
    <mergeCell ref="B128:B132"/>
    <mergeCell ref="D128:D132"/>
    <mergeCell ref="B133:B137"/>
    <mergeCell ref="D133:D137"/>
    <mergeCell ref="A93:B97"/>
    <mergeCell ref="D93:D97"/>
    <mergeCell ref="A98:B102"/>
    <mergeCell ref="D98:D102"/>
    <mergeCell ref="A108:A117"/>
    <mergeCell ref="B108:B112"/>
    <mergeCell ref="D108:D112"/>
    <mergeCell ref="B113:B117"/>
    <mergeCell ref="D113:D117"/>
    <mergeCell ref="A70:A79"/>
    <mergeCell ref="B70:B74"/>
    <mergeCell ref="D70:D74"/>
    <mergeCell ref="B75:B79"/>
    <mergeCell ref="D75:D79"/>
    <mergeCell ref="A80:A89"/>
    <mergeCell ref="B80:B84"/>
    <mergeCell ref="D80:D84"/>
    <mergeCell ref="B85:B89"/>
    <mergeCell ref="D85:D89"/>
    <mergeCell ref="A50:A59"/>
    <mergeCell ref="B50:B54"/>
    <mergeCell ref="D50:D54"/>
    <mergeCell ref="B55:B59"/>
    <mergeCell ref="D55:D59"/>
    <mergeCell ref="A60:A69"/>
    <mergeCell ref="B60:B64"/>
    <mergeCell ref="D60:D64"/>
    <mergeCell ref="B65:B69"/>
    <mergeCell ref="D65:D69"/>
    <mergeCell ref="A25:B29"/>
    <mergeCell ref="D25:D29"/>
    <mergeCell ref="A30:B34"/>
    <mergeCell ref="D30:D34"/>
    <mergeCell ref="A40:A49"/>
    <mergeCell ref="B40:B44"/>
    <mergeCell ref="D40:D44"/>
    <mergeCell ref="B45:B49"/>
    <mergeCell ref="D45:D49"/>
    <mergeCell ref="A5:AH5"/>
    <mergeCell ref="A8:C9"/>
    <mergeCell ref="D8:D9"/>
    <mergeCell ref="A12:B16"/>
    <mergeCell ref="D12:D16"/>
    <mergeCell ref="A17:B21"/>
    <mergeCell ref="D17:D21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Юрина Лариса Геннадьевна</dc:creator>
  <cp:lastModifiedBy>Юрина Лариса Геннадьевна</cp:lastModifiedBy>
  <dcterms:created xsi:type="dcterms:W3CDTF">2018-03-06T04:07:32Z</dcterms:created>
  <dcterms:modified xsi:type="dcterms:W3CDTF">2018-03-06T04:08:22Z</dcterms:modified>
</cp:coreProperties>
</file>