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ия папка\Акты снятия\2018\07\"/>
    </mc:Choice>
  </mc:AlternateContent>
  <bookViews>
    <workbookView xWindow="0" yWindow="0" windowWidth="28800" windowHeight="11700" activeTab="1"/>
  </bookViews>
  <sheets>
    <sheet name="акт" sheetId="1" r:id="rId1"/>
    <sheet name="реак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9" i="2" l="1"/>
  <c r="AE229" i="2"/>
  <c r="B229" i="2"/>
  <c r="A229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AF228" i="2" s="1"/>
  <c r="A228" i="2"/>
  <c r="AF227" i="2"/>
  <c r="AE227" i="2"/>
  <c r="B227" i="2"/>
  <c r="A227" i="2"/>
  <c r="AF226" i="2"/>
  <c r="AE226" i="2"/>
  <c r="B226" i="2"/>
  <c r="A226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AF225" i="2" s="1"/>
  <c r="G225" i="2"/>
  <c r="AE225" i="2" s="1"/>
  <c r="A225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AF224" i="2" s="1"/>
  <c r="AF223" i="2"/>
  <c r="AE223" i="2"/>
  <c r="B223" i="2"/>
  <c r="A223" i="2"/>
  <c r="AF222" i="2"/>
  <c r="AE222" i="2"/>
  <c r="B222" i="2"/>
  <c r="A222" i="2"/>
  <c r="AF221" i="2"/>
  <c r="AE221" i="2"/>
  <c r="B221" i="2"/>
  <c r="A221" i="2"/>
  <c r="AF220" i="2"/>
  <c r="AE220" i="2"/>
  <c r="B220" i="2"/>
  <c r="A220" i="2"/>
  <c r="AF219" i="2"/>
  <c r="AE219" i="2"/>
  <c r="B219" i="2"/>
  <c r="A219" i="2"/>
  <c r="AF218" i="2"/>
  <c r="AE218" i="2"/>
  <c r="B218" i="2"/>
  <c r="A218" i="2"/>
  <c r="AF217" i="2"/>
  <c r="AE217" i="2"/>
  <c r="B217" i="2"/>
  <c r="A217" i="2"/>
  <c r="AF216" i="2"/>
  <c r="AE216" i="2"/>
  <c r="B216" i="2"/>
  <c r="A216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AF215" i="2" s="1"/>
  <c r="A215" i="2"/>
  <c r="AF214" i="2"/>
  <c r="AE214" i="2"/>
  <c r="B214" i="2"/>
  <c r="A214" i="2"/>
  <c r="AF213" i="2"/>
  <c r="AE213" i="2"/>
  <c r="B213" i="2"/>
  <c r="A213" i="2"/>
  <c r="AF212" i="2"/>
  <c r="AE212" i="2"/>
  <c r="B212" i="2"/>
  <c r="A212" i="2"/>
  <c r="AF211" i="2"/>
  <c r="AE211" i="2"/>
  <c r="B211" i="2"/>
  <c r="A211" i="2"/>
  <c r="AF210" i="2"/>
  <c r="AE210" i="2"/>
  <c r="B210" i="2"/>
  <c r="A210" i="2"/>
  <c r="AF209" i="2"/>
  <c r="AE209" i="2"/>
  <c r="B209" i="2"/>
  <c r="A209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AF208" i="2" s="1"/>
  <c r="G208" i="2"/>
  <c r="A208" i="2"/>
  <c r="AF207" i="2"/>
  <c r="AE207" i="2"/>
  <c r="B207" i="2"/>
  <c r="A207" i="2"/>
  <c r="AF206" i="2"/>
  <c r="AE206" i="2"/>
  <c r="B206" i="2"/>
  <c r="A206" i="2"/>
  <c r="AF205" i="2"/>
  <c r="AE205" i="2"/>
  <c r="B205" i="2"/>
  <c r="A205" i="2"/>
  <c r="AF204" i="2"/>
  <c r="AE204" i="2"/>
  <c r="B204" i="2"/>
  <c r="A204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A203" i="2"/>
  <c r="AF202" i="2"/>
  <c r="AE202" i="2"/>
  <c r="B202" i="2"/>
  <c r="A202" i="2"/>
  <c r="AF201" i="2"/>
  <c r="AE201" i="2"/>
  <c r="B201" i="2"/>
  <c r="A201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A200" i="2"/>
  <c r="AF199" i="2"/>
  <c r="AE199" i="2"/>
  <c r="B199" i="2"/>
  <c r="A199" i="2"/>
  <c r="AF198" i="2"/>
  <c r="AE198" i="2"/>
  <c r="B198" i="2"/>
  <c r="A198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AF197" i="2" s="1"/>
  <c r="A197" i="2"/>
  <c r="AF196" i="2"/>
  <c r="AE196" i="2"/>
  <c r="B196" i="2"/>
  <c r="A196" i="2"/>
  <c r="AF195" i="2"/>
  <c r="AE195" i="2"/>
  <c r="B195" i="2"/>
  <c r="A195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AF194" i="2" s="1"/>
  <c r="G194" i="2"/>
  <c r="A194" i="2"/>
  <c r="AF193" i="2"/>
  <c r="AE193" i="2"/>
  <c r="B193" i="2"/>
  <c r="A193" i="2"/>
  <c r="AF192" i="2"/>
  <c r="AE192" i="2"/>
  <c r="B192" i="2"/>
  <c r="A192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A191" i="2"/>
  <c r="AF190" i="2"/>
  <c r="AE190" i="2"/>
  <c r="B190" i="2"/>
  <c r="A190" i="2"/>
  <c r="AF189" i="2"/>
  <c r="AE189" i="2"/>
  <c r="B189" i="2"/>
  <c r="A189" i="2"/>
  <c r="AF188" i="2"/>
  <c r="AE188" i="2"/>
  <c r="B188" i="2"/>
  <c r="A188" i="2"/>
  <c r="AF187" i="2"/>
  <c r="AE187" i="2"/>
  <c r="B187" i="2"/>
  <c r="A187" i="2"/>
  <c r="AF186" i="2"/>
  <c r="AE186" i="2"/>
  <c r="B186" i="2"/>
  <c r="A186" i="2"/>
  <c r="AF185" i="2"/>
  <c r="AE185" i="2"/>
  <c r="B185" i="2"/>
  <c r="A185" i="2"/>
  <c r="AF184" i="2"/>
  <c r="AE184" i="2"/>
  <c r="B184" i="2"/>
  <c r="A184" i="2"/>
  <c r="AF183" i="2"/>
  <c r="AE183" i="2"/>
  <c r="B183" i="2"/>
  <c r="A183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A182" i="2"/>
  <c r="AF181" i="2"/>
  <c r="AE181" i="2"/>
  <c r="B181" i="2"/>
  <c r="A181" i="2"/>
  <c r="AF180" i="2"/>
  <c r="AE180" i="2"/>
  <c r="B180" i="2"/>
  <c r="A180" i="2"/>
  <c r="AF179" i="2"/>
  <c r="AE179" i="2"/>
  <c r="B179" i="2"/>
  <c r="A179" i="2"/>
  <c r="AF178" i="2"/>
  <c r="AE178" i="2"/>
  <c r="B178" i="2"/>
  <c r="A178" i="2"/>
  <c r="AF177" i="2"/>
  <c r="AE177" i="2"/>
  <c r="B177" i="2"/>
  <c r="A177" i="2"/>
  <c r="AF176" i="2"/>
  <c r="AE176" i="2"/>
  <c r="B176" i="2"/>
  <c r="A176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AF175" i="2" s="1"/>
  <c r="A175" i="2"/>
  <c r="AF174" i="2"/>
  <c r="AE174" i="2"/>
  <c r="B174" i="2"/>
  <c r="A174" i="2"/>
  <c r="AF173" i="2"/>
  <c r="AE173" i="2"/>
  <c r="B173" i="2"/>
  <c r="A173" i="2"/>
  <c r="AF172" i="2"/>
  <c r="AE172" i="2"/>
  <c r="B172" i="2"/>
  <c r="A172" i="2"/>
  <c r="AF171" i="2"/>
  <c r="AE171" i="2"/>
  <c r="B171" i="2"/>
  <c r="A171" i="2"/>
  <c r="AF170" i="2"/>
  <c r="AE170" i="2"/>
  <c r="B170" i="2"/>
  <c r="A170" i="2"/>
  <c r="AF169" i="2"/>
  <c r="AE169" i="2"/>
  <c r="B169" i="2"/>
  <c r="A169" i="2"/>
  <c r="AF168" i="2"/>
  <c r="AE168" i="2"/>
  <c r="B168" i="2"/>
  <c r="A168" i="2"/>
  <c r="AF167" i="2"/>
  <c r="AE167" i="2"/>
  <c r="B167" i="2"/>
  <c r="A167" i="2"/>
  <c r="AF166" i="2"/>
  <c r="AE166" i="2"/>
  <c r="B166" i="2"/>
  <c r="A166" i="2"/>
  <c r="AF165" i="2"/>
  <c r="AE165" i="2"/>
  <c r="B165" i="2"/>
  <c r="A165" i="2"/>
  <c r="AF164" i="2"/>
  <c r="AE164" i="2"/>
  <c r="B164" i="2"/>
  <c r="A164" i="2"/>
  <c r="AF163" i="2"/>
  <c r="AE163" i="2"/>
  <c r="B163" i="2"/>
  <c r="A163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AF162" i="2" s="1"/>
  <c r="G162" i="2"/>
  <c r="A162" i="2"/>
  <c r="AF161" i="2"/>
  <c r="AE161" i="2"/>
  <c r="B161" i="2"/>
  <c r="A161" i="2"/>
  <c r="AF160" i="2"/>
  <c r="AE160" i="2"/>
  <c r="B160" i="2"/>
  <c r="A160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A159" i="2"/>
  <c r="AF158" i="2"/>
  <c r="AE158" i="2"/>
  <c r="B158" i="2"/>
  <c r="A158" i="2"/>
  <c r="AF157" i="2"/>
  <c r="AE157" i="2"/>
  <c r="B157" i="2"/>
  <c r="A157" i="2"/>
  <c r="AF156" i="2"/>
  <c r="AE156" i="2"/>
  <c r="B156" i="2"/>
  <c r="A156" i="2"/>
  <c r="AF155" i="2"/>
  <c r="AE155" i="2"/>
  <c r="B155" i="2"/>
  <c r="A155" i="2"/>
  <c r="AF154" i="2"/>
  <c r="AE154" i="2"/>
  <c r="B154" i="2"/>
  <c r="A154" i="2"/>
  <c r="AF153" i="2"/>
  <c r="AE153" i="2"/>
  <c r="B153" i="2"/>
  <c r="A153" i="2"/>
  <c r="AF152" i="2"/>
  <c r="AE152" i="2"/>
  <c r="B152" i="2"/>
  <c r="A152" i="2"/>
  <c r="AF151" i="2"/>
  <c r="AE151" i="2"/>
  <c r="B151" i="2"/>
  <c r="A151" i="2"/>
  <c r="AF150" i="2"/>
  <c r="AE150" i="2"/>
  <c r="B150" i="2"/>
  <c r="A150" i="2"/>
  <c r="AF149" i="2"/>
  <c r="AE149" i="2"/>
  <c r="B149" i="2"/>
  <c r="A149" i="2"/>
  <c r="AF148" i="2"/>
  <c r="AE148" i="2"/>
  <c r="B148" i="2"/>
  <c r="A148" i="2"/>
  <c r="AF147" i="2"/>
  <c r="AE147" i="2"/>
  <c r="B147" i="2"/>
  <c r="A147" i="2"/>
  <c r="AF146" i="2"/>
  <c r="AE146" i="2"/>
  <c r="B146" i="2"/>
  <c r="A146" i="2"/>
  <c r="AF145" i="2"/>
  <c r="AE145" i="2"/>
  <c r="B145" i="2"/>
  <c r="A145" i="2"/>
  <c r="AF144" i="2"/>
  <c r="AE144" i="2"/>
  <c r="B144" i="2"/>
  <c r="A144" i="2"/>
  <c r="AF143" i="2"/>
  <c r="AE143" i="2"/>
  <c r="B143" i="2"/>
  <c r="A143" i="2"/>
  <c r="AF142" i="2"/>
  <c r="AE142" i="2"/>
  <c r="B142" i="2"/>
  <c r="A142" i="2"/>
  <c r="AF141" i="2"/>
  <c r="AE141" i="2"/>
  <c r="B141" i="2"/>
  <c r="A141" i="2"/>
  <c r="AF140" i="2"/>
  <c r="AE140" i="2"/>
  <c r="B140" i="2"/>
  <c r="A140" i="2"/>
  <c r="AF139" i="2"/>
  <c r="AE139" i="2"/>
  <c r="B139" i="2"/>
  <c r="A139" i="2"/>
  <c r="AF138" i="2"/>
  <c r="AE138" i="2"/>
  <c r="B138" i="2"/>
  <c r="A138" i="2"/>
  <c r="AF137" i="2"/>
  <c r="AE137" i="2"/>
  <c r="B137" i="2"/>
  <c r="A137" i="2"/>
  <c r="AF136" i="2"/>
  <c r="AE136" i="2"/>
  <c r="B136" i="2"/>
  <c r="A136" i="2"/>
  <c r="AF135" i="2"/>
  <c r="AE135" i="2"/>
  <c r="B135" i="2"/>
  <c r="A135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A134" i="2"/>
  <c r="AF133" i="2"/>
  <c r="AE133" i="2"/>
  <c r="B133" i="2"/>
  <c r="A133" i="2"/>
  <c r="AF132" i="2"/>
  <c r="AE132" i="2"/>
  <c r="B132" i="2"/>
  <c r="A132" i="2"/>
  <c r="AF131" i="2"/>
  <c r="AE131" i="2"/>
  <c r="B131" i="2"/>
  <c r="A131" i="2"/>
  <c r="AF130" i="2"/>
  <c r="AE130" i="2"/>
  <c r="B130" i="2"/>
  <c r="A130" i="2"/>
  <c r="AF129" i="2"/>
  <c r="AE129" i="2"/>
  <c r="B129" i="2"/>
  <c r="A129" i="2"/>
  <c r="AF128" i="2"/>
  <c r="AE128" i="2"/>
  <c r="B128" i="2"/>
  <c r="A128" i="2"/>
  <c r="AF127" i="2"/>
  <c r="AE127" i="2"/>
  <c r="B127" i="2"/>
  <c r="A127" i="2"/>
  <c r="AF126" i="2"/>
  <c r="AE126" i="2"/>
  <c r="B126" i="2"/>
  <c r="A126" i="2"/>
  <c r="AF125" i="2"/>
  <c r="AE125" i="2"/>
  <c r="B125" i="2"/>
  <c r="A125" i="2"/>
  <c r="AF124" i="2"/>
  <c r="AE124" i="2"/>
  <c r="B124" i="2"/>
  <c r="A124" i="2"/>
  <c r="AF123" i="2"/>
  <c r="AE123" i="2"/>
  <c r="B123" i="2"/>
  <c r="A123" i="2"/>
  <c r="AF122" i="2"/>
  <c r="AE122" i="2"/>
  <c r="B122" i="2"/>
  <c r="A122" i="2"/>
  <c r="AF121" i="2"/>
  <c r="AE121" i="2"/>
  <c r="B121" i="2"/>
  <c r="A121" i="2"/>
  <c r="AF120" i="2"/>
  <c r="AE120" i="2"/>
  <c r="B120" i="2"/>
  <c r="A120" i="2"/>
  <c r="AF119" i="2"/>
  <c r="AE119" i="2"/>
  <c r="B119" i="2"/>
  <c r="A119" i="2"/>
  <c r="AF118" i="2"/>
  <c r="AE118" i="2"/>
  <c r="B118" i="2"/>
  <c r="A118" i="2"/>
  <c r="AF117" i="2"/>
  <c r="AE117" i="2"/>
  <c r="B117" i="2"/>
  <c r="A117" i="2"/>
  <c r="AF116" i="2"/>
  <c r="AE116" i="2"/>
  <c r="B116" i="2"/>
  <c r="A116" i="2"/>
  <c r="AF115" i="2"/>
  <c r="AE115" i="2"/>
  <c r="B115" i="2"/>
  <c r="A115" i="2"/>
  <c r="AF114" i="2"/>
  <c r="AE114" i="2"/>
  <c r="B114" i="2"/>
  <c r="A114" i="2"/>
  <c r="AF113" i="2"/>
  <c r="AE113" i="2"/>
  <c r="B113" i="2"/>
  <c r="A113" i="2"/>
  <c r="AF112" i="2"/>
  <c r="AE112" i="2"/>
  <c r="B112" i="2"/>
  <c r="A112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AF111" i="2" s="1"/>
  <c r="A111" i="2"/>
  <c r="AF110" i="2"/>
  <c r="AE110" i="2"/>
  <c r="B110" i="2"/>
  <c r="A110" i="2"/>
  <c r="AF109" i="2"/>
  <c r="AE109" i="2"/>
  <c r="B109" i="2"/>
  <c r="A109" i="2"/>
  <c r="AF108" i="2"/>
  <c r="AE108" i="2"/>
  <c r="B108" i="2"/>
  <c r="A108" i="2"/>
  <c r="AF107" i="2"/>
  <c r="AE107" i="2"/>
  <c r="B107" i="2"/>
  <c r="A107" i="2"/>
  <c r="AF106" i="2"/>
  <c r="AE106" i="2"/>
  <c r="B106" i="2"/>
  <c r="A106" i="2"/>
  <c r="AF105" i="2"/>
  <c r="AE105" i="2"/>
  <c r="B105" i="2"/>
  <c r="A105" i="2"/>
  <c r="AF104" i="2"/>
  <c r="AE104" i="2"/>
  <c r="B104" i="2"/>
  <c r="A104" i="2"/>
  <c r="AF103" i="2"/>
  <c r="AE103" i="2"/>
  <c r="B103" i="2"/>
  <c r="A103" i="2"/>
  <c r="AF102" i="2"/>
  <c r="AE102" i="2"/>
  <c r="B102" i="2"/>
  <c r="A102" i="2"/>
  <c r="AF101" i="2"/>
  <c r="AE101" i="2"/>
  <c r="B101" i="2"/>
  <c r="A101" i="2"/>
  <c r="AF100" i="2"/>
  <c r="AE100" i="2"/>
  <c r="B100" i="2"/>
  <c r="A100" i="2"/>
  <c r="AF99" i="2"/>
  <c r="AE99" i="2"/>
  <c r="B99" i="2"/>
  <c r="A99" i="2"/>
  <c r="AF98" i="2"/>
  <c r="AE98" i="2"/>
  <c r="B98" i="2"/>
  <c r="A98" i="2"/>
  <c r="AF97" i="2"/>
  <c r="AE97" i="2"/>
  <c r="B97" i="2"/>
  <c r="A97" i="2"/>
  <c r="AF96" i="2"/>
  <c r="AE96" i="2"/>
  <c r="B96" i="2"/>
  <c r="A96" i="2"/>
  <c r="AF95" i="2"/>
  <c r="AE95" i="2"/>
  <c r="B95" i="2"/>
  <c r="A95" i="2"/>
  <c r="AF94" i="2"/>
  <c r="AE94" i="2"/>
  <c r="B94" i="2"/>
  <c r="A94" i="2"/>
  <c r="AF93" i="2"/>
  <c r="AE93" i="2"/>
  <c r="B93" i="2"/>
  <c r="A93" i="2"/>
  <c r="AF92" i="2"/>
  <c r="AE92" i="2"/>
  <c r="B92" i="2"/>
  <c r="A92" i="2"/>
  <c r="AF91" i="2"/>
  <c r="AE91" i="2"/>
  <c r="B91" i="2"/>
  <c r="A91" i="2"/>
  <c r="AF90" i="2"/>
  <c r="AE90" i="2"/>
  <c r="B90" i="2"/>
  <c r="A90" i="2"/>
  <c r="AF89" i="2"/>
  <c r="AE89" i="2"/>
  <c r="B89" i="2"/>
  <c r="A89" i="2"/>
  <c r="AF88" i="2"/>
  <c r="AE88" i="2"/>
  <c r="B88" i="2"/>
  <c r="A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AF87" i="2" s="1"/>
  <c r="G87" i="2"/>
  <c r="A87" i="2"/>
  <c r="AF86" i="2"/>
  <c r="AE86" i="2"/>
  <c r="B86" i="2"/>
  <c r="A86" i="2"/>
  <c r="AF85" i="2"/>
  <c r="AE85" i="2"/>
  <c r="B85" i="2"/>
  <c r="A85" i="2"/>
  <c r="AF84" i="2"/>
  <c r="AE84" i="2"/>
  <c r="B84" i="2"/>
  <c r="A84" i="2"/>
  <c r="AF83" i="2"/>
  <c r="AE83" i="2"/>
  <c r="B83" i="2"/>
  <c r="A83" i="2"/>
  <c r="AF82" i="2"/>
  <c r="AE82" i="2"/>
  <c r="B82" i="2"/>
  <c r="A82" i="2"/>
  <c r="AF81" i="2"/>
  <c r="AE81" i="2"/>
  <c r="B81" i="2"/>
  <c r="A81" i="2"/>
  <c r="AF80" i="2"/>
  <c r="AE80" i="2"/>
  <c r="B80" i="2"/>
  <c r="A80" i="2"/>
  <c r="AF79" i="2"/>
  <c r="AE79" i="2"/>
  <c r="B79" i="2"/>
  <c r="A79" i="2"/>
  <c r="AF78" i="2"/>
  <c r="AE78" i="2"/>
  <c r="B78" i="2"/>
  <c r="A78" i="2"/>
  <c r="AF77" i="2"/>
  <c r="AE77" i="2"/>
  <c r="B77" i="2"/>
  <c r="A77" i="2"/>
  <c r="AF76" i="2"/>
  <c r="AE76" i="2"/>
  <c r="B76" i="2"/>
  <c r="A76" i="2"/>
  <c r="AF75" i="2"/>
  <c r="AE75" i="2"/>
  <c r="B75" i="2"/>
  <c r="A75" i="2"/>
  <c r="AF74" i="2"/>
  <c r="AE74" i="2"/>
  <c r="B74" i="2"/>
  <c r="A74" i="2"/>
  <c r="AF73" i="2"/>
  <c r="AE73" i="2"/>
  <c r="B73" i="2"/>
  <c r="A73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A72" i="2"/>
  <c r="AF71" i="2"/>
  <c r="AE71" i="2"/>
  <c r="B71" i="2"/>
  <c r="A71" i="2"/>
  <c r="AF70" i="2"/>
  <c r="AE70" i="2"/>
  <c r="B70" i="2"/>
  <c r="A70" i="2"/>
  <c r="AF69" i="2"/>
  <c r="AE69" i="2"/>
  <c r="B69" i="2"/>
  <c r="A69" i="2"/>
  <c r="AF68" i="2"/>
  <c r="AE68" i="2"/>
  <c r="B68" i="2"/>
  <c r="A68" i="2"/>
  <c r="AF67" i="2"/>
  <c r="AE67" i="2"/>
  <c r="B67" i="2"/>
  <c r="A67" i="2"/>
  <c r="AF66" i="2"/>
  <c r="AE66" i="2"/>
  <c r="B66" i="2"/>
  <c r="A66" i="2"/>
  <c r="AF65" i="2"/>
  <c r="AE65" i="2"/>
  <c r="B65" i="2"/>
  <c r="A65" i="2"/>
  <c r="AF64" i="2"/>
  <c r="AE64" i="2"/>
  <c r="B64" i="2"/>
  <c r="A64" i="2"/>
  <c r="AF63" i="2"/>
  <c r="AE63" i="2"/>
  <c r="B63" i="2"/>
  <c r="A63" i="2"/>
  <c r="AF62" i="2"/>
  <c r="AE62" i="2"/>
  <c r="B62" i="2"/>
  <c r="A62" i="2"/>
  <c r="AF61" i="2"/>
  <c r="AE61" i="2"/>
  <c r="B61" i="2"/>
  <c r="A61" i="2"/>
  <c r="AF60" i="2"/>
  <c r="AE60" i="2"/>
  <c r="B60" i="2"/>
  <c r="A60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A59" i="2"/>
  <c r="AF58" i="2"/>
  <c r="AE58" i="2"/>
  <c r="B58" i="2"/>
  <c r="A58" i="2"/>
  <c r="AF57" i="2"/>
  <c r="AE57" i="2"/>
  <c r="B57" i="2"/>
  <c r="A57" i="2"/>
  <c r="AF56" i="2"/>
  <c r="AE56" i="2"/>
  <c r="B56" i="2"/>
  <c r="A56" i="2"/>
  <c r="AF55" i="2"/>
  <c r="AE55" i="2"/>
  <c r="B55" i="2"/>
  <c r="A55" i="2"/>
  <c r="AF54" i="2"/>
  <c r="AE54" i="2"/>
  <c r="B54" i="2"/>
  <c r="A54" i="2"/>
  <c r="AF53" i="2"/>
  <c r="AE53" i="2"/>
  <c r="B53" i="2"/>
  <c r="A53" i="2"/>
  <c r="AF52" i="2"/>
  <c r="AE52" i="2"/>
  <c r="B52" i="2"/>
  <c r="A52" i="2"/>
  <c r="AF51" i="2"/>
  <c r="AE51" i="2"/>
  <c r="B51" i="2"/>
  <c r="A51" i="2"/>
  <c r="AF50" i="2"/>
  <c r="AE50" i="2"/>
  <c r="B50" i="2"/>
  <c r="A50" i="2"/>
  <c r="AF49" i="2"/>
  <c r="AE49" i="2"/>
  <c r="B49" i="2"/>
  <c r="A49" i="2"/>
  <c r="AF48" i="2"/>
  <c r="AE48" i="2"/>
  <c r="B48" i="2"/>
  <c r="A48" i="2"/>
  <c r="AF47" i="2"/>
  <c r="AE47" i="2"/>
  <c r="B47" i="2"/>
  <c r="A47" i="2"/>
  <c r="AF46" i="2"/>
  <c r="AE46" i="2"/>
  <c r="B46" i="2"/>
  <c r="A46" i="2"/>
  <c r="AF45" i="2"/>
  <c r="AE45" i="2"/>
  <c r="B45" i="2"/>
  <c r="A45" i="2"/>
  <c r="AF44" i="2"/>
  <c r="AE44" i="2"/>
  <c r="B44" i="2"/>
  <c r="A44" i="2"/>
  <c r="AF43" i="2"/>
  <c r="AE43" i="2"/>
  <c r="B43" i="2"/>
  <c r="A43" i="2"/>
  <c r="AF42" i="2"/>
  <c r="AE42" i="2"/>
  <c r="B42" i="2"/>
  <c r="A42" i="2"/>
  <c r="AF41" i="2"/>
  <c r="AE41" i="2"/>
  <c r="B41" i="2"/>
  <c r="A41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AF40" i="2" s="1"/>
  <c r="A40" i="2"/>
  <c r="AF39" i="2"/>
  <c r="AE39" i="2"/>
  <c r="B39" i="2"/>
  <c r="A39" i="2"/>
  <c r="AF38" i="2"/>
  <c r="AE38" i="2"/>
  <c r="B38" i="2"/>
  <c r="A38" i="2"/>
  <c r="AF37" i="2"/>
  <c r="AE37" i="2"/>
  <c r="B37" i="2"/>
  <c r="A37" i="2"/>
  <c r="AF36" i="2"/>
  <c r="AE36" i="2"/>
  <c r="B36" i="2"/>
  <c r="A36" i="2"/>
  <c r="AF35" i="2"/>
  <c r="AE35" i="2"/>
  <c r="B35" i="2"/>
  <c r="A35" i="2"/>
  <c r="AF34" i="2"/>
  <c r="AE34" i="2"/>
  <c r="B34" i="2"/>
  <c r="A34" i="2"/>
  <c r="AF33" i="2"/>
  <c r="AE33" i="2"/>
  <c r="B33" i="2"/>
  <c r="A33" i="2"/>
  <c r="AF32" i="2"/>
  <c r="AE32" i="2"/>
  <c r="B32" i="2"/>
  <c r="A32" i="2"/>
  <c r="AF31" i="2"/>
  <c r="AE31" i="2"/>
  <c r="B31" i="2"/>
  <c r="A31" i="2"/>
  <c r="AF30" i="2"/>
  <c r="AE30" i="2"/>
  <c r="B30" i="2"/>
  <c r="A30" i="2"/>
  <c r="AF29" i="2"/>
  <c r="AE29" i="2"/>
  <c r="B29" i="2"/>
  <c r="A29" i="2"/>
  <c r="AF28" i="2"/>
  <c r="AE28" i="2"/>
  <c r="B28" i="2"/>
  <c r="A28" i="2"/>
  <c r="AF27" i="2"/>
  <c r="AE27" i="2"/>
  <c r="B27" i="2"/>
  <c r="A27" i="2"/>
  <c r="AF26" i="2"/>
  <c r="AE26" i="2"/>
  <c r="B26" i="2"/>
  <c r="A26" i="2"/>
  <c r="AF25" i="2"/>
  <c r="AE25" i="2"/>
  <c r="B25" i="2"/>
  <c r="A25" i="2"/>
  <c r="AF24" i="2"/>
  <c r="AE24" i="2"/>
  <c r="B24" i="2"/>
  <c r="A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AF23" i="2" s="1"/>
  <c r="G23" i="2"/>
  <c r="A23" i="2"/>
  <c r="AF22" i="2"/>
  <c r="AE22" i="2"/>
  <c r="B22" i="2"/>
  <c r="A22" i="2"/>
  <c r="AF21" i="2"/>
  <c r="AE21" i="2"/>
  <c r="B21" i="2"/>
  <c r="A21" i="2"/>
  <c r="AF20" i="2"/>
  <c r="AE20" i="2"/>
  <c r="B20" i="2"/>
  <c r="A20" i="2"/>
  <c r="AF19" i="2"/>
  <c r="AE19" i="2"/>
  <c r="B19" i="2"/>
  <c r="A19" i="2"/>
  <c r="AF18" i="2"/>
  <c r="AE18" i="2"/>
  <c r="B18" i="2"/>
  <c r="A18" i="2"/>
  <c r="AF17" i="2"/>
  <c r="AE17" i="2"/>
  <c r="B17" i="2"/>
  <c r="A17" i="2"/>
  <c r="AF16" i="2"/>
  <c r="AE16" i="2"/>
  <c r="B16" i="2"/>
  <c r="A16" i="2"/>
  <c r="AF15" i="2"/>
  <c r="AE15" i="2"/>
  <c r="B15" i="2"/>
  <c r="A15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14" i="2"/>
  <c r="AF13" i="2"/>
  <c r="AE13" i="2"/>
  <c r="A13" i="2"/>
  <c r="AF12" i="2"/>
  <c r="AE12" i="2"/>
  <c r="A12" i="2"/>
  <c r="AF11" i="2"/>
  <c r="AE11" i="2"/>
  <c r="A11" i="2"/>
  <c r="AF10" i="2"/>
  <c r="AE10" i="2"/>
  <c r="A10" i="2"/>
  <c r="AF9" i="2"/>
  <c r="AE9" i="2"/>
  <c r="A9" i="2"/>
  <c r="AF8" i="2"/>
  <c r="AE8" i="2"/>
  <c r="A8" i="2"/>
  <c r="AF7" i="2"/>
  <c r="AE7" i="2"/>
  <c r="A7" i="2"/>
  <c r="AF6" i="2"/>
  <c r="AE6" i="2"/>
  <c r="A6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5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AF4" i="2" s="1"/>
  <c r="AF6" i="1"/>
  <c r="AF230" i="1"/>
  <c r="AE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A229" i="1"/>
  <c r="AF228" i="1"/>
  <c r="AE228" i="1"/>
  <c r="B228" i="1"/>
  <c r="A228" i="1"/>
  <c r="AF227" i="1"/>
  <c r="AE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AF223" i="1"/>
  <c r="AE223" i="1"/>
  <c r="B223" i="1"/>
  <c r="A223" i="1"/>
  <c r="AF222" i="1"/>
  <c r="AE222" i="1"/>
  <c r="B222" i="1"/>
  <c r="A222" i="1"/>
  <c r="AF221" i="1"/>
  <c r="AE221" i="1"/>
  <c r="B221" i="1"/>
  <c r="A221" i="1"/>
  <c r="AF220" i="1"/>
  <c r="AE220" i="1"/>
  <c r="B220" i="1"/>
  <c r="A220" i="1"/>
  <c r="AF219" i="1"/>
  <c r="AE219" i="1"/>
  <c r="B219" i="1"/>
  <c r="A219" i="1"/>
  <c r="AF218" i="1"/>
  <c r="AE218" i="1"/>
  <c r="B218" i="1"/>
  <c r="A218" i="1"/>
  <c r="AF217" i="1"/>
  <c r="AE217" i="1"/>
  <c r="B217" i="1"/>
  <c r="A217" i="1"/>
  <c r="AF216" i="1"/>
  <c r="AE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215" i="1"/>
  <c r="AF214" i="1"/>
  <c r="AE214" i="1"/>
  <c r="B214" i="1"/>
  <c r="A214" i="1"/>
  <c r="AF213" i="1"/>
  <c r="AE213" i="1"/>
  <c r="B213" i="1"/>
  <c r="A213" i="1"/>
  <c r="AF212" i="1"/>
  <c r="AE212" i="1"/>
  <c r="B212" i="1"/>
  <c r="A212" i="1"/>
  <c r="AF211" i="1"/>
  <c r="AE211" i="1"/>
  <c r="B211" i="1"/>
  <c r="A211" i="1"/>
  <c r="AF210" i="1"/>
  <c r="AE210" i="1"/>
  <c r="B210" i="1"/>
  <c r="A210" i="1"/>
  <c r="AF209" i="1"/>
  <c r="AE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A208" i="1"/>
  <c r="AF207" i="1"/>
  <c r="AE207" i="1"/>
  <c r="B207" i="1"/>
  <c r="A207" i="1"/>
  <c r="AF206" i="1"/>
  <c r="AE206" i="1"/>
  <c r="B206" i="1"/>
  <c r="A206" i="1"/>
  <c r="AF205" i="1"/>
  <c r="AE205" i="1"/>
  <c r="B205" i="1"/>
  <c r="A205" i="1"/>
  <c r="AF204" i="1"/>
  <c r="AE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A203" i="1"/>
  <c r="AF202" i="1"/>
  <c r="AE202" i="1"/>
  <c r="B202" i="1"/>
  <c r="A202" i="1"/>
  <c r="AF201" i="1"/>
  <c r="AE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A200" i="1"/>
  <c r="AF199" i="1"/>
  <c r="AE199" i="1"/>
  <c r="B199" i="1"/>
  <c r="A199" i="1"/>
  <c r="AF198" i="1"/>
  <c r="AE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A197" i="1"/>
  <c r="AF196" i="1"/>
  <c r="AE196" i="1"/>
  <c r="B196" i="1"/>
  <c r="A196" i="1"/>
  <c r="AF195" i="1"/>
  <c r="AE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A194" i="1"/>
  <c r="AF193" i="1"/>
  <c r="AE193" i="1"/>
  <c r="B193" i="1"/>
  <c r="A193" i="1"/>
  <c r="AF192" i="1"/>
  <c r="AE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A191" i="1"/>
  <c r="AF190" i="1"/>
  <c r="AE190" i="1"/>
  <c r="B190" i="1"/>
  <c r="A190" i="1"/>
  <c r="AF189" i="1"/>
  <c r="AE189" i="1"/>
  <c r="B189" i="1"/>
  <c r="A189" i="1"/>
  <c r="AF188" i="1"/>
  <c r="AE188" i="1"/>
  <c r="B188" i="1"/>
  <c r="A188" i="1"/>
  <c r="AF187" i="1"/>
  <c r="AE187" i="1"/>
  <c r="B187" i="1"/>
  <c r="A187" i="1"/>
  <c r="AF186" i="1"/>
  <c r="AE186" i="1"/>
  <c r="B186" i="1"/>
  <c r="A186" i="1"/>
  <c r="AF185" i="1"/>
  <c r="AE185" i="1"/>
  <c r="B185" i="1"/>
  <c r="A185" i="1"/>
  <c r="AF184" i="1"/>
  <c r="AE184" i="1"/>
  <c r="B184" i="1"/>
  <c r="A184" i="1"/>
  <c r="AF183" i="1"/>
  <c r="AE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A182" i="1"/>
  <c r="AF181" i="1"/>
  <c r="AE181" i="1"/>
  <c r="B181" i="1"/>
  <c r="A181" i="1"/>
  <c r="AF180" i="1"/>
  <c r="AE180" i="1"/>
  <c r="B180" i="1"/>
  <c r="A180" i="1"/>
  <c r="AF179" i="1"/>
  <c r="AE179" i="1"/>
  <c r="B179" i="1"/>
  <c r="A179" i="1"/>
  <c r="AF178" i="1"/>
  <c r="AE178" i="1"/>
  <c r="B178" i="1"/>
  <c r="A178" i="1"/>
  <c r="AF177" i="1"/>
  <c r="AE177" i="1"/>
  <c r="B177" i="1"/>
  <c r="A177" i="1"/>
  <c r="AF176" i="1"/>
  <c r="AE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A175" i="1"/>
  <c r="AF174" i="1"/>
  <c r="AE174" i="1"/>
  <c r="B174" i="1"/>
  <c r="A174" i="1"/>
  <c r="AF173" i="1"/>
  <c r="AE173" i="1"/>
  <c r="B173" i="1"/>
  <c r="A173" i="1"/>
  <c r="AF172" i="1"/>
  <c r="AE172" i="1"/>
  <c r="B172" i="1"/>
  <c r="A172" i="1"/>
  <c r="AF171" i="1"/>
  <c r="AE171" i="1"/>
  <c r="B171" i="1"/>
  <c r="A171" i="1"/>
  <c r="AF170" i="1"/>
  <c r="AE170" i="1"/>
  <c r="B170" i="1"/>
  <c r="A170" i="1"/>
  <c r="AF169" i="1"/>
  <c r="AE169" i="1"/>
  <c r="B169" i="1"/>
  <c r="A169" i="1"/>
  <c r="AF168" i="1"/>
  <c r="AE168" i="1"/>
  <c r="B168" i="1"/>
  <c r="A168" i="1"/>
  <c r="AF167" i="1"/>
  <c r="AE167" i="1"/>
  <c r="B167" i="1"/>
  <c r="A167" i="1"/>
  <c r="AF166" i="1"/>
  <c r="AE166" i="1"/>
  <c r="B166" i="1"/>
  <c r="A166" i="1"/>
  <c r="AF165" i="1"/>
  <c r="AE165" i="1"/>
  <c r="B165" i="1"/>
  <c r="A165" i="1"/>
  <c r="AF164" i="1"/>
  <c r="AE164" i="1"/>
  <c r="B164" i="1"/>
  <c r="A164" i="1"/>
  <c r="AF163" i="1"/>
  <c r="AE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A162" i="1"/>
  <c r="AF161" i="1"/>
  <c r="AE161" i="1"/>
  <c r="B161" i="1"/>
  <c r="A161" i="1"/>
  <c r="AF160" i="1"/>
  <c r="AE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A159" i="1"/>
  <c r="AF158" i="1"/>
  <c r="AE158" i="1"/>
  <c r="B158" i="1"/>
  <c r="A158" i="1"/>
  <c r="AF157" i="1"/>
  <c r="AE157" i="1"/>
  <c r="B157" i="1"/>
  <c r="A157" i="1"/>
  <c r="AF156" i="1"/>
  <c r="AE156" i="1"/>
  <c r="B156" i="1"/>
  <c r="A156" i="1"/>
  <c r="AF155" i="1"/>
  <c r="AE155" i="1"/>
  <c r="B155" i="1"/>
  <c r="A155" i="1"/>
  <c r="AF154" i="1"/>
  <c r="AE154" i="1"/>
  <c r="B154" i="1"/>
  <c r="A154" i="1"/>
  <c r="AF153" i="1"/>
  <c r="AE153" i="1"/>
  <c r="B153" i="1"/>
  <c r="A153" i="1"/>
  <c r="AF152" i="1"/>
  <c r="AE152" i="1"/>
  <c r="B152" i="1"/>
  <c r="A152" i="1"/>
  <c r="AF151" i="1"/>
  <c r="AE151" i="1"/>
  <c r="B151" i="1"/>
  <c r="A151" i="1"/>
  <c r="AF150" i="1"/>
  <c r="AE150" i="1"/>
  <c r="B150" i="1"/>
  <c r="A150" i="1"/>
  <c r="AF149" i="1"/>
  <c r="AE149" i="1"/>
  <c r="B149" i="1"/>
  <c r="A149" i="1"/>
  <c r="AF148" i="1"/>
  <c r="AE148" i="1"/>
  <c r="B148" i="1"/>
  <c r="A148" i="1"/>
  <c r="AF147" i="1"/>
  <c r="AE147" i="1"/>
  <c r="B147" i="1"/>
  <c r="A147" i="1"/>
  <c r="AF146" i="1"/>
  <c r="AE146" i="1"/>
  <c r="B146" i="1"/>
  <c r="A146" i="1"/>
  <c r="AF145" i="1"/>
  <c r="AE145" i="1"/>
  <c r="B145" i="1"/>
  <c r="A145" i="1"/>
  <c r="AF144" i="1"/>
  <c r="AE144" i="1"/>
  <c r="B144" i="1"/>
  <c r="A144" i="1"/>
  <c r="AF143" i="1"/>
  <c r="AE143" i="1"/>
  <c r="B143" i="1"/>
  <c r="A143" i="1"/>
  <c r="AF142" i="1"/>
  <c r="AE142" i="1"/>
  <c r="B142" i="1"/>
  <c r="A142" i="1"/>
  <c r="AF141" i="1"/>
  <c r="AE141" i="1"/>
  <c r="B141" i="1"/>
  <c r="A141" i="1"/>
  <c r="AF140" i="1"/>
  <c r="AE140" i="1"/>
  <c r="B140" i="1"/>
  <c r="A140" i="1"/>
  <c r="AF139" i="1"/>
  <c r="AE139" i="1"/>
  <c r="B139" i="1"/>
  <c r="A139" i="1"/>
  <c r="AF138" i="1"/>
  <c r="AE138" i="1"/>
  <c r="B138" i="1"/>
  <c r="A138" i="1"/>
  <c r="AF137" i="1"/>
  <c r="AE137" i="1"/>
  <c r="B137" i="1"/>
  <c r="A137" i="1"/>
  <c r="AF136" i="1"/>
  <c r="AE136" i="1"/>
  <c r="B136" i="1"/>
  <c r="A136" i="1"/>
  <c r="AF135" i="1"/>
  <c r="AE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A134" i="1"/>
  <c r="AF133" i="1"/>
  <c r="AE133" i="1"/>
  <c r="B133" i="1"/>
  <c r="A133" i="1"/>
  <c r="AF132" i="1"/>
  <c r="AE132" i="1"/>
  <c r="B132" i="1"/>
  <c r="A132" i="1"/>
  <c r="AF131" i="1"/>
  <c r="AE131" i="1"/>
  <c r="B131" i="1"/>
  <c r="A131" i="1"/>
  <c r="AF130" i="1"/>
  <c r="AE130" i="1"/>
  <c r="B130" i="1"/>
  <c r="A130" i="1"/>
  <c r="AF129" i="1"/>
  <c r="AE129" i="1"/>
  <c r="B129" i="1"/>
  <c r="A129" i="1"/>
  <c r="AF128" i="1"/>
  <c r="AE128" i="1"/>
  <c r="B128" i="1"/>
  <c r="A128" i="1"/>
  <c r="AF127" i="1"/>
  <c r="AE127" i="1"/>
  <c r="B127" i="1"/>
  <c r="A127" i="1"/>
  <c r="AF126" i="1"/>
  <c r="AE126" i="1"/>
  <c r="B126" i="1"/>
  <c r="A126" i="1"/>
  <c r="AF125" i="1"/>
  <c r="AE125" i="1"/>
  <c r="B125" i="1"/>
  <c r="A125" i="1"/>
  <c r="AF124" i="1"/>
  <c r="AE124" i="1"/>
  <c r="B124" i="1"/>
  <c r="A124" i="1"/>
  <c r="AF123" i="1"/>
  <c r="AE123" i="1"/>
  <c r="B123" i="1"/>
  <c r="A123" i="1"/>
  <c r="AF122" i="1"/>
  <c r="AE122" i="1"/>
  <c r="B122" i="1"/>
  <c r="A122" i="1"/>
  <c r="AF121" i="1"/>
  <c r="AE121" i="1"/>
  <c r="B121" i="1"/>
  <c r="A121" i="1"/>
  <c r="AF120" i="1"/>
  <c r="AE120" i="1"/>
  <c r="B120" i="1"/>
  <c r="A120" i="1"/>
  <c r="AF119" i="1"/>
  <c r="AE119" i="1"/>
  <c r="B119" i="1"/>
  <c r="A119" i="1"/>
  <c r="AF118" i="1"/>
  <c r="AE118" i="1"/>
  <c r="B118" i="1"/>
  <c r="A118" i="1"/>
  <c r="AF117" i="1"/>
  <c r="AE117" i="1"/>
  <c r="B117" i="1"/>
  <c r="A117" i="1"/>
  <c r="AF116" i="1"/>
  <c r="AE116" i="1"/>
  <c r="B116" i="1"/>
  <c r="A116" i="1"/>
  <c r="AF115" i="1"/>
  <c r="AE115" i="1"/>
  <c r="B115" i="1"/>
  <c r="A115" i="1"/>
  <c r="AF114" i="1"/>
  <c r="AE114" i="1"/>
  <c r="B114" i="1"/>
  <c r="A114" i="1"/>
  <c r="AF113" i="1"/>
  <c r="AE113" i="1"/>
  <c r="B113" i="1"/>
  <c r="A113" i="1"/>
  <c r="AF112" i="1"/>
  <c r="AE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A111" i="1"/>
  <c r="AF110" i="1"/>
  <c r="AE110" i="1"/>
  <c r="B110" i="1"/>
  <c r="A110" i="1"/>
  <c r="AF109" i="1"/>
  <c r="AE109" i="1"/>
  <c r="B109" i="1"/>
  <c r="A109" i="1"/>
  <c r="AF108" i="1"/>
  <c r="AE108" i="1"/>
  <c r="B108" i="1"/>
  <c r="A108" i="1"/>
  <c r="AF107" i="1"/>
  <c r="AE107" i="1"/>
  <c r="B107" i="1"/>
  <c r="A107" i="1"/>
  <c r="AF106" i="1"/>
  <c r="AE106" i="1"/>
  <c r="B106" i="1"/>
  <c r="A106" i="1"/>
  <c r="AF105" i="1"/>
  <c r="AE105" i="1"/>
  <c r="B105" i="1"/>
  <c r="A105" i="1"/>
  <c r="AF104" i="1"/>
  <c r="AE104" i="1"/>
  <c r="B104" i="1"/>
  <c r="A104" i="1"/>
  <c r="AF103" i="1"/>
  <c r="AE103" i="1"/>
  <c r="B103" i="1"/>
  <c r="A103" i="1"/>
  <c r="AF102" i="1"/>
  <c r="AE102" i="1"/>
  <c r="B102" i="1"/>
  <c r="A102" i="1"/>
  <c r="AF101" i="1"/>
  <c r="AE101" i="1"/>
  <c r="B101" i="1"/>
  <c r="A101" i="1"/>
  <c r="AF100" i="1"/>
  <c r="AE100" i="1"/>
  <c r="B100" i="1"/>
  <c r="A100" i="1"/>
  <c r="AF99" i="1"/>
  <c r="AE99" i="1"/>
  <c r="B99" i="1"/>
  <c r="A99" i="1"/>
  <c r="AF98" i="1"/>
  <c r="AE98" i="1"/>
  <c r="B98" i="1"/>
  <c r="A98" i="1"/>
  <c r="AF97" i="1"/>
  <c r="AE97" i="1"/>
  <c r="B97" i="1"/>
  <c r="A97" i="1"/>
  <c r="AF96" i="1"/>
  <c r="AE96" i="1"/>
  <c r="B96" i="1"/>
  <c r="A96" i="1"/>
  <c r="AF95" i="1"/>
  <c r="AE95" i="1"/>
  <c r="B95" i="1"/>
  <c r="A95" i="1"/>
  <c r="AF94" i="1"/>
  <c r="AE94" i="1"/>
  <c r="B94" i="1"/>
  <c r="A94" i="1"/>
  <c r="AF93" i="1"/>
  <c r="AE93" i="1"/>
  <c r="B93" i="1"/>
  <c r="A93" i="1"/>
  <c r="AF92" i="1"/>
  <c r="AE92" i="1"/>
  <c r="B92" i="1"/>
  <c r="A92" i="1"/>
  <c r="AF91" i="1"/>
  <c r="AE91" i="1"/>
  <c r="B91" i="1"/>
  <c r="A91" i="1"/>
  <c r="AF90" i="1"/>
  <c r="AE90" i="1"/>
  <c r="B90" i="1"/>
  <c r="A90" i="1"/>
  <c r="AF89" i="1"/>
  <c r="AE89" i="1"/>
  <c r="B89" i="1"/>
  <c r="A89" i="1"/>
  <c r="AF88" i="1"/>
  <c r="AE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87" i="1"/>
  <c r="AF86" i="1"/>
  <c r="AE86" i="1"/>
  <c r="B86" i="1"/>
  <c r="A86" i="1"/>
  <c r="AF85" i="1"/>
  <c r="AE85" i="1"/>
  <c r="B85" i="1"/>
  <c r="A85" i="1"/>
  <c r="AF84" i="1"/>
  <c r="AE84" i="1"/>
  <c r="B84" i="1"/>
  <c r="A84" i="1"/>
  <c r="AF83" i="1"/>
  <c r="AE83" i="1"/>
  <c r="B83" i="1"/>
  <c r="A83" i="1"/>
  <c r="AF82" i="1"/>
  <c r="AE82" i="1"/>
  <c r="B82" i="1"/>
  <c r="A82" i="1"/>
  <c r="AF81" i="1"/>
  <c r="AE81" i="1"/>
  <c r="B81" i="1"/>
  <c r="A81" i="1"/>
  <c r="AF80" i="1"/>
  <c r="AE80" i="1"/>
  <c r="B80" i="1"/>
  <c r="A80" i="1"/>
  <c r="AF79" i="1"/>
  <c r="AE79" i="1"/>
  <c r="B79" i="1"/>
  <c r="A79" i="1"/>
  <c r="AF78" i="1"/>
  <c r="AE78" i="1"/>
  <c r="B78" i="1"/>
  <c r="A78" i="1"/>
  <c r="AF77" i="1"/>
  <c r="AE77" i="1"/>
  <c r="B77" i="1"/>
  <c r="A77" i="1"/>
  <c r="AF76" i="1"/>
  <c r="AE76" i="1"/>
  <c r="B76" i="1"/>
  <c r="A76" i="1"/>
  <c r="AF75" i="1"/>
  <c r="AE75" i="1"/>
  <c r="B75" i="1"/>
  <c r="A75" i="1"/>
  <c r="AF74" i="1"/>
  <c r="AE74" i="1"/>
  <c r="B74" i="1"/>
  <c r="A74" i="1"/>
  <c r="AF73" i="1"/>
  <c r="AE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A72" i="1"/>
  <c r="AF71" i="1"/>
  <c r="AE71" i="1"/>
  <c r="B71" i="1"/>
  <c r="A71" i="1"/>
  <c r="AF70" i="1"/>
  <c r="AE70" i="1"/>
  <c r="B70" i="1"/>
  <c r="A70" i="1"/>
  <c r="AF69" i="1"/>
  <c r="AE69" i="1"/>
  <c r="B69" i="1"/>
  <c r="A69" i="1"/>
  <c r="AF68" i="1"/>
  <c r="AE68" i="1"/>
  <c r="B68" i="1"/>
  <c r="A68" i="1"/>
  <c r="AF67" i="1"/>
  <c r="AE67" i="1"/>
  <c r="B67" i="1"/>
  <c r="A67" i="1"/>
  <c r="AF66" i="1"/>
  <c r="AE66" i="1"/>
  <c r="B66" i="1"/>
  <c r="A66" i="1"/>
  <c r="AF65" i="1"/>
  <c r="AE65" i="1"/>
  <c r="B65" i="1"/>
  <c r="A65" i="1"/>
  <c r="AF64" i="1"/>
  <c r="AE64" i="1"/>
  <c r="B64" i="1"/>
  <c r="A64" i="1"/>
  <c r="AF63" i="1"/>
  <c r="AE63" i="1"/>
  <c r="B63" i="1"/>
  <c r="A63" i="1"/>
  <c r="AF62" i="1"/>
  <c r="AE62" i="1"/>
  <c r="B62" i="1"/>
  <c r="A62" i="1"/>
  <c r="AF61" i="1"/>
  <c r="AE61" i="1"/>
  <c r="B61" i="1"/>
  <c r="A61" i="1"/>
  <c r="AF60" i="1"/>
  <c r="AE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59" i="1"/>
  <c r="AF58" i="1"/>
  <c r="AE58" i="1"/>
  <c r="B58" i="1"/>
  <c r="A58" i="1"/>
  <c r="AF57" i="1"/>
  <c r="AE57" i="1"/>
  <c r="B57" i="1"/>
  <c r="A57" i="1"/>
  <c r="AF56" i="1"/>
  <c r="AE56" i="1"/>
  <c r="B56" i="1"/>
  <c r="A56" i="1"/>
  <c r="AF55" i="1"/>
  <c r="AE55" i="1"/>
  <c r="B55" i="1"/>
  <c r="A55" i="1"/>
  <c r="AF54" i="1"/>
  <c r="AE54" i="1"/>
  <c r="B54" i="1"/>
  <c r="A54" i="1"/>
  <c r="AF53" i="1"/>
  <c r="AE53" i="1"/>
  <c r="B53" i="1"/>
  <c r="A53" i="1"/>
  <c r="AF52" i="1"/>
  <c r="AE52" i="1"/>
  <c r="B52" i="1"/>
  <c r="A52" i="1"/>
  <c r="AF51" i="1"/>
  <c r="AE51" i="1"/>
  <c r="B51" i="1"/>
  <c r="A51" i="1"/>
  <c r="AF50" i="1"/>
  <c r="AE50" i="1"/>
  <c r="B50" i="1"/>
  <c r="A50" i="1"/>
  <c r="AF49" i="1"/>
  <c r="AE49" i="1"/>
  <c r="B49" i="1"/>
  <c r="A49" i="1"/>
  <c r="AF48" i="1"/>
  <c r="AE48" i="1"/>
  <c r="B48" i="1"/>
  <c r="A48" i="1"/>
  <c r="AF47" i="1"/>
  <c r="AE47" i="1"/>
  <c r="B47" i="1"/>
  <c r="A47" i="1"/>
  <c r="AF46" i="1"/>
  <c r="AE46" i="1"/>
  <c r="B46" i="1"/>
  <c r="A46" i="1"/>
  <c r="AF45" i="1"/>
  <c r="AE45" i="1"/>
  <c r="B45" i="1"/>
  <c r="A45" i="1"/>
  <c r="AF44" i="1"/>
  <c r="AE44" i="1"/>
  <c r="B44" i="1"/>
  <c r="A44" i="1"/>
  <c r="AF43" i="1"/>
  <c r="AE43" i="1"/>
  <c r="B43" i="1"/>
  <c r="A43" i="1"/>
  <c r="AF42" i="1"/>
  <c r="AE42" i="1"/>
  <c r="B42" i="1"/>
  <c r="A42" i="1"/>
  <c r="AF41" i="1"/>
  <c r="AE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40" i="1"/>
  <c r="AF39" i="1"/>
  <c r="AE39" i="1"/>
  <c r="B39" i="1"/>
  <c r="A39" i="1"/>
  <c r="AF38" i="1"/>
  <c r="AE38" i="1"/>
  <c r="B38" i="1"/>
  <c r="A38" i="1"/>
  <c r="AF37" i="1"/>
  <c r="AE37" i="1"/>
  <c r="B37" i="1"/>
  <c r="A37" i="1"/>
  <c r="AF36" i="1"/>
  <c r="AE36" i="1"/>
  <c r="B36" i="1"/>
  <c r="A36" i="1"/>
  <c r="AF35" i="1"/>
  <c r="AE35" i="1"/>
  <c r="B35" i="1"/>
  <c r="A35" i="1"/>
  <c r="AF34" i="1"/>
  <c r="AE34" i="1"/>
  <c r="B34" i="1"/>
  <c r="A34" i="1"/>
  <c r="AF33" i="1"/>
  <c r="AE33" i="1"/>
  <c r="B33" i="1"/>
  <c r="A33" i="1"/>
  <c r="AF32" i="1"/>
  <c r="AE32" i="1"/>
  <c r="B32" i="1"/>
  <c r="A32" i="1"/>
  <c r="AF31" i="1"/>
  <c r="AE31" i="1"/>
  <c r="B31" i="1"/>
  <c r="A31" i="1"/>
  <c r="AF30" i="1"/>
  <c r="AE30" i="1"/>
  <c r="B30" i="1"/>
  <c r="A30" i="1"/>
  <c r="AF29" i="1"/>
  <c r="AE29" i="1"/>
  <c r="B29" i="1"/>
  <c r="A29" i="1"/>
  <c r="AF28" i="1"/>
  <c r="AE28" i="1"/>
  <c r="B28" i="1"/>
  <c r="A28" i="1"/>
  <c r="AF27" i="1"/>
  <c r="AE27" i="1"/>
  <c r="B27" i="1"/>
  <c r="A27" i="1"/>
  <c r="AF26" i="1"/>
  <c r="AE26" i="1"/>
  <c r="B26" i="1"/>
  <c r="A26" i="1"/>
  <c r="AF25" i="1"/>
  <c r="AE25" i="1"/>
  <c r="B25" i="1"/>
  <c r="A25" i="1"/>
  <c r="AF24" i="1"/>
  <c r="AE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23" i="1"/>
  <c r="AF22" i="1"/>
  <c r="AE22" i="1"/>
  <c r="B22" i="1"/>
  <c r="A22" i="1"/>
  <c r="AF21" i="1"/>
  <c r="AE21" i="1"/>
  <c r="B21" i="1"/>
  <c r="A21" i="1"/>
  <c r="AF20" i="1"/>
  <c r="AE20" i="1"/>
  <c r="B20" i="1"/>
  <c r="A20" i="1"/>
  <c r="AF19" i="1"/>
  <c r="AE19" i="1"/>
  <c r="B19" i="1"/>
  <c r="A19" i="1"/>
  <c r="AF18" i="1"/>
  <c r="AE18" i="1"/>
  <c r="B18" i="1"/>
  <c r="A18" i="1"/>
  <c r="AF17" i="1"/>
  <c r="AE17" i="1"/>
  <c r="B17" i="1"/>
  <c r="A17" i="1"/>
  <c r="AF16" i="1"/>
  <c r="AE16" i="1"/>
  <c r="B16" i="1"/>
  <c r="A16" i="1"/>
  <c r="AF15" i="1"/>
  <c r="AE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14" i="1"/>
  <c r="AF13" i="1"/>
  <c r="AE13" i="1"/>
  <c r="A13" i="1"/>
  <c r="AF12" i="1"/>
  <c r="AE12" i="1"/>
  <c r="A12" i="1"/>
  <c r="AF11" i="1"/>
  <c r="AE11" i="1"/>
  <c r="A11" i="1"/>
  <c r="AF10" i="1"/>
  <c r="AE10" i="1"/>
  <c r="A10" i="1"/>
  <c r="AF9" i="1"/>
  <c r="AE9" i="1"/>
  <c r="A9" i="1"/>
  <c r="AF8" i="1"/>
  <c r="AE8" i="1"/>
  <c r="A8" i="1"/>
  <c r="AF7" i="1"/>
  <c r="AE7" i="1"/>
  <c r="A7" i="1"/>
  <c r="AE6" i="1"/>
  <c r="A6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A5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AE224" i="2" l="1"/>
  <c r="AE14" i="2"/>
  <c r="AF72" i="2"/>
  <c r="AF159" i="2"/>
  <c r="AE191" i="2"/>
  <c r="AF203" i="2"/>
  <c r="AE228" i="2"/>
  <c r="AF5" i="2"/>
  <c r="AF59" i="2"/>
  <c r="AF134" i="2"/>
  <c r="AF182" i="2"/>
  <c r="AF200" i="2"/>
  <c r="AE23" i="2"/>
  <c r="AE87" i="2"/>
  <c r="AE162" i="2"/>
  <c r="AE194" i="2"/>
  <c r="AE208" i="2"/>
  <c r="AE72" i="2"/>
  <c r="AE203" i="2"/>
  <c r="AE5" i="2"/>
  <c r="AF14" i="2"/>
  <c r="AE134" i="2"/>
  <c r="AF191" i="2"/>
  <c r="AE200" i="2"/>
  <c r="AE4" i="2"/>
  <c r="AE159" i="2"/>
  <c r="AE59" i="2"/>
  <c r="AE182" i="2"/>
  <c r="AE40" i="2"/>
  <c r="AE111" i="2"/>
  <c r="AE175" i="2"/>
  <c r="AE197" i="2"/>
  <c r="AE215" i="2"/>
  <c r="AE4" i="1"/>
  <c r="AF87" i="1"/>
  <c r="AE111" i="1"/>
  <c r="AF162" i="1"/>
  <c r="AE175" i="1"/>
  <c r="AF194" i="1"/>
  <c r="AE197" i="1"/>
  <c r="AF208" i="1"/>
  <c r="AE215" i="1"/>
  <c r="AF225" i="1"/>
  <c r="AF23" i="1"/>
  <c r="AE40" i="1"/>
  <c r="AF4" i="1"/>
  <c r="AF5" i="1"/>
  <c r="AF40" i="1"/>
  <c r="AF59" i="1"/>
  <c r="AF111" i="1"/>
  <c r="AF134" i="1"/>
  <c r="AE14" i="1"/>
  <c r="AE72" i="1"/>
  <c r="AE159" i="1"/>
  <c r="AE191" i="1"/>
  <c r="AE203" i="1"/>
  <c r="AF226" i="1"/>
  <c r="AF229" i="1"/>
  <c r="AE23" i="1"/>
  <c r="AE87" i="1"/>
  <c r="AE162" i="1"/>
  <c r="AE194" i="1"/>
  <c r="AE208" i="1"/>
  <c r="AF175" i="1"/>
  <c r="AF182" i="1"/>
  <c r="AF197" i="1"/>
  <c r="AF200" i="1"/>
  <c r="AF215" i="1"/>
  <c r="AE226" i="1"/>
  <c r="AE225" i="1"/>
  <c r="AE5" i="1"/>
  <c r="AE59" i="1"/>
  <c r="AF72" i="1"/>
  <c r="AE134" i="1"/>
  <c r="AF159" i="1"/>
  <c r="AE182" i="1"/>
  <c r="AF191" i="1"/>
  <c r="AE200" i="1"/>
  <c r="AF203" i="1"/>
  <c r="AF14" i="1"/>
  <c r="AE229" i="1"/>
</calcChain>
</file>

<file path=xl/sharedStrings.xml><?xml version="1.0" encoding="utf-8"?>
<sst xmlns="http://schemas.openxmlformats.org/spreadsheetml/2006/main" count="528" uniqueCount="236">
  <si>
    <t>ПАО "Горэлектросеть"</t>
  </si>
  <si>
    <t>ПС 35/10 кВ Водозабор</t>
  </si>
  <si>
    <t>яч.1 Куст-203-1</t>
  </si>
  <si>
    <t>яч.1 Куст-203-1 (приём)</t>
  </si>
  <si>
    <t>яч.2 Куст-203-2</t>
  </si>
  <si>
    <t>яч.2 Куст-203-2 (приём)</t>
  </si>
  <si>
    <t>яч.3 Восток - 1</t>
  </si>
  <si>
    <t>яч.3 Восток - 1 (приём)</t>
  </si>
  <si>
    <t>яч.4 Восток - 2</t>
  </si>
  <si>
    <t>яч.4 Восток - 2 (приём)</t>
  </si>
  <si>
    <t>ПС 110/35/10 кВ Колмаковская</t>
  </si>
  <si>
    <t>ВЛ-35 кВ №1</t>
  </si>
  <si>
    <t>ВЛ-35 кВ №3</t>
  </si>
  <si>
    <t>яч №103 10 кВ</t>
  </si>
  <si>
    <t>яч №107 10 кВ</t>
  </si>
  <si>
    <t>яч №114 10 кВ</t>
  </si>
  <si>
    <t>яч №203 10 кВ</t>
  </si>
  <si>
    <t>яч №207 10 кВ</t>
  </si>
  <si>
    <t>яч №214 10 кВ</t>
  </si>
  <si>
    <t xml:space="preserve">ПС 110/35/10 кВ Восток  </t>
  </si>
  <si>
    <t>яч.1 ВЛ-35 ф.КОС</t>
  </si>
  <si>
    <t>яч.1 ВЛ-35 ф.КОС (приём)</t>
  </si>
  <si>
    <t>яч.2 ВЛ-35 ф.Западная</t>
  </si>
  <si>
    <t>яч.2 ВЛ-35 ф.Западная (приём)</t>
  </si>
  <si>
    <t>яч.3 ВЛ-35 ф.Водозабор-1</t>
  </si>
  <si>
    <t>яч.3 ВЛ-35 ф.Водозабор-1 (приём)</t>
  </si>
  <si>
    <t>яч.4 ВЛ-35</t>
  </si>
  <si>
    <t>яч.4 ВЛ-35 (приём)</t>
  </si>
  <si>
    <t>яч.101 КЛ-10</t>
  </si>
  <si>
    <t>яч.113 КЛ-10</t>
  </si>
  <si>
    <t>яч.113 КЛ-10 (приём)</t>
  </si>
  <si>
    <t>яч.121 КЛ-10</t>
  </si>
  <si>
    <t>яч.212 КЛ-10</t>
  </si>
  <si>
    <t>яч.226 КЛ-10</t>
  </si>
  <si>
    <t>яч.234 КЛ-10</t>
  </si>
  <si>
    <t>яч.234 КЛ-10 (приём)</t>
  </si>
  <si>
    <t xml:space="preserve">ПС 110/10/10 кВ Городская -5  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</si>
  <si>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</si>
  <si>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</si>
  <si>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</si>
  <si>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</si>
  <si>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</si>
  <si>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</si>
  <si>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</si>
  <si>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</si>
  <si>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</si>
  <si>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</si>
  <si>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</si>
  <si>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</si>
  <si>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</si>
  <si>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</si>
  <si>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</si>
  <si>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</si>
  <si>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</si>
  <si>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</si>
  <si>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 xml:space="preserve">ПС 110/35/6 кВ ГПП-7  </t>
  </si>
  <si>
    <t>яч.1  ВЛ-35</t>
  </si>
  <si>
    <t>яч.2  ВЛ-35</t>
  </si>
  <si>
    <t>яч.3 ВЛ-35</t>
  </si>
  <si>
    <t>яч.3 ВЛ-35 (приём)</t>
  </si>
  <si>
    <t>яч.5  ВЛ-35</t>
  </si>
  <si>
    <t>яч.5  ВЛ-35 (приём)</t>
  </si>
  <si>
    <t>яч.6  ВЛ-35</t>
  </si>
  <si>
    <t>яч.6  ВЛ-35 (приём)</t>
  </si>
  <si>
    <t>яч.223  КЛ-10</t>
  </si>
  <si>
    <t>яч.239  КЛ-10</t>
  </si>
  <si>
    <t>ПС 110/35/10 кВ Западная</t>
  </si>
  <si>
    <t>яч.1 ВЛ-35 Восток</t>
  </si>
  <si>
    <t>яч.1 ВЛ-35 Восток (приём)</t>
  </si>
  <si>
    <t>яч.2 ВЛ-35 Нижневартовская-1</t>
  </si>
  <si>
    <t>яч.2 ВЛ-35 Нижневартовская-1 (приём)</t>
  </si>
  <si>
    <t>яч.3 ВЛ-35 КОС</t>
  </si>
  <si>
    <t>яч.3 ВЛ-35 КОС (приём)</t>
  </si>
  <si>
    <t>яч.4 ВЛ-35 Нижневартовская-2</t>
  </si>
  <si>
    <t>яч.4 ВЛ-35 Нижневартовская-2 (приём)</t>
  </si>
  <si>
    <t>яч.5 ВЛ-10</t>
  </si>
  <si>
    <t>яч.6 ВЛ-10</t>
  </si>
  <si>
    <t>яч.7 ВЛ-10</t>
  </si>
  <si>
    <t>яч.9 ВЛ-10</t>
  </si>
  <si>
    <t>яч.12 ВЛ-10</t>
  </si>
  <si>
    <t>яч.14 ВЛ-10</t>
  </si>
  <si>
    <t xml:space="preserve">ПС 110/10/10 кВ Индустриальная  </t>
  </si>
  <si>
    <t>яч.104 КЛ-10</t>
  </si>
  <si>
    <t>яч.104 КЛ-10 (приём)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</si>
  <si>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</si>
  <si>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</si>
  <si>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</si>
  <si>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</si>
  <si>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</si>
  <si>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</si>
  <si>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</si>
  <si>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</si>
  <si>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яч.211 КЛ-10</t>
  </si>
  <si>
    <t>яч.303 КЛ-10</t>
  </si>
  <si>
    <t>яч.305 КЛ-10</t>
  </si>
  <si>
    <t>яч.310 КЛ-10</t>
  </si>
  <si>
    <t>яч.403 КЛ-10</t>
  </si>
  <si>
    <t>яч.403 КЛ-10 (приём)</t>
  </si>
  <si>
    <t>яч.410 КЛ-10</t>
  </si>
  <si>
    <t>яч.411 КЛ-10</t>
  </si>
  <si>
    <t>яч.414 КЛ-10</t>
  </si>
  <si>
    <t>ПС 110/35/6 кВ Нижневартовская</t>
  </si>
  <si>
    <t>ВВ Т1</t>
  </si>
  <si>
    <t>ВВ Т1 (приём)</t>
  </si>
  <si>
    <t>ВВ Т2</t>
  </si>
  <si>
    <t>ВВ Т2 (приём)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</si>
  <si>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</si>
  <si>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</si>
  <si>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</si>
  <si>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</si>
  <si>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</si>
  <si>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</si>
  <si>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</si>
  <si>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</si>
  <si>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</si>
  <si>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</si>
  <si>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</si>
  <si>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</si>
  <si>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</si>
  <si>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</si>
  <si>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</si>
  <si>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</si>
  <si>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</si>
  <si>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яч.42 ВЛ-6</t>
  </si>
  <si>
    <t xml:space="preserve">ПС 110/10/10 кВ Обская  </t>
  </si>
  <si>
    <t>яч.206 КЛ-10 (приём)</t>
  </si>
  <si>
    <t>яч.302 КЛ-10</t>
  </si>
  <si>
    <t>яч.304 КЛ-10</t>
  </si>
  <si>
    <t>яч.308 КЛ-10</t>
  </si>
  <si>
    <t>яч.308 КЛ-10 (приём)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</si>
  <si>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</si>
  <si>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</si>
  <si>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</si>
  <si>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</si>
  <si>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</si>
  <si>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</si>
  <si>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</si>
  <si>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</si>
  <si>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</si>
  <si>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</si>
  <si>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</si>
  <si>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</si>
  <si>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 xml:space="preserve">ПС 110/35/6 кВ Савкинская  </t>
  </si>
  <si>
    <t>яч.2 ВЛ-35</t>
  </si>
  <si>
    <t xml:space="preserve">ПС 110/10/10 кВ Южная  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</si>
  <si>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</si>
  <si>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</si>
  <si>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</si>
  <si>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</si>
  <si>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</si>
  <si>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</si>
  <si>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</si>
  <si>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</si>
  <si>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</si>
  <si>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</si>
  <si>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</si>
  <si>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</si>
  <si>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ПС 35/6 кВ Стройиндустриальная</t>
  </si>
  <si>
    <t>яч.104 КЛ-6 ВВ №1 (приём)</t>
  </si>
  <si>
    <t>яч.215 КЛ-6 ВВ №2 (приём)</t>
  </si>
  <si>
    <t>КЛ-6 кВ яч.№ 107</t>
  </si>
  <si>
    <t>КЛ-6 кВ яч.№ 216</t>
  </si>
  <si>
    <t>яч.№ 106 от ПС Стройиндустриальная</t>
  </si>
  <si>
    <t>яч.№ 211 от ПС Стройиндустриальная</t>
  </si>
  <si>
    <t xml:space="preserve">ПС 110/10/10 кВ Центральная </t>
  </si>
  <si>
    <t>яч.104 КЛ-10 кВ</t>
  </si>
  <si>
    <t>яч.106 КЛ-10 кВ</t>
  </si>
  <si>
    <t>яч.204 КЛ-10 кВ</t>
  </si>
  <si>
    <t>яч.206 КЛ-10 кВ</t>
  </si>
  <si>
    <t xml:space="preserve">яч.307 ВЛ-10 кВ </t>
  </si>
  <si>
    <t>яч.309 КЛ-10 кВ</t>
  </si>
  <si>
    <t>яч.404 ВЛ-10 кВ</t>
  </si>
  <si>
    <t>яч.409 КЛ-10 кВ</t>
  </si>
  <si>
    <t>ПС-110/6/6 ГПП-1 БКТП-30/с (розница)</t>
  </si>
  <si>
    <t>Яч.6 кВ № 3 БКТП-30/с</t>
  </si>
  <si>
    <t>Яч.6 кВ № 8 БКТП-30/с</t>
  </si>
  <si>
    <t>ПС-110/6/6 ГПП-1 ЗРУ-6 Б2СР (розница)</t>
  </si>
  <si>
    <t>ЛЭП-6 кВ яч.18</t>
  </si>
  <si>
    <t>ЛЭП-6 кВ яч.32</t>
  </si>
  <si>
    <t>ПС 35/10 кВ Новая</t>
  </si>
  <si>
    <t>яч.№101 ВВ №1 РУ10кВ</t>
  </si>
  <si>
    <t>яч.№212 ВВ №2  РУ10кВ</t>
  </si>
  <si>
    <t>ПС 110/10/10 кВ Индустриальная (розница)</t>
  </si>
  <si>
    <t>КЛ-10 Ф № 103</t>
  </si>
  <si>
    <t>КЛ-10 Ф № 210</t>
  </si>
  <si>
    <t xml:space="preserve">ПС 110/35/6 кВ Истоминская </t>
  </si>
  <si>
    <t>№001</t>
  </si>
  <si>
    <t>№002</t>
  </si>
  <si>
    <t xml:space="preserve">№003 </t>
  </si>
  <si>
    <t>№004</t>
  </si>
  <si>
    <t xml:space="preserve">ПС 110/35/10 кВ Промзона  </t>
  </si>
  <si>
    <t>№003</t>
  </si>
  <si>
    <t>№005</t>
  </si>
  <si>
    <t>№006</t>
  </si>
  <si>
    <t>ВВ №1 10 кВ</t>
  </si>
  <si>
    <t>ВВ №2 10 кВ</t>
  </si>
  <si>
    <t xml:space="preserve">ПС 110/35/10 кВ Радужная  </t>
  </si>
  <si>
    <t>№101</t>
  </si>
  <si>
    <t>№102</t>
  </si>
  <si>
    <t>№201</t>
  </si>
  <si>
    <t>№202</t>
  </si>
  <si>
    <t>ПАО "Горэлектросеть" (НЭН)</t>
  </si>
  <si>
    <t>ПС 110/35/10 кВ Восток</t>
  </si>
  <si>
    <t>яч.№123 ЗРУ-10кВ</t>
  </si>
  <si>
    <t>яч.№224 ЗРУ-10кВ</t>
  </si>
  <si>
    <t>РУ-6 кВ яч. 38</t>
  </si>
  <si>
    <t>Наименование потребителя</t>
  </si>
  <si>
    <t>Почасовой замер мощности (МВт)</t>
  </si>
  <si>
    <t>Wсут (тыс. кВт.ч)</t>
  </si>
  <si>
    <t>К сут</t>
  </si>
  <si>
    <t>Наименование ПС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</si>
  <si>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</si>
  <si>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</si>
  <si>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</si>
  <si>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</si>
  <si>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</si>
  <si>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</si>
  <si>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</si>
  <si>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</si>
  <si>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</si>
  <si>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</si>
  <si>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</si>
  <si>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</si>
  <si>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</si>
  <si>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</si>
  <si>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</si>
  <si>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</si>
  <si>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</si>
  <si>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</si>
  <si>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</si>
  <si>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</si>
  <si>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</si>
  <si>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</si>
  <si>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</si>
  <si>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</si>
  <si>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Наименование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</si>
</sst>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5" fillId="4" borderId="8" xfId="0" applyFont="1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0" fillId="5" borderId="12" xfId="0" applyNumberFormat="1" applyFill="1" applyBorder="1" applyProtection="1">
      <protection locked="0"/>
    </xf>
    <xf numFmtId="165" fontId="0" fillId="5" borderId="13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14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2" xfId="0" applyNumberFormat="1" applyFill="1" applyBorder="1" applyProtection="1">
      <protection locked="0"/>
    </xf>
    <xf numFmtId="165" fontId="0" fillId="0" borderId="13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165" fontId="0" fillId="0" borderId="14" xfId="0" applyNumberFormat="1" applyFill="1" applyBorder="1"/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left" vertical="center" indent="3"/>
    </xf>
    <xf numFmtId="0" fontId="1" fillId="5" borderId="1" xfId="0" applyFont="1" applyFill="1" applyBorder="1" applyAlignment="1">
      <alignment horizontal="left" vertical="center" indent="3"/>
    </xf>
    <xf numFmtId="0" fontId="1" fillId="5" borderId="23" xfId="0" applyFont="1" applyFill="1" applyBorder="1" applyAlignment="1">
      <alignment horizontal="left" vertical="center" indent="3"/>
    </xf>
    <xf numFmtId="0" fontId="7" fillId="0" borderId="2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workbookViewId="0">
      <selection sqref="A1:AF3"/>
    </sheetView>
  </sheetViews>
  <sheetFormatPr defaultRowHeight="15" x14ac:dyDescent="0.25"/>
  <sheetData>
    <row r="1" spans="1:32" ht="15.75" thickBot="1" x14ac:dyDescent="0.3">
      <c r="A1" s="44"/>
      <c r="B1" s="45" t="s">
        <v>206</v>
      </c>
      <c r="C1" s="46"/>
      <c r="D1" s="46"/>
      <c r="E1" s="46"/>
      <c r="F1" s="47"/>
      <c r="G1" s="48" t="s">
        <v>207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  <c r="AE1" s="51" t="s">
        <v>208</v>
      </c>
      <c r="AF1" s="51" t="s">
        <v>209</v>
      </c>
    </row>
    <row r="2" spans="1:32" ht="15.75" thickBot="1" x14ac:dyDescent="0.3">
      <c r="A2" s="52"/>
      <c r="B2" s="53"/>
      <c r="C2" s="54" t="s">
        <v>210</v>
      </c>
      <c r="D2" s="55"/>
      <c r="E2" s="55"/>
      <c r="F2" s="56"/>
      <c r="G2" s="57" t="s">
        <v>211</v>
      </c>
      <c r="H2" s="57" t="s">
        <v>212</v>
      </c>
      <c r="I2" s="57" t="s">
        <v>213</v>
      </c>
      <c r="J2" s="57" t="s">
        <v>214</v>
      </c>
      <c r="K2" s="57" t="s">
        <v>215</v>
      </c>
      <c r="L2" s="57" t="s">
        <v>216</v>
      </c>
      <c r="M2" s="57" t="s">
        <v>217</v>
      </c>
      <c r="N2" s="57" t="s">
        <v>218</v>
      </c>
      <c r="O2" s="57" t="s">
        <v>219</v>
      </c>
      <c r="P2" s="57" t="s">
        <v>220</v>
      </c>
      <c r="Q2" s="57" t="s">
        <v>221</v>
      </c>
      <c r="R2" s="57" t="s">
        <v>222</v>
      </c>
      <c r="S2" s="57" t="s">
        <v>223</v>
      </c>
      <c r="T2" s="57" t="s">
        <v>224</v>
      </c>
      <c r="U2" s="57" t="s">
        <v>225</v>
      </c>
      <c r="V2" s="57" t="s">
        <v>226</v>
      </c>
      <c r="W2" s="57" t="s">
        <v>227</v>
      </c>
      <c r="X2" s="57" t="s">
        <v>228</v>
      </c>
      <c r="Y2" s="57" t="s">
        <v>229</v>
      </c>
      <c r="Z2" s="57" t="s">
        <v>230</v>
      </c>
      <c r="AA2" s="57" t="s">
        <v>231</v>
      </c>
      <c r="AB2" s="57" t="s">
        <v>232</v>
      </c>
      <c r="AC2" s="57" t="s">
        <v>233</v>
      </c>
      <c r="AD2" s="57" t="s">
        <v>234</v>
      </c>
      <c r="AE2" s="58"/>
      <c r="AF2" s="58"/>
    </row>
    <row r="3" spans="1:32" ht="15.75" thickBot="1" x14ac:dyDescent="0.3">
      <c r="A3" s="52"/>
      <c r="B3" s="59"/>
      <c r="C3" s="60" t="s">
        <v>235</v>
      </c>
      <c r="D3" s="61"/>
      <c r="E3" s="61"/>
      <c r="F3" s="6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4"/>
      <c r="AF3" s="64"/>
    </row>
    <row r="4" spans="1:32" ht="16.5" thickBot="1" x14ac:dyDescent="0.3">
      <c r="A4" s="1" t="s">
        <v>0</v>
      </c>
      <c r="B4" s="2"/>
      <c r="C4" s="2"/>
      <c r="D4" s="2"/>
      <c r="E4" s="2"/>
      <c r="F4" s="3"/>
      <c r="G4" s="4">
        <f t="shared" ref="G4:AD4" si="0">SUMIFS(G$12:G$1282,$E$12:$E$1282,$E4,$C$12:$C$1282,$C5)</f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0</v>
      </c>
      <c r="Z4" s="5">
        <f t="shared" si="0"/>
        <v>0</v>
      </c>
      <c r="AA4" s="5">
        <f t="shared" si="0"/>
        <v>0</v>
      </c>
      <c r="AB4" s="5">
        <f t="shared" si="0"/>
        <v>0</v>
      </c>
      <c r="AC4" s="5">
        <f t="shared" si="0"/>
        <v>0</v>
      </c>
      <c r="AD4" s="5">
        <f t="shared" si="0"/>
        <v>0</v>
      </c>
      <c r="AE4" s="5">
        <f t="shared" ref="AE4:AE82" si="1">SUM(G4:AD4)</f>
        <v>0</v>
      </c>
      <c r="AF4" s="5" t="e">
        <f t="shared" ref="AF4:AF82" si="2">(AVERAGE(G4:AD4))/(MAX(G4:AD4))</f>
        <v>#DIV/0!</v>
      </c>
    </row>
    <row r="5" spans="1:32" ht="15.75" thickBot="1" x14ac:dyDescent="0.3">
      <c r="A5" s="6">
        <f>$E$641</f>
        <v>0</v>
      </c>
      <c r="B5" s="7" t="s">
        <v>1</v>
      </c>
      <c r="C5" s="8"/>
      <c r="D5" s="8"/>
      <c r="E5" s="8"/>
      <c r="F5" s="9"/>
      <c r="G5" s="10">
        <f t="shared" ref="G5:AD5" si="3">SUMIFS(G$12:G$1282,$F$12:$F$1282,$F5,$C$12:$C$1282,$C6,$E$12:$E$1282,$E$641)</f>
        <v>0</v>
      </c>
      <c r="H5" s="10">
        <f t="shared" si="3"/>
        <v>0</v>
      </c>
      <c r="I5" s="10">
        <f t="shared" si="3"/>
        <v>0</v>
      </c>
      <c r="J5" s="10">
        <f t="shared" si="3"/>
        <v>0</v>
      </c>
      <c r="K5" s="10">
        <f t="shared" si="3"/>
        <v>0</v>
      </c>
      <c r="L5" s="10">
        <f t="shared" si="3"/>
        <v>0</v>
      </c>
      <c r="M5" s="10">
        <f t="shared" si="3"/>
        <v>0</v>
      </c>
      <c r="N5" s="10">
        <f t="shared" si="3"/>
        <v>0</v>
      </c>
      <c r="O5" s="10">
        <f t="shared" si="3"/>
        <v>0</v>
      </c>
      <c r="P5" s="10">
        <f t="shared" si="3"/>
        <v>0</v>
      </c>
      <c r="Q5" s="10">
        <f t="shared" si="3"/>
        <v>0</v>
      </c>
      <c r="R5" s="10">
        <f t="shared" si="3"/>
        <v>0</v>
      </c>
      <c r="S5" s="10">
        <f t="shared" si="3"/>
        <v>0</v>
      </c>
      <c r="T5" s="10">
        <f t="shared" si="3"/>
        <v>0</v>
      </c>
      <c r="U5" s="10">
        <f t="shared" si="3"/>
        <v>0</v>
      </c>
      <c r="V5" s="10">
        <f t="shared" si="3"/>
        <v>0</v>
      </c>
      <c r="W5" s="10">
        <f t="shared" si="3"/>
        <v>0</v>
      </c>
      <c r="X5" s="10">
        <f t="shared" si="3"/>
        <v>0</v>
      </c>
      <c r="Y5" s="10">
        <f t="shared" si="3"/>
        <v>0</v>
      </c>
      <c r="Z5" s="10">
        <f t="shared" si="3"/>
        <v>0</v>
      </c>
      <c r="AA5" s="10">
        <f t="shared" si="3"/>
        <v>0</v>
      </c>
      <c r="AB5" s="10">
        <f t="shared" si="3"/>
        <v>0</v>
      </c>
      <c r="AC5" s="10">
        <f t="shared" si="3"/>
        <v>0</v>
      </c>
      <c r="AD5" s="10">
        <f t="shared" si="3"/>
        <v>0</v>
      </c>
      <c r="AE5" s="10">
        <f t="shared" si="1"/>
        <v>0</v>
      </c>
      <c r="AF5" s="10" t="e">
        <f t="shared" si="2"/>
        <v>#DIV/0!</v>
      </c>
    </row>
    <row r="6" spans="1:32" ht="15.75" thickBot="1" x14ac:dyDescent="0.3">
      <c r="A6" s="6">
        <f t="shared" ref="A6:A69" si="4">$E$641</f>
        <v>0</v>
      </c>
      <c r="B6" s="11" t="s">
        <v>1</v>
      </c>
      <c r="C6" s="12" t="s">
        <v>2</v>
      </c>
      <c r="D6" s="13"/>
      <c r="E6" s="13"/>
      <c r="F6" s="14"/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v>0</v>
      </c>
      <c r="AE6" s="18">
        <f t="shared" si="1"/>
        <v>0</v>
      </c>
      <c r="AF6" s="18" t="e">
        <f>(AVERAGE(G6:AD6))/(MAX(G6:AD6))</f>
        <v>#DIV/0!</v>
      </c>
    </row>
    <row r="7" spans="1:32" ht="15.75" thickBot="1" x14ac:dyDescent="0.3">
      <c r="A7" s="6">
        <f t="shared" si="4"/>
        <v>0</v>
      </c>
      <c r="B7" s="11" t="s">
        <v>1</v>
      </c>
      <c r="C7" s="19" t="s">
        <v>3</v>
      </c>
      <c r="D7" s="20"/>
      <c r="E7" s="20"/>
      <c r="F7" s="21"/>
      <c r="G7" s="22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4">
        <v>0</v>
      </c>
      <c r="AE7" s="25">
        <f t="shared" si="1"/>
        <v>0</v>
      </c>
      <c r="AF7" s="25" t="e">
        <f t="shared" si="2"/>
        <v>#DIV/0!</v>
      </c>
    </row>
    <row r="8" spans="1:32" ht="15.75" thickBot="1" x14ac:dyDescent="0.3">
      <c r="A8" s="6">
        <f t="shared" si="4"/>
        <v>0</v>
      </c>
      <c r="B8" s="11" t="s">
        <v>1</v>
      </c>
      <c r="C8" s="12" t="s">
        <v>4</v>
      </c>
      <c r="D8" s="13"/>
      <c r="E8" s="13"/>
      <c r="F8" s="14"/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v>0</v>
      </c>
      <c r="AE8" s="18">
        <f t="shared" si="1"/>
        <v>0</v>
      </c>
      <c r="AF8" s="18" t="e">
        <f t="shared" si="2"/>
        <v>#DIV/0!</v>
      </c>
    </row>
    <row r="9" spans="1:32" ht="15.75" thickBot="1" x14ac:dyDescent="0.3">
      <c r="A9" s="6">
        <f t="shared" si="4"/>
        <v>0</v>
      </c>
      <c r="B9" s="11" t="s">
        <v>1</v>
      </c>
      <c r="C9" s="19" t="s">
        <v>5</v>
      </c>
      <c r="D9" s="20"/>
      <c r="E9" s="20"/>
      <c r="F9" s="21"/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4">
        <v>0</v>
      </c>
      <c r="AE9" s="25">
        <f t="shared" si="1"/>
        <v>0</v>
      </c>
      <c r="AF9" s="25" t="e">
        <f t="shared" si="2"/>
        <v>#DIV/0!</v>
      </c>
    </row>
    <row r="10" spans="1:32" ht="15.75" thickBot="1" x14ac:dyDescent="0.3">
      <c r="A10" s="6">
        <f t="shared" si="4"/>
        <v>0</v>
      </c>
      <c r="B10" s="11" t="s">
        <v>1</v>
      </c>
      <c r="C10" s="12" t="s">
        <v>6</v>
      </c>
      <c r="D10" s="13"/>
      <c r="E10" s="13"/>
      <c r="F10" s="14"/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7">
        <v>0</v>
      </c>
      <c r="AE10" s="18">
        <f t="shared" si="1"/>
        <v>0</v>
      </c>
      <c r="AF10" s="18" t="e">
        <f t="shared" si="2"/>
        <v>#DIV/0!</v>
      </c>
    </row>
    <row r="11" spans="1:32" ht="15.75" thickBot="1" x14ac:dyDescent="0.3">
      <c r="A11" s="6">
        <f t="shared" si="4"/>
        <v>0</v>
      </c>
      <c r="B11" s="11" t="s">
        <v>1</v>
      </c>
      <c r="C11" s="19" t="s">
        <v>7</v>
      </c>
      <c r="D11" s="20"/>
      <c r="E11" s="20"/>
      <c r="F11" s="21"/>
      <c r="G11" s="22">
        <v>-1.6799999999999999E-2</v>
      </c>
      <c r="H11" s="23">
        <v>-1.6799999999999999E-2</v>
      </c>
      <c r="I11" s="23">
        <v>-1.6799999999999999E-2</v>
      </c>
      <c r="J11" s="23">
        <v>-1.6799999999999999E-2</v>
      </c>
      <c r="K11" s="23">
        <v>-1.6799999999999999E-2</v>
      </c>
      <c r="L11" s="23">
        <v>-1.6799999999999999E-2</v>
      </c>
      <c r="M11" s="23">
        <v>-1.6799999999999999E-2</v>
      </c>
      <c r="N11" s="23">
        <v>-1.6799999999999999E-2</v>
      </c>
      <c r="O11" s="23">
        <v>-1.6799999999999999E-2</v>
      </c>
      <c r="P11" s="23">
        <v>-1.6799999999999999E-2</v>
      </c>
      <c r="Q11" s="23">
        <v>-1.6799999999999999E-2</v>
      </c>
      <c r="R11" s="23">
        <v>-1.7500000000000002E-2</v>
      </c>
      <c r="S11" s="23">
        <v>-1.6799999999999999E-2</v>
      </c>
      <c r="T11" s="23">
        <v>-1.6799999999999999E-2</v>
      </c>
      <c r="U11" s="23">
        <v>-1.6799999999999999E-2</v>
      </c>
      <c r="V11" s="23">
        <v>-1.7500000000000002E-2</v>
      </c>
      <c r="W11" s="23">
        <v>-1.7500000000000002E-2</v>
      </c>
      <c r="X11" s="23">
        <v>-1.6799999999999999E-2</v>
      </c>
      <c r="Y11" s="23">
        <v>-1.7500000000000002E-2</v>
      </c>
      <c r="Z11" s="23">
        <v>-1.7500000000000002E-2</v>
      </c>
      <c r="AA11" s="23">
        <v>-1.7500000000000002E-2</v>
      </c>
      <c r="AB11" s="23">
        <v>-1.6799999999999999E-2</v>
      </c>
      <c r="AC11" s="23">
        <v>-1.7500000000000002E-2</v>
      </c>
      <c r="AD11" s="24">
        <v>-1.6799999999999999E-2</v>
      </c>
      <c r="AE11" s="25">
        <f t="shared" si="1"/>
        <v>-0.40810000000000007</v>
      </c>
      <c r="AF11" s="25">
        <f t="shared" si="2"/>
        <v>1.0121527777777781</v>
      </c>
    </row>
    <row r="12" spans="1:32" ht="15.75" thickBot="1" x14ac:dyDescent="0.3">
      <c r="A12" s="6">
        <f t="shared" si="4"/>
        <v>0</v>
      </c>
      <c r="B12" s="11" t="s">
        <v>1</v>
      </c>
      <c r="C12" s="12" t="s">
        <v>8</v>
      </c>
      <c r="D12" s="13"/>
      <c r="E12" s="13"/>
      <c r="F12" s="14"/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7">
        <v>0</v>
      </c>
      <c r="AE12" s="18">
        <f t="shared" si="1"/>
        <v>0</v>
      </c>
      <c r="AF12" s="18" t="e">
        <f t="shared" si="2"/>
        <v>#DIV/0!</v>
      </c>
    </row>
    <row r="13" spans="1:32" ht="15.75" thickBot="1" x14ac:dyDescent="0.3">
      <c r="A13" s="6">
        <f t="shared" si="4"/>
        <v>0</v>
      </c>
      <c r="B13" s="11" t="s">
        <v>1</v>
      </c>
      <c r="C13" s="19" t="s">
        <v>9</v>
      </c>
      <c r="D13" s="20"/>
      <c r="E13" s="20"/>
      <c r="F13" s="21"/>
      <c r="G13" s="22">
        <v>-1.61E-2</v>
      </c>
      <c r="H13" s="23">
        <v>-1.61E-2</v>
      </c>
      <c r="I13" s="23">
        <v>-1.54E-2</v>
      </c>
      <c r="J13" s="23">
        <v>-1.61E-2</v>
      </c>
      <c r="K13" s="23">
        <v>-1.54E-2</v>
      </c>
      <c r="L13" s="23">
        <v>-1.54E-2</v>
      </c>
      <c r="M13" s="23">
        <v>-1.54E-2</v>
      </c>
      <c r="N13" s="23">
        <v>-1.7500000000000002E-2</v>
      </c>
      <c r="O13" s="23">
        <v>-1.7500000000000002E-2</v>
      </c>
      <c r="P13" s="23">
        <v>-1.8200000000000001E-2</v>
      </c>
      <c r="Q13" s="23">
        <v>-1.8200000000000001E-2</v>
      </c>
      <c r="R13" s="23">
        <v>-1.61E-2</v>
      </c>
      <c r="S13" s="23">
        <v>-1.7500000000000002E-2</v>
      </c>
      <c r="T13" s="23">
        <v>-1.6799999999999999E-2</v>
      </c>
      <c r="U13" s="23">
        <v>-1.6799999999999999E-2</v>
      </c>
      <c r="V13" s="23">
        <v>-1.61E-2</v>
      </c>
      <c r="W13" s="23">
        <v>-1.7500000000000002E-2</v>
      </c>
      <c r="X13" s="23">
        <v>-1.7500000000000002E-2</v>
      </c>
      <c r="Y13" s="23">
        <v>-1.7500000000000002E-2</v>
      </c>
      <c r="Z13" s="23">
        <v>-1.8200000000000001E-2</v>
      </c>
      <c r="AA13" s="23">
        <v>-1.7500000000000002E-2</v>
      </c>
      <c r="AB13" s="23">
        <v>-1.61E-2</v>
      </c>
      <c r="AC13" s="23">
        <v>-1.61E-2</v>
      </c>
      <c r="AD13" s="24">
        <v>-1.61E-2</v>
      </c>
      <c r="AE13" s="25">
        <f t="shared" si="1"/>
        <v>-0.40110000000000012</v>
      </c>
      <c r="AF13" s="25">
        <f t="shared" si="2"/>
        <v>1.0852272727272729</v>
      </c>
    </row>
    <row r="14" spans="1:32" ht="15.75" thickBot="1" x14ac:dyDescent="0.3">
      <c r="A14" s="6">
        <f t="shared" si="4"/>
        <v>0</v>
      </c>
      <c r="B14" s="7" t="s">
        <v>10</v>
      </c>
      <c r="C14" s="8"/>
      <c r="D14" s="8"/>
      <c r="E14" s="8"/>
      <c r="F14" s="9"/>
      <c r="G14" s="10">
        <f t="shared" ref="G14:AD14" si="5">SUMIFS(G$12:G$1282,$F$12:$F$1282,$F14,$C$12:$C$1282,$C15,$E$12:$E$1282,$E$641)</f>
        <v>0</v>
      </c>
      <c r="H14" s="10">
        <f t="shared" si="5"/>
        <v>0</v>
      </c>
      <c r="I14" s="10">
        <f t="shared" si="5"/>
        <v>0</v>
      </c>
      <c r="J14" s="10">
        <f t="shared" si="5"/>
        <v>0</v>
      </c>
      <c r="K14" s="10">
        <f t="shared" si="5"/>
        <v>0</v>
      </c>
      <c r="L14" s="10">
        <f t="shared" si="5"/>
        <v>0</v>
      </c>
      <c r="M14" s="10">
        <f t="shared" si="5"/>
        <v>0</v>
      </c>
      <c r="N14" s="10">
        <f t="shared" si="5"/>
        <v>0</v>
      </c>
      <c r="O14" s="10">
        <f t="shared" si="5"/>
        <v>0</v>
      </c>
      <c r="P14" s="10">
        <f t="shared" si="5"/>
        <v>0</v>
      </c>
      <c r="Q14" s="10">
        <f t="shared" si="5"/>
        <v>0</v>
      </c>
      <c r="R14" s="10">
        <f t="shared" si="5"/>
        <v>0</v>
      </c>
      <c r="S14" s="10">
        <f t="shared" si="5"/>
        <v>0</v>
      </c>
      <c r="T14" s="10">
        <f t="shared" si="5"/>
        <v>0</v>
      </c>
      <c r="U14" s="10">
        <f t="shared" si="5"/>
        <v>0</v>
      </c>
      <c r="V14" s="10">
        <f t="shared" si="5"/>
        <v>0</v>
      </c>
      <c r="W14" s="10">
        <f t="shared" si="5"/>
        <v>0</v>
      </c>
      <c r="X14" s="10">
        <f t="shared" si="5"/>
        <v>0</v>
      </c>
      <c r="Y14" s="10">
        <f t="shared" si="5"/>
        <v>0</v>
      </c>
      <c r="Z14" s="10">
        <f t="shared" si="5"/>
        <v>0</v>
      </c>
      <c r="AA14" s="10">
        <f t="shared" si="5"/>
        <v>0</v>
      </c>
      <c r="AB14" s="10">
        <f t="shared" si="5"/>
        <v>0</v>
      </c>
      <c r="AC14" s="10">
        <f t="shared" si="5"/>
        <v>0</v>
      </c>
      <c r="AD14" s="10">
        <f t="shared" si="5"/>
        <v>0</v>
      </c>
      <c r="AE14" s="10">
        <f t="shared" si="1"/>
        <v>0</v>
      </c>
      <c r="AF14" s="10" t="e">
        <f t="shared" si="2"/>
        <v>#DIV/0!</v>
      </c>
    </row>
    <row r="15" spans="1:32" ht="15.75" thickBot="1" x14ac:dyDescent="0.3">
      <c r="A15" s="6">
        <f t="shared" si="4"/>
        <v>0</v>
      </c>
      <c r="B15" s="11">
        <f>$F$651</f>
        <v>0</v>
      </c>
      <c r="C15" s="12" t="s">
        <v>11</v>
      </c>
      <c r="D15" s="13"/>
      <c r="E15" s="13"/>
      <c r="F15" s="14"/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v>0</v>
      </c>
      <c r="AE15" s="18">
        <f t="shared" si="1"/>
        <v>0</v>
      </c>
      <c r="AF15" s="18" t="e">
        <f t="shared" si="2"/>
        <v>#DIV/0!</v>
      </c>
    </row>
    <row r="16" spans="1:32" ht="15.75" thickBot="1" x14ac:dyDescent="0.3">
      <c r="A16" s="6">
        <f t="shared" si="4"/>
        <v>0</v>
      </c>
      <c r="B16" s="11">
        <f t="shared" ref="B16:B22" si="6">$F$651</f>
        <v>0</v>
      </c>
      <c r="C16" s="12" t="s">
        <v>12</v>
      </c>
      <c r="D16" s="13"/>
      <c r="E16" s="13"/>
      <c r="F16" s="14"/>
      <c r="G16" s="15">
        <v>2.6187</v>
      </c>
      <c r="H16" s="16">
        <v>2.5577999999999999</v>
      </c>
      <c r="I16" s="16">
        <v>2.5661999999999998</v>
      </c>
      <c r="J16" s="16">
        <v>2.7551999999999999</v>
      </c>
      <c r="K16" s="16">
        <v>3.1815000000000002</v>
      </c>
      <c r="L16" s="16">
        <v>3.3494999999999999</v>
      </c>
      <c r="M16" s="16">
        <v>3.4881000000000002</v>
      </c>
      <c r="N16" s="16">
        <v>3.6686999999999999</v>
      </c>
      <c r="O16" s="16">
        <v>3.7422</v>
      </c>
      <c r="P16" s="16">
        <v>3.7820999999999998</v>
      </c>
      <c r="Q16" s="16">
        <v>3.7778999999999998</v>
      </c>
      <c r="R16" s="16">
        <v>3.7317</v>
      </c>
      <c r="S16" s="16">
        <v>3.7191000000000001</v>
      </c>
      <c r="T16" s="16">
        <v>3.7296</v>
      </c>
      <c r="U16" s="16">
        <v>3.7317</v>
      </c>
      <c r="V16" s="16">
        <v>3.6602999999999999</v>
      </c>
      <c r="W16" s="16">
        <v>3.8304</v>
      </c>
      <c r="X16" s="16">
        <v>3.9375</v>
      </c>
      <c r="Y16" s="16">
        <v>4.0026000000000002</v>
      </c>
      <c r="Z16" s="16">
        <v>3.8157000000000001</v>
      </c>
      <c r="AA16" s="16">
        <v>3.5531999999999999</v>
      </c>
      <c r="AB16" s="16">
        <v>3.1709999999999998</v>
      </c>
      <c r="AC16" s="16">
        <v>2.8643999999999998</v>
      </c>
      <c r="AD16" s="17">
        <v>2.6145</v>
      </c>
      <c r="AE16" s="18">
        <f t="shared" si="1"/>
        <v>81.849600000000009</v>
      </c>
      <c r="AF16" s="18">
        <f t="shared" si="2"/>
        <v>0.85204616998950689</v>
      </c>
    </row>
    <row r="17" spans="1:32" ht="15.75" thickBot="1" x14ac:dyDescent="0.3">
      <c r="A17" s="6">
        <f t="shared" si="4"/>
        <v>0</v>
      </c>
      <c r="B17" s="11">
        <f t="shared" si="6"/>
        <v>0</v>
      </c>
      <c r="C17" s="12" t="s">
        <v>13</v>
      </c>
      <c r="D17" s="13"/>
      <c r="E17" s="13"/>
      <c r="F17" s="14"/>
      <c r="G17" s="15">
        <v>0.3896</v>
      </c>
      <c r="H17" s="16">
        <v>0.37119999999999997</v>
      </c>
      <c r="I17" s="16">
        <v>0.38240000000000002</v>
      </c>
      <c r="J17" s="16">
        <v>0.47760000000000002</v>
      </c>
      <c r="K17" s="16">
        <v>0.62</v>
      </c>
      <c r="L17" s="16">
        <v>0.64559999999999995</v>
      </c>
      <c r="M17" s="16">
        <v>0.63200000000000001</v>
      </c>
      <c r="N17" s="16">
        <v>0.66559999999999997</v>
      </c>
      <c r="O17" s="16">
        <v>0.6744</v>
      </c>
      <c r="P17" s="16">
        <v>0.71519999999999995</v>
      </c>
      <c r="Q17" s="16">
        <v>0.71360000000000001</v>
      </c>
      <c r="R17" s="16">
        <v>0.72560000000000002</v>
      </c>
      <c r="S17" s="16">
        <v>0.71840000000000004</v>
      </c>
      <c r="T17" s="16">
        <v>0.72</v>
      </c>
      <c r="U17" s="16">
        <v>0.78</v>
      </c>
      <c r="V17" s="16">
        <v>0.83679999999999999</v>
      </c>
      <c r="W17" s="16">
        <v>0.92879999999999996</v>
      </c>
      <c r="X17" s="16">
        <v>1.0488</v>
      </c>
      <c r="Y17" s="16">
        <v>1.1224000000000001</v>
      </c>
      <c r="Z17" s="16">
        <v>1.0247999999999999</v>
      </c>
      <c r="AA17" s="16">
        <v>0.86719999999999997</v>
      </c>
      <c r="AB17" s="16">
        <v>0.73119999999999996</v>
      </c>
      <c r="AC17" s="16">
        <v>0.56079999999999997</v>
      </c>
      <c r="AD17" s="17">
        <v>0.4496</v>
      </c>
      <c r="AE17" s="18">
        <f>SUM(G17:AD17)</f>
        <v>16.801600000000001</v>
      </c>
      <c r="AF17" s="18">
        <f t="shared" si="2"/>
        <v>0.62372297457828463</v>
      </c>
    </row>
    <row r="18" spans="1:32" ht="15.75" thickBot="1" x14ac:dyDescent="0.3">
      <c r="A18" s="6">
        <f t="shared" si="4"/>
        <v>0</v>
      </c>
      <c r="B18" s="11">
        <f t="shared" si="6"/>
        <v>0</v>
      </c>
      <c r="C18" s="12" t="s">
        <v>14</v>
      </c>
      <c r="D18" s="13"/>
      <c r="E18" s="13"/>
      <c r="F18" s="14"/>
      <c r="G18" s="15">
        <v>0.19520000000000001</v>
      </c>
      <c r="H18" s="16">
        <v>0.18559999999999999</v>
      </c>
      <c r="I18" s="16">
        <v>0.18079999999999999</v>
      </c>
      <c r="J18" s="16">
        <v>0.19439999999999999</v>
      </c>
      <c r="K18" s="16">
        <v>0.24640000000000001</v>
      </c>
      <c r="L18" s="16">
        <v>0.27600000000000002</v>
      </c>
      <c r="M18" s="16">
        <v>0.27439999999999998</v>
      </c>
      <c r="N18" s="16">
        <v>0.30320000000000003</v>
      </c>
      <c r="O18" s="16">
        <v>0.32879999999999998</v>
      </c>
      <c r="P18" s="16">
        <v>0.35199999999999998</v>
      </c>
      <c r="Q18" s="16">
        <v>0.36399999999999999</v>
      </c>
      <c r="R18" s="16">
        <v>0.36399999999999999</v>
      </c>
      <c r="S18" s="16">
        <v>0.35920000000000002</v>
      </c>
      <c r="T18" s="16">
        <v>0.36559999999999998</v>
      </c>
      <c r="U18" s="16">
        <v>0.37759999999999999</v>
      </c>
      <c r="V18" s="16">
        <v>0.4</v>
      </c>
      <c r="W18" s="16">
        <v>0.4536</v>
      </c>
      <c r="X18" s="16">
        <v>0.46479999999999999</v>
      </c>
      <c r="Y18" s="16">
        <v>0.46560000000000001</v>
      </c>
      <c r="Z18" s="16">
        <v>0.4304</v>
      </c>
      <c r="AA18" s="16">
        <v>0.3856</v>
      </c>
      <c r="AB18" s="16">
        <v>0.3352</v>
      </c>
      <c r="AC18" s="16">
        <v>0.26400000000000001</v>
      </c>
      <c r="AD18" s="17">
        <v>0.21679999999999999</v>
      </c>
      <c r="AE18" s="18">
        <f t="shared" si="1"/>
        <v>7.7832000000000008</v>
      </c>
      <c r="AF18" s="18">
        <f t="shared" si="2"/>
        <v>0.69652061855670111</v>
      </c>
    </row>
    <row r="19" spans="1:32" ht="15.75" thickBot="1" x14ac:dyDescent="0.3">
      <c r="A19" s="6">
        <f t="shared" si="4"/>
        <v>0</v>
      </c>
      <c r="B19" s="11">
        <f t="shared" si="6"/>
        <v>0</v>
      </c>
      <c r="C19" s="12" t="s">
        <v>15</v>
      </c>
      <c r="D19" s="13"/>
      <c r="E19" s="13"/>
      <c r="F19" s="14"/>
      <c r="G19" s="15">
        <v>0.15440000000000001</v>
      </c>
      <c r="H19" s="16">
        <v>0.1416</v>
      </c>
      <c r="I19" s="16">
        <v>0.1424</v>
      </c>
      <c r="J19" s="16">
        <v>0.1552</v>
      </c>
      <c r="K19" s="16">
        <v>0.2</v>
      </c>
      <c r="L19" s="16">
        <v>0.21440000000000001</v>
      </c>
      <c r="M19" s="16">
        <v>0.24160000000000001</v>
      </c>
      <c r="N19" s="16">
        <v>0.2656</v>
      </c>
      <c r="O19" s="16">
        <v>0.26879999999999998</v>
      </c>
      <c r="P19" s="16">
        <v>0.29920000000000002</v>
      </c>
      <c r="Q19" s="16">
        <v>0.27360000000000001</v>
      </c>
      <c r="R19" s="16">
        <v>0.29920000000000002</v>
      </c>
      <c r="S19" s="16">
        <v>0.30159999999999998</v>
      </c>
      <c r="T19" s="16">
        <v>0.29360000000000003</v>
      </c>
      <c r="U19" s="16">
        <v>0.30320000000000003</v>
      </c>
      <c r="V19" s="16">
        <v>0.3296</v>
      </c>
      <c r="W19" s="16">
        <v>0.35199999999999998</v>
      </c>
      <c r="X19" s="16">
        <v>0.39200000000000002</v>
      </c>
      <c r="Y19" s="16">
        <v>0.40079999999999999</v>
      </c>
      <c r="Z19" s="16">
        <v>0.39679999999999999</v>
      </c>
      <c r="AA19" s="16">
        <v>0.35520000000000002</v>
      </c>
      <c r="AB19" s="16">
        <v>0.308</v>
      </c>
      <c r="AC19" s="16">
        <v>0.25519999999999998</v>
      </c>
      <c r="AD19" s="17">
        <v>0.2104</v>
      </c>
      <c r="AE19" s="18">
        <f t="shared" ref="AE19:AE21" si="7">SUM(G19:AD19)</f>
        <v>6.5544000000000011</v>
      </c>
      <c r="AF19" s="18">
        <f t="shared" si="2"/>
        <v>0.68138722554890241</v>
      </c>
    </row>
    <row r="20" spans="1:32" ht="15.75" thickBot="1" x14ac:dyDescent="0.3">
      <c r="A20" s="6">
        <f t="shared" si="4"/>
        <v>0</v>
      </c>
      <c r="B20" s="11">
        <f t="shared" si="6"/>
        <v>0</v>
      </c>
      <c r="C20" s="12" t="s">
        <v>16</v>
      </c>
      <c r="D20" s="13"/>
      <c r="E20" s="13"/>
      <c r="F20" s="14"/>
      <c r="G20" s="15">
        <v>0.35599999999999998</v>
      </c>
      <c r="H20" s="16">
        <v>0.3352</v>
      </c>
      <c r="I20" s="16">
        <v>0.34160000000000001</v>
      </c>
      <c r="J20" s="16">
        <v>0.43280000000000002</v>
      </c>
      <c r="K20" s="16">
        <v>0.57999999999999996</v>
      </c>
      <c r="L20" s="16">
        <v>0.57679999999999998</v>
      </c>
      <c r="M20" s="16">
        <v>0.5544</v>
      </c>
      <c r="N20" s="16">
        <v>0.57120000000000004</v>
      </c>
      <c r="O20" s="16">
        <v>0.62239999999999995</v>
      </c>
      <c r="P20" s="16">
        <v>0.64880000000000004</v>
      </c>
      <c r="Q20" s="16">
        <v>0.68159999999999998</v>
      </c>
      <c r="R20" s="16">
        <v>0.68</v>
      </c>
      <c r="S20" s="16">
        <v>0.66479999999999995</v>
      </c>
      <c r="T20" s="16">
        <v>0.67920000000000003</v>
      </c>
      <c r="U20" s="16">
        <v>0.73040000000000005</v>
      </c>
      <c r="V20" s="16">
        <v>0.7752</v>
      </c>
      <c r="W20" s="16">
        <v>0.90720000000000001</v>
      </c>
      <c r="X20" s="16">
        <v>1.036</v>
      </c>
      <c r="Y20" s="16">
        <v>1.0784</v>
      </c>
      <c r="Z20" s="16">
        <v>0.98160000000000003</v>
      </c>
      <c r="AA20" s="16">
        <v>0.8216</v>
      </c>
      <c r="AB20" s="16">
        <v>0.66159999999999997</v>
      </c>
      <c r="AC20" s="16">
        <v>0.51439999999999997</v>
      </c>
      <c r="AD20" s="17">
        <v>0.41599999999999998</v>
      </c>
      <c r="AE20" s="18">
        <f t="shared" si="7"/>
        <v>15.647199999999998</v>
      </c>
      <c r="AF20" s="18">
        <f t="shared" si="2"/>
        <v>0.60456849653808098</v>
      </c>
    </row>
    <row r="21" spans="1:32" ht="15.75" thickBot="1" x14ac:dyDescent="0.3">
      <c r="A21" s="6">
        <f t="shared" si="4"/>
        <v>0</v>
      </c>
      <c r="B21" s="11">
        <f t="shared" si="6"/>
        <v>0</v>
      </c>
      <c r="C21" s="12" t="s">
        <v>17</v>
      </c>
      <c r="D21" s="13"/>
      <c r="E21" s="13"/>
      <c r="F21" s="14"/>
      <c r="G21" s="15">
        <v>0.1552</v>
      </c>
      <c r="H21" s="16">
        <v>0.14399999999999999</v>
      </c>
      <c r="I21" s="16">
        <v>0.14879999999999999</v>
      </c>
      <c r="J21" s="16">
        <v>0.17680000000000001</v>
      </c>
      <c r="K21" s="16">
        <v>0.2072</v>
      </c>
      <c r="L21" s="16">
        <v>0.24079999999999999</v>
      </c>
      <c r="M21" s="16">
        <v>0.25040000000000001</v>
      </c>
      <c r="N21" s="16">
        <v>0.28399999999999997</v>
      </c>
      <c r="O21" s="16">
        <v>0.28960000000000002</v>
      </c>
      <c r="P21" s="16">
        <v>0.29680000000000001</v>
      </c>
      <c r="Q21" s="16">
        <v>0.3</v>
      </c>
      <c r="R21" s="16">
        <v>0.30399999999999999</v>
      </c>
      <c r="S21" s="16">
        <v>0.29520000000000002</v>
      </c>
      <c r="T21" s="16">
        <v>0.29759999999999998</v>
      </c>
      <c r="U21" s="16">
        <v>0.30159999999999998</v>
      </c>
      <c r="V21" s="16">
        <v>0.3352</v>
      </c>
      <c r="W21" s="16">
        <v>0.36</v>
      </c>
      <c r="X21" s="16">
        <v>0.39679999999999999</v>
      </c>
      <c r="Y21" s="16">
        <v>0.38240000000000002</v>
      </c>
      <c r="Z21" s="16">
        <v>0.35120000000000001</v>
      </c>
      <c r="AA21" s="16">
        <v>0.34239999999999998</v>
      </c>
      <c r="AB21" s="16">
        <v>0.2928</v>
      </c>
      <c r="AC21" s="16">
        <v>0.23280000000000001</v>
      </c>
      <c r="AD21" s="17">
        <v>0.1696</v>
      </c>
      <c r="AE21" s="18">
        <f t="shared" si="7"/>
        <v>6.5551999999999992</v>
      </c>
      <c r="AF21" s="18">
        <f t="shared" si="2"/>
        <v>0.68834005376344076</v>
      </c>
    </row>
    <row r="22" spans="1:32" ht="15.75" thickBot="1" x14ac:dyDescent="0.3">
      <c r="A22" s="6">
        <f t="shared" si="4"/>
        <v>0</v>
      </c>
      <c r="B22" s="11">
        <f t="shared" si="6"/>
        <v>0</v>
      </c>
      <c r="C22" s="12" t="s">
        <v>18</v>
      </c>
      <c r="D22" s="13"/>
      <c r="E22" s="13"/>
      <c r="F22" s="14"/>
      <c r="G22" s="15">
        <v>0.17519999999999999</v>
      </c>
      <c r="H22" s="16">
        <v>0.16239999999999999</v>
      </c>
      <c r="I22" s="16">
        <v>0.15920000000000001</v>
      </c>
      <c r="J22" s="16">
        <v>0.1736</v>
      </c>
      <c r="K22" s="16">
        <v>0.22239999999999999</v>
      </c>
      <c r="L22" s="16">
        <v>0.25359999999999999</v>
      </c>
      <c r="M22" s="16">
        <v>0.28799999999999998</v>
      </c>
      <c r="N22" s="16">
        <v>0.31840000000000002</v>
      </c>
      <c r="O22" s="16">
        <v>0.33360000000000001</v>
      </c>
      <c r="P22" s="16">
        <v>0.35520000000000002</v>
      </c>
      <c r="Q22" s="16">
        <v>0.34720000000000001</v>
      </c>
      <c r="R22" s="16">
        <v>0.39760000000000001</v>
      </c>
      <c r="S22" s="16">
        <v>0.40400000000000003</v>
      </c>
      <c r="T22" s="16">
        <v>0.39119999999999999</v>
      </c>
      <c r="U22" s="16">
        <v>0.38719999999999999</v>
      </c>
      <c r="V22" s="16">
        <v>0.41120000000000001</v>
      </c>
      <c r="W22" s="16">
        <v>0.44479999999999997</v>
      </c>
      <c r="X22" s="16">
        <v>0.48080000000000001</v>
      </c>
      <c r="Y22" s="16">
        <v>0.48480000000000001</v>
      </c>
      <c r="Z22" s="16">
        <v>0.44080000000000003</v>
      </c>
      <c r="AA22" s="16">
        <v>0.39839999999999998</v>
      </c>
      <c r="AB22" s="16">
        <v>0.35680000000000001</v>
      </c>
      <c r="AC22" s="16">
        <v>0.308</v>
      </c>
      <c r="AD22" s="17">
        <v>0.25040000000000001</v>
      </c>
      <c r="AE22" s="18">
        <f t="shared" si="1"/>
        <v>7.9447999999999999</v>
      </c>
      <c r="AF22" s="18">
        <f t="shared" si="2"/>
        <v>0.68282453245324537</v>
      </c>
    </row>
    <row r="23" spans="1:32" ht="15.75" thickBot="1" x14ac:dyDescent="0.3">
      <c r="A23" s="6">
        <f t="shared" si="4"/>
        <v>0</v>
      </c>
      <c r="B23" s="7" t="s">
        <v>19</v>
      </c>
      <c r="C23" s="8"/>
      <c r="D23" s="8"/>
      <c r="E23" s="8"/>
      <c r="F23" s="9"/>
      <c r="G23" s="10">
        <f t="shared" ref="G23:AD23" si="8">SUMIFS(G$12:G$1282,$F$12:$F$1282,$F23,$C$12:$C$1282,$C24,$E$12:$E$1282,$E$641)</f>
        <v>0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0">
        <f t="shared" si="8"/>
        <v>0</v>
      </c>
      <c r="L23" s="10">
        <f t="shared" si="8"/>
        <v>0</v>
      </c>
      <c r="M23" s="10">
        <f t="shared" si="8"/>
        <v>0</v>
      </c>
      <c r="N23" s="10">
        <f t="shared" si="8"/>
        <v>0</v>
      </c>
      <c r="O23" s="10">
        <f t="shared" si="8"/>
        <v>0</v>
      </c>
      <c r="P23" s="10">
        <f t="shared" si="8"/>
        <v>0</v>
      </c>
      <c r="Q23" s="10">
        <f t="shared" si="8"/>
        <v>0</v>
      </c>
      <c r="R23" s="10">
        <f t="shared" si="8"/>
        <v>0</v>
      </c>
      <c r="S23" s="10">
        <f t="shared" si="8"/>
        <v>0</v>
      </c>
      <c r="T23" s="10">
        <f t="shared" si="8"/>
        <v>0</v>
      </c>
      <c r="U23" s="10">
        <f t="shared" si="8"/>
        <v>0</v>
      </c>
      <c r="V23" s="10">
        <f t="shared" si="8"/>
        <v>0</v>
      </c>
      <c r="W23" s="10">
        <f t="shared" si="8"/>
        <v>0</v>
      </c>
      <c r="X23" s="10">
        <f t="shared" si="8"/>
        <v>0</v>
      </c>
      <c r="Y23" s="10">
        <f t="shared" si="8"/>
        <v>0</v>
      </c>
      <c r="Z23" s="10">
        <f t="shared" si="8"/>
        <v>0</v>
      </c>
      <c r="AA23" s="10">
        <f t="shared" si="8"/>
        <v>0</v>
      </c>
      <c r="AB23" s="10">
        <f t="shared" si="8"/>
        <v>0</v>
      </c>
      <c r="AC23" s="10">
        <f t="shared" si="8"/>
        <v>0</v>
      </c>
      <c r="AD23" s="10">
        <f t="shared" si="8"/>
        <v>0</v>
      </c>
      <c r="AE23" s="10">
        <f t="shared" si="1"/>
        <v>0</v>
      </c>
      <c r="AF23" s="10" t="e">
        <f t="shared" si="2"/>
        <v>#DIV/0!</v>
      </c>
    </row>
    <row r="24" spans="1:32" ht="15.75" thickBot="1" x14ac:dyDescent="0.3">
      <c r="A24" s="6">
        <f t="shared" si="4"/>
        <v>0</v>
      </c>
      <c r="B24" s="11">
        <f>$F$660</f>
        <v>0</v>
      </c>
      <c r="C24" s="12" t="s">
        <v>20</v>
      </c>
      <c r="D24" s="13"/>
      <c r="E24" s="13"/>
      <c r="F24" s="14"/>
      <c r="G24" s="15">
        <v>1.8249</v>
      </c>
      <c r="H24" s="16">
        <v>1.7934000000000001</v>
      </c>
      <c r="I24" s="16">
        <v>1.806</v>
      </c>
      <c r="J24" s="16">
        <v>1.806</v>
      </c>
      <c r="K24" s="16">
        <v>1.512</v>
      </c>
      <c r="L24" s="16">
        <v>1.5308999999999999</v>
      </c>
      <c r="M24" s="16">
        <v>1.5896999999999999</v>
      </c>
      <c r="N24" s="16">
        <v>1.7282999999999999</v>
      </c>
      <c r="O24" s="16">
        <v>2.0013000000000001</v>
      </c>
      <c r="P24" s="16">
        <v>1.9802999999999999</v>
      </c>
      <c r="Q24" s="16">
        <v>1.8732</v>
      </c>
      <c r="R24" s="16">
        <v>1.6611</v>
      </c>
      <c r="S24" s="16">
        <v>1.9068000000000001</v>
      </c>
      <c r="T24" s="16">
        <v>2.0874000000000001</v>
      </c>
      <c r="U24" s="16">
        <v>1.9677</v>
      </c>
      <c r="V24" s="16">
        <v>1.9236</v>
      </c>
      <c r="W24" s="16">
        <v>1.9152</v>
      </c>
      <c r="X24" s="16">
        <v>1.6569</v>
      </c>
      <c r="Y24" s="16">
        <v>1.9278</v>
      </c>
      <c r="Z24" s="16">
        <v>1.9844999999999999</v>
      </c>
      <c r="AA24" s="16">
        <v>1.8480000000000001</v>
      </c>
      <c r="AB24" s="16">
        <v>1.9635</v>
      </c>
      <c r="AC24" s="16">
        <v>1.7997000000000001</v>
      </c>
      <c r="AD24" s="17">
        <v>1.5371999999999999</v>
      </c>
      <c r="AE24" s="18">
        <f t="shared" si="1"/>
        <v>43.625399999999999</v>
      </c>
      <c r="AF24" s="18">
        <f t="shared" si="2"/>
        <v>0.8708081824279007</v>
      </c>
    </row>
    <row r="25" spans="1:32" ht="15.75" thickBot="1" x14ac:dyDescent="0.3">
      <c r="A25" s="6">
        <f t="shared" si="4"/>
        <v>0</v>
      </c>
      <c r="B25" s="11">
        <f t="shared" ref="B25:B39" si="9">$F$660</f>
        <v>0</v>
      </c>
      <c r="C25" s="19" t="s">
        <v>21</v>
      </c>
      <c r="D25" s="20"/>
      <c r="E25" s="20"/>
      <c r="F25" s="21"/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v>0</v>
      </c>
      <c r="AE25" s="25">
        <f t="shared" si="1"/>
        <v>0</v>
      </c>
      <c r="AF25" s="25" t="e">
        <f t="shared" si="2"/>
        <v>#DIV/0!</v>
      </c>
    </row>
    <row r="26" spans="1:32" ht="15.75" thickBot="1" x14ac:dyDescent="0.3">
      <c r="A26" s="6">
        <f t="shared" si="4"/>
        <v>0</v>
      </c>
      <c r="B26" s="11">
        <f t="shared" si="9"/>
        <v>0</v>
      </c>
      <c r="C26" s="12" t="s">
        <v>22</v>
      </c>
      <c r="D26" s="13"/>
      <c r="E26" s="13"/>
      <c r="F26" s="14"/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v>0</v>
      </c>
      <c r="AE26" s="18">
        <f t="shared" si="1"/>
        <v>0</v>
      </c>
      <c r="AF26" s="18" t="e">
        <f t="shared" si="2"/>
        <v>#DIV/0!</v>
      </c>
    </row>
    <row r="27" spans="1:32" ht="15.75" thickBot="1" x14ac:dyDescent="0.3">
      <c r="A27" s="6">
        <f t="shared" si="4"/>
        <v>0</v>
      </c>
      <c r="B27" s="11">
        <f t="shared" si="9"/>
        <v>0</v>
      </c>
      <c r="C27" s="19" t="s">
        <v>23</v>
      </c>
      <c r="D27" s="20"/>
      <c r="E27" s="20"/>
      <c r="F27" s="21"/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v>0</v>
      </c>
      <c r="AE27" s="25">
        <f t="shared" si="1"/>
        <v>0</v>
      </c>
      <c r="AF27" s="25" t="e">
        <f t="shared" si="2"/>
        <v>#DIV/0!</v>
      </c>
    </row>
    <row r="28" spans="1:32" ht="15.75" thickBot="1" x14ac:dyDescent="0.3">
      <c r="A28" s="6">
        <f t="shared" si="4"/>
        <v>0</v>
      </c>
      <c r="B28" s="11">
        <f t="shared" si="9"/>
        <v>0</v>
      </c>
      <c r="C28" s="12" t="s">
        <v>24</v>
      </c>
      <c r="D28" s="13"/>
      <c r="E28" s="13"/>
      <c r="F28" s="14"/>
      <c r="G28" s="15">
        <v>0.31080000000000002</v>
      </c>
      <c r="H28" s="16">
        <v>0.29609999999999997</v>
      </c>
      <c r="I28" s="16">
        <v>0.29820000000000002</v>
      </c>
      <c r="J28" s="16">
        <v>0.29609999999999997</v>
      </c>
      <c r="K28" s="16">
        <v>0.29609999999999997</v>
      </c>
      <c r="L28" s="16">
        <v>0.30869999999999997</v>
      </c>
      <c r="M28" s="16">
        <v>0.33600000000000002</v>
      </c>
      <c r="N28" s="16">
        <v>0.34439999999999998</v>
      </c>
      <c r="O28" s="16">
        <v>0.34649999999999997</v>
      </c>
      <c r="P28" s="16">
        <v>0.35489999999999999</v>
      </c>
      <c r="Q28" s="16">
        <v>0.35699999999999998</v>
      </c>
      <c r="R28" s="16">
        <v>0.3528</v>
      </c>
      <c r="S28" s="16">
        <v>0.34439999999999998</v>
      </c>
      <c r="T28" s="16">
        <v>0.33179999999999998</v>
      </c>
      <c r="U28" s="16">
        <v>0.33600000000000002</v>
      </c>
      <c r="V28" s="16">
        <v>0.33179999999999998</v>
      </c>
      <c r="W28" s="16">
        <v>0.33389999999999997</v>
      </c>
      <c r="X28" s="16">
        <v>0.34439999999999998</v>
      </c>
      <c r="Y28" s="16">
        <v>0.3528</v>
      </c>
      <c r="Z28" s="16">
        <v>0.36749999999999999</v>
      </c>
      <c r="AA28" s="16">
        <v>0.38850000000000001</v>
      </c>
      <c r="AB28" s="16">
        <v>0.38850000000000001</v>
      </c>
      <c r="AC28" s="16">
        <v>0.38640000000000002</v>
      </c>
      <c r="AD28" s="17">
        <v>0.36120000000000002</v>
      </c>
      <c r="AE28" s="18">
        <f t="shared" si="1"/>
        <v>8.1647999999999996</v>
      </c>
      <c r="AF28" s="18">
        <f t="shared" si="2"/>
        <v>0.87567567567567561</v>
      </c>
    </row>
    <row r="29" spans="1:32" ht="15.75" thickBot="1" x14ac:dyDescent="0.3">
      <c r="A29" s="6">
        <f t="shared" si="4"/>
        <v>0</v>
      </c>
      <c r="B29" s="11">
        <f t="shared" si="9"/>
        <v>0</v>
      </c>
      <c r="C29" s="19" t="s">
        <v>25</v>
      </c>
      <c r="D29" s="20"/>
      <c r="E29" s="20"/>
      <c r="F29" s="21"/>
      <c r="G29" s="22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5">
        <f t="shared" si="1"/>
        <v>0</v>
      </c>
      <c r="AF29" s="25" t="e">
        <f t="shared" si="2"/>
        <v>#DIV/0!</v>
      </c>
    </row>
    <row r="30" spans="1:32" ht="15.75" thickBot="1" x14ac:dyDescent="0.3">
      <c r="A30" s="6">
        <f t="shared" si="4"/>
        <v>0</v>
      </c>
      <c r="B30" s="11">
        <f t="shared" si="9"/>
        <v>0</v>
      </c>
      <c r="C30" s="12" t="s">
        <v>26</v>
      </c>
      <c r="D30" s="13"/>
      <c r="E30" s="13"/>
      <c r="F30" s="14"/>
      <c r="G30" s="15">
        <v>1.6799999999999999E-2</v>
      </c>
      <c r="H30" s="16">
        <v>1.47E-2</v>
      </c>
      <c r="I30" s="16">
        <v>1.6799999999999999E-2</v>
      </c>
      <c r="J30" s="16">
        <v>1.47E-2</v>
      </c>
      <c r="K30" s="16">
        <v>1.6799999999999999E-2</v>
      </c>
      <c r="L30" s="16">
        <v>1.47E-2</v>
      </c>
      <c r="M30" s="16">
        <v>1.47E-2</v>
      </c>
      <c r="N30" s="16">
        <v>1.89E-2</v>
      </c>
      <c r="O30" s="16">
        <v>1.6799999999999999E-2</v>
      </c>
      <c r="P30" s="16">
        <v>1.89E-2</v>
      </c>
      <c r="Q30" s="16">
        <v>1.89E-2</v>
      </c>
      <c r="R30" s="16">
        <v>1.47E-2</v>
      </c>
      <c r="S30" s="16">
        <v>1.89E-2</v>
      </c>
      <c r="T30" s="16">
        <v>1.6799999999999999E-2</v>
      </c>
      <c r="U30" s="16">
        <v>1.6799999999999999E-2</v>
      </c>
      <c r="V30" s="16">
        <v>1.47E-2</v>
      </c>
      <c r="W30" s="16">
        <v>1.89E-2</v>
      </c>
      <c r="X30" s="16">
        <v>1.6799999999999999E-2</v>
      </c>
      <c r="Y30" s="16">
        <v>1.89E-2</v>
      </c>
      <c r="Z30" s="16">
        <v>1.89E-2</v>
      </c>
      <c r="AA30" s="16">
        <v>1.6799999999999999E-2</v>
      </c>
      <c r="AB30" s="16">
        <v>1.6799999999999999E-2</v>
      </c>
      <c r="AC30" s="16">
        <v>1.6799999999999999E-2</v>
      </c>
      <c r="AD30" s="17">
        <v>1.6799999999999999E-2</v>
      </c>
      <c r="AE30" s="18">
        <f t="shared" si="1"/>
        <v>0.40529999999999988</v>
      </c>
      <c r="AF30" s="18">
        <f t="shared" si="2"/>
        <v>0.89351851851851827</v>
      </c>
    </row>
    <row r="31" spans="1:32" ht="15.75" thickBot="1" x14ac:dyDescent="0.3">
      <c r="A31" s="6">
        <f t="shared" si="4"/>
        <v>0</v>
      </c>
      <c r="B31" s="11">
        <f t="shared" si="9"/>
        <v>0</v>
      </c>
      <c r="C31" s="19" t="s">
        <v>27</v>
      </c>
      <c r="D31" s="20"/>
      <c r="E31" s="20"/>
      <c r="F31" s="21"/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v>0</v>
      </c>
      <c r="AE31" s="25">
        <f t="shared" si="1"/>
        <v>0</v>
      </c>
      <c r="AF31" s="25" t="e">
        <f t="shared" si="2"/>
        <v>#DIV/0!</v>
      </c>
    </row>
    <row r="32" spans="1:32" ht="15.75" thickBot="1" x14ac:dyDescent="0.3">
      <c r="A32" s="6">
        <f t="shared" si="4"/>
        <v>0</v>
      </c>
      <c r="B32" s="11">
        <f t="shared" si="9"/>
        <v>0</v>
      </c>
      <c r="C32" s="26" t="s">
        <v>28</v>
      </c>
      <c r="D32" s="27"/>
      <c r="E32" s="27"/>
      <c r="F32" s="28"/>
      <c r="G32" s="15">
        <v>0.2036</v>
      </c>
      <c r="H32" s="16">
        <v>0.19839999999999999</v>
      </c>
      <c r="I32" s="16">
        <v>0.22040000000000001</v>
      </c>
      <c r="J32" s="16">
        <v>0.22559999999999999</v>
      </c>
      <c r="K32" s="16">
        <v>0.2404</v>
      </c>
      <c r="L32" s="16">
        <v>0.28920000000000001</v>
      </c>
      <c r="M32" s="16">
        <v>0.58679999999999999</v>
      </c>
      <c r="N32" s="16">
        <v>0.78559999999999997</v>
      </c>
      <c r="O32" s="16">
        <v>0.79559999999999997</v>
      </c>
      <c r="P32" s="16">
        <v>0.72199999999999998</v>
      </c>
      <c r="Q32" s="16">
        <v>0.76480000000000004</v>
      </c>
      <c r="R32" s="16">
        <v>0.78280000000000005</v>
      </c>
      <c r="S32" s="16">
        <v>0.70640000000000003</v>
      </c>
      <c r="T32" s="16">
        <v>0.73199999999999998</v>
      </c>
      <c r="U32" s="16">
        <v>0.68440000000000001</v>
      </c>
      <c r="V32" s="16">
        <v>0.71960000000000002</v>
      </c>
      <c r="W32" s="16">
        <v>0.64159999999999995</v>
      </c>
      <c r="X32" s="16">
        <v>0.6976</v>
      </c>
      <c r="Y32" s="16">
        <v>0.57079999999999997</v>
      </c>
      <c r="Z32" s="16">
        <v>0.37359999999999999</v>
      </c>
      <c r="AA32" s="16">
        <v>0.25359999999999999</v>
      </c>
      <c r="AB32" s="16">
        <v>0.2336</v>
      </c>
      <c r="AC32" s="16">
        <v>0.22359999999999999</v>
      </c>
      <c r="AD32" s="17">
        <v>0.22839999999999999</v>
      </c>
      <c r="AE32" s="18">
        <f t="shared" si="1"/>
        <v>11.8804</v>
      </c>
      <c r="AF32" s="18">
        <f t="shared" si="2"/>
        <v>0.62219289425171775</v>
      </c>
    </row>
    <row r="33" spans="1:32" ht="15.75" thickBot="1" x14ac:dyDescent="0.3">
      <c r="A33" s="6">
        <f t="shared" si="4"/>
        <v>0</v>
      </c>
      <c r="B33" s="11">
        <f t="shared" si="9"/>
        <v>0</v>
      </c>
      <c r="C33" s="26" t="s">
        <v>29</v>
      </c>
      <c r="D33" s="27"/>
      <c r="E33" s="27"/>
      <c r="F33" s="28"/>
      <c r="G33" s="15">
        <v>1.2492000000000001</v>
      </c>
      <c r="H33" s="16">
        <v>1.2048000000000001</v>
      </c>
      <c r="I33" s="16">
        <v>1.2323999999999999</v>
      </c>
      <c r="J33" s="16">
        <v>1.3895999999999999</v>
      </c>
      <c r="K33" s="16">
        <v>1.7484</v>
      </c>
      <c r="L33" s="16">
        <v>1.8720000000000001</v>
      </c>
      <c r="M33" s="16">
        <v>2.0855999999999999</v>
      </c>
      <c r="N33" s="16">
        <v>2.2056</v>
      </c>
      <c r="O33" s="16">
        <v>2.2679999999999998</v>
      </c>
      <c r="P33" s="16">
        <v>2.3039999999999998</v>
      </c>
      <c r="Q33" s="16">
        <v>2.3603999999999998</v>
      </c>
      <c r="R33" s="16">
        <v>2.3664000000000001</v>
      </c>
      <c r="S33" s="16">
        <v>2.3075999999999999</v>
      </c>
      <c r="T33" s="16">
        <v>2.2896000000000001</v>
      </c>
      <c r="U33" s="16">
        <v>2.3784000000000001</v>
      </c>
      <c r="V33" s="16">
        <v>2.4792000000000001</v>
      </c>
      <c r="W33" s="16">
        <v>2.6316000000000002</v>
      </c>
      <c r="X33" s="16">
        <v>2.73</v>
      </c>
      <c r="Y33" s="16">
        <v>2.4767999999999999</v>
      </c>
      <c r="Z33" s="16">
        <v>0.56159999999999999</v>
      </c>
      <c r="AA33" s="16">
        <v>0.61080000000000001</v>
      </c>
      <c r="AB33" s="16">
        <v>0.5292</v>
      </c>
      <c r="AC33" s="16">
        <v>0.4572</v>
      </c>
      <c r="AD33" s="17">
        <v>0.3972</v>
      </c>
      <c r="AE33" s="18">
        <f t="shared" si="1"/>
        <v>42.13559999999999</v>
      </c>
      <c r="AF33" s="18">
        <f t="shared" si="2"/>
        <v>0.64309523809523794</v>
      </c>
    </row>
    <row r="34" spans="1:32" ht="15.75" thickBot="1" x14ac:dyDescent="0.3">
      <c r="A34" s="6">
        <f t="shared" si="4"/>
        <v>0</v>
      </c>
      <c r="B34" s="11">
        <f t="shared" si="9"/>
        <v>0</v>
      </c>
      <c r="C34" s="29" t="s">
        <v>30</v>
      </c>
      <c r="D34" s="30"/>
      <c r="E34" s="30"/>
      <c r="F34" s="31"/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4">
        <v>0</v>
      </c>
      <c r="AE34" s="25">
        <f t="shared" si="1"/>
        <v>0</v>
      </c>
      <c r="AF34" s="25" t="e">
        <f t="shared" si="2"/>
        <v>#DIV/0!</v>
      </c>
    </row>
    <row r="35" spans="1:32" ht="15.75" thickBot="1" x14ac:dyDescent="0.3">
      <c r="A35" s="6">
        <f t="shared" si="4"/>
        <v>0</v>
      </c>
      <c r="B35" s="11">
        <f t="shared" si="9"/>
        <v>0</v>
      </c>
      <c r="C35" s="26" t="s">
        <v>31</v>
      </c>
      <c r="D35" s="27"/>
      <c r="E35" s="27"/>
      <c r="F35" s="28"/>
      <c r="G35" s="15">
        <v>0.18060000000000001</v>
      </c>
      <c r="H35" s="16">
        <v>0.18360000000000001</v>
      </c>
      <c r="I35" s="16">
        <v>0.16919999999999999</v>
      </c>
      <c r="J35" s="16">
        <v>0.19020000000000001</v>
      </c>
      <c r="K35" s="16">
        <v>0.2316</v>
      </c>
      <c r="L35" s="16">
        <v>0.26879999999999998</v>
      </c>
      <c r="M35" s="16">
        <v>0.3054</v>
      </c>
      <c r="N35" s="16">
        <v>0.3906</v>
      </c>
      <c r="O35" s="16">
        <v>0.37740000000000001</v>
      </c>
      <c r="P35" s="16">
        <v>0.4224</v>
      </c>
      <c r="Q35" s="16">
        <v>0.33300000000000002</v>
      </c>
      <c r="R35" s="16">
        <v>0.35160000000000002</v>
      </c>
      <c r="S35" s="16">
        <v>0.39539999999999997</v>
      </c>
      <c r="T35" s="16">
        <v>0.37680000000000002</v>
      </c>
      <c r="U35" s="16">
        <v>0.35820000000000002</v>
      </c>
      <c r="V35" s="16">
        <v>0.33179999999999998</v>
      </c>
      <c r="W35" s="16">
        <v>0.30299999999999999</v>
      </c>
      <c r="X35" s="16">
        <v>0.28320000000000001</v>
      </c>
      <c r="Y35" s="16">
        <v>0.27060000000000001</v>
      </c>
      <c r="Z35" s="16">
        <v>0.1608</v>
      </c>
      <c r="AA35" s="16">
        <v>0.12720000000000001</v>
      </c>
      <c r="AB35" s="16">
        <v>0.12479999999999999</v>
      </c>
      <c r="AC35" s="16">
        <v>0.219</v>
      </c>
      <c r="AD35" s="17">
        <v>0.1812</v>
      </c>
      <c r="AE35" s="18">
        <f t="shared" si="1"/>
        <v>6.5364000000000004</v>
      </c>
      <c r="AF35" s="18">
        <f t="shared" si="2"/>
        <v>0.64476799242424254</v>
      </c>
    </row>
    <row r="36" spans="1:32" ht="15.75" thickBot="1" x14ac:dyDescent="0.3">
      <c r="A36" s="6">
        <f t="shared" si="4"/>
        <v>0</v>
      </c>
      <c r="B36" s="11">
        <f t="shared" si="9"/>
        <v>0</v>
      </c>
      <c r="C36" s="26" t="s">
        <v>32</v>
      </c>
      <c r="D36" s="27"/>
      <c r="E36" s="27"/>
      <c r="F36" s="28"/>
      <c r="G36" s="15">
        <v>0.46200000000000002</v>
      </c>
      <c r="H36" s="16">
        <v>0.44879999999999998</v>
      </c>
      <c r="I36" s="16">
        <v>0.45240000000000002</v>
      </c>
      <c r="J36" s="16">
        <v>0.4824</v>
      </c>
      <c r="K36" s="16">
        <v>0.41339999999999999</v>
      </c>
      <c r="L36" s="16">
        <v>0.61680000000000001</v>
      </c>
      <c r="M36" s="16">
        <v>0.88739999999999997</v>
      </c>
      <c r="N36" s="16">
        <v>1.0062</v>
      </c>
      <c r="O36" s="16">
        <v>0.93600000000000005</v>
      </c>
      <c r="P36" s="16">
        <v>0.83940000000000003</v>
      </c>
      <c r="Q36" s="16">
        <v>0.69479999999999997</v>
      </c>
      <c r="R36" s="16">
        <v>0.71640000000000004</v>
      </c>
      <c r="S36" s="16">
        <v>0.62219999999999998</v>
      </c>
      <c r="T36" s="16">
        <v>0.61980000000000002</v>
      </c>
      <c r="U36" s="16">
        <v>0.63600000000000001</v>
      </c>
      <c r="V36" s="16">
        <v>0.5736</v>
      </c>
      <c r="W36" s="16">
        <v>0.49080000000000001</v>
      </c>
      <c r="X36" s="16">
        <v>0.46500000000000002</v>
      </c>
      <c r="Y36" s="16">
        <v>0.441</v>
      </c>
      <c r="Z36" s="16">
        <v>0.64980000000000004</v>
      </c>
      <c r="AA36" s="16">
        <v>0.747</v>
      </c>
      <c r="AB36" s="16">
        <v>0.72419999999999995</v>
      </c>
      <c r="AC36" s="16">
        <v>0.71699999999999997</v>
      </c>
      <c r="AD36" s="17">
        <v>0.62219999999999998</v>
      </c>
      <c r="AE36" s="18">
        <f t="shared" si="1"/>
        <v>15.264600000000002</v>
      </c>
      <c r="AF36" s="18">
        <f t="shared" si="2"/>
        <v>0.63210594315245483</v>
      </c>
    </row>
    <row r="37" spans="1:32" ht="15.75" thickBot="1" x14ac:dyDescent="0.3">
      <c r="A37" s="6">
        <f t="shared" si="4"/>
        <v>0</v>
      </c>
      <c r="B37" s="11">
        <f t="shared" si="9"/>
        <v>0</v>
      </c>
      <c r="C37" s="26" t="s">
        <v>33</v>
      </c>
      <c r="D37" s="27"/>
      <c r="E37" s="27"/>
      <c r="F37" s="28"/>
      <c r="G37" s="15">
        <v>0.1336</v>
      </c>
      <c r="H37" s="16">
        <v>0.12039999999999999</v>
      </c>
      <c r="I37" s="16">
        <v>0.1172</v>
      </c>
      <c r="J37" s="16">
        <v>0.11799999999999999</v>
      </c>
      <c r="K37" s="16">
        <v>0.1192</v>
      </c>
      <c r="L37" s="16">
        <v>0.1704</v>
      </c>
      <c r="M37" s="16">
        <v>0.24399999999999999</v>
      </c>
      <c r="N37" s="16">
        <v>0.25640000000000002</v>
      </c>
      <c r="O37" s="16">
        <v>0.26240000000000002</v>
      </c>
      <c r="P37" s="16">
        <v>0.2576</v>
      </c>
      <c r="Q37" s="16">
        <v>0.25240000000000001</v>
      </c>
      <c r="R37" s="16">
        <v>0.28960000000000002</v>
      </c>
      <c r="S37" s="16">
        <v>0.32519999999999999</v>
      </c>
      <c r="T37" s="16">
        <v>0.31440000000000001</v>
      </c>
      <c r="U37" s="16">
        <v>0.31159999999999999</v>
      </c>
      <c r="V37" s="16">
        <v>0.29399999999999998</v>
      </c>
      <c r="W37" s="16">
        <v>0.27639999999999998</v>
      </c>
      <c r="X37" s="16">
        <v>0.26519999999999999</v>
      </c>
      <c r="Y37" s="16">
        <v>0.24759999999999999</v>
      </c>
      <c r="Z37" s="16">
        <v>0.2072</v>
      </c>
      <c r="AA37" s="16">
        <v>0.2036</v>
      </c>
      <c r="AB37" s="16">
        <v>0.19600000000000001</v>
      </c>
      <c r="AC37" s="16">
        <v>0.18679999999999999</v>
      </c>
      <c r="AD37" s="17">
        <v>0.18079999999999999</v>
      </c>
      <c r="AE37" s="18">
        <f t="shared" si="1"/>
        <v>5.35</v>
      </c>
      <c r="AF37" s="18">
        <f t="shared" si="2"/>
        <v>0.68547560475604752</v>
      </c>
    </row>
    <row r="38" spans="1:32" ht="15.75" thickBot="1" x14ac:dyDescent="0.3">
      <c r="A38" s="6">
        <f t="shared" si="4"/>
        <v>0</v>
      </c>
      <c r="B38" s="11">
        <f t="shared" si="9"/>
        <v>0</v>
      </c>
      <c r="C38" s="26" t="s">
        <v>34</v>
      </c>
      <c r="D38" s="27"/>
      <c r="E38" s="27"/>
      <c r="F38" s="28"/>
      <c r="G38" s="15">
        <v>0.52200000000000002</v>
      </c>
      <c r="H38" s="16">
        <v>0.49320000000000003</v>
      </c>
      <c r="I38" s="16">
        <v>0.49440000000000001</v>
      </c>
      <c r="J38" s="16">
        <v>0.54359999999999997</v>
      </c>
      <c r="K38" s="16">
        <v>0.72240000000000004</v>
      </c>
      <c r="L38" s="16">
        <v>0.82199999999999995</v>
      </c>
      <c r="M38" s="16">
        <v>0.82199999999999995</v>
      </c>
      <c r="N38" s="16">
        <v>0.78720000000000001</v>
      </c>
      <c r="O38" s="16">
        <v>0.80520000000000003</v>
      </c>
      <c r="P38" s="16">
        <v>0.84719999999999995</v>
      </c>
      <c r="Q38" s="16">
        <v>0.85199999999999998</v>
      </c>
      <c r="R38" s="16">
        <v>0.86519999999999997</v>
      </c>
      <c r="S38" s="16">
        <v>0.86519999999999997</v>
      </c>
      <c r="T38" s="16">
        <v>0.88200000000000001</v>
      </c>
      <c r="U38" s="16">
        <v>1.0056</v>
      </c>
      <c r="V38" s="16">
        <v>1.0596000000000001</v>
      </c>
      <c r="W38" s="16">
        <v>1.1244000000000001</v>
      </c>
      <c r="X38" s="16">
        <v>1.1748000000000001</v>
      </c>
      <c r="Y38" s="16">
        <v>1.1388</v>
      </c>
      <c r="Z38" s="16">
        <v>1.0668</v>
      </c>
      <c r="AA38" s="16">
        <v>0.94320000000000004</v>
      </c>
      <c r="AB38" s="16">
        <v>0.82199999999999995</v>
      </c>
      <c r="AC38" s="16">
        <v>0.69840000000000002</v>
      </c>
      <c r="AD38" s="17">
        <v>0.61919999999999997</v>
      </c>
      <c r="AE38" s="18">
        <f t="shared" si="1"/>
        <v>19.976399999999998</v>
      </c>
      <c r="AF38" s="18">
        <f t="shared" si="2"/>
        <v>0.70850357507660866</v>
      </c>
    </row>
    <row r="39" spans="1:32" ht="15.75" thickBot="1" x14ac:dyDescent="0.3">
      <c r="A39" s="6">
        <f t="shared" si="4"/>
        <v>0</v>
      </c>
      <c r="B39" s="11">
        <f t="shared" si="9"/>
        <v>0</v>
      </c>
      <c r="C39" s="29" t="s">
        <v>35</v>
      </c>
      <c r="D39" s="30"/>
      <c r="E39" s="30"/>
      <c r="F39" s="31"/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4">
        <v>0</v>
      </c>
      <c r="AE39" s="25">
        <f t="shared" si="1"/>
        <v>0</v>
      </c>
      <c r="AF39" s="25" t="e">
        <f t="shared" si="2"/>
        <v>#DIV/0!</v>
      </c>
    </row>
    <row r="40" spans="1:32" ht="15.75" thickBot="1" x14ac:dyDescent="0.3">
      <c r="A40" s="6">
        <f t="shared" si="4"/>
        <v>0</v>
      </c>
      <c r="B40" s="7" t="s">
        <v>36</v>
      </c>
      <c r="C40" s="8"/>
      <c r="D40" s="8"/>
      <c r="E40" s="8"/>
      <c r="F40" s="9"/>
      <c r="G40" s="10">
        <f t="shared" ref="G40:AD40" si="10">SUMIFS(G$12:G$1282,$F$12:$F$1282,$F40,$C$12:$C$1282,$C41,$E$12:$E$1282,$E$641)</f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0</v>
      </c>
      <c r="L40" s="10">
        <f t="shared" si="10"/>
        <v>0</v>
      </c>
      <c r="M40" s="10">
        <f t="shared" si="10"/>
        <v>0</v>
      </c>
      <c r="N40" s="10">
        <f t="shared" si="10"/>
        <v>0</v>
      </c>
      <c r="O40" s="10">
        <f t="shared" si="10"/>
        <v>0</v>
      </c>
      <c r="P40" s="10">
        <f t="shared" si="10"/>
        <v>0</v>
      </c>
      <c r="Q40" s="10">
        <f t="shared" si="10"/>
        <v>0</v>
      </c>
      <c r="R40" s="10">
        <f t="shared" si="10"/>
        <v>0</v>
      </c>
      <c r="S40" s="10">
        <f t="shared" si="10"/>
        <v>0</v>
      </c>
      <c r="T40" s="10">
        <f t="shared" si="10"/>
        <v>0</v>
      </c>
      <c r="U40" s="10">
        <f t="shared" si="10"/>
        <v>0</v>
      </c>
      <c r="V40" s="10">
        <f t="shared" si="10"/>
        <v>0</v>
      </c>
      <c r="W40" s="10">
        <f t="shared" si="10"/>
        <v>0</v>
      </c>
      <c r="X40" s="10">
        <f t="shared" si="10"/>
        <v>0</v>
      </c>
      <c r="Y40" s="10">
        <f t="shared" si="10"/>
        <v>0</v>
      </c>
      <c r="Z40" s="10">
        <f t="shared" si="10"/>
        <v>0</v>
      </c>
      <c r="AA40" s="10">
        <f t="shared" si="10"/>
        <v>0</v>
      </c>
      <c r="AB40" s="10">
        <f t="shared" si="10"/>
        <v>0</v>
      </c>
      <c r="AC40" s="10">
        <f t="shared" si="10"/>
        <v>0</v>
      </c>
      <c r="AD40" s="10">
        <f t="shared" si="10"/>
        <v>0</v>
      </c>
      <c r="AE40" s="10">
        <f t="shared" si="1"/>
        <v>0</v>
      </c>
      <c r="AF40" s="10" t="e">
        <f t="shared" si="2"/>
        <v>#DIV/0!</v>
      </c>
    </row>
    <row r="41" spans="1:32" ht="15.75" thickBot="1" x14ac:dyDescent="0.3">
      <c r="A41" s="6">
        <f t="shared" si="4"/>
        <v>0</v>
      </c>
      <c r="B41" s="11">
        <f>$F$677</f>
        <v>0</v>
      </c>
      <c r="C41" s="12" t="s">
        <v>37</v>
      </c>
      <c r="D41" s="13"/>
      <c r="E41" s="13"/>
      <c r="F41" s="14"/>
      <c r="G41" s="15">
        <v>0.18240000000000001</v>
      </c>
      <c r="H41" s="16">
        <v>0.1764</v>
      </c>
      <c r="I41" s="16">
        <v>0.17760000000000001</v>
      </c>
      <c r="J41" s="16">
        <v>0.18</v>
      </c>
      <c r="K41" s="16">
        <v>0.20280000000000001</v>
      </c>
      <c r="L41" s="16">
        <v>0.2208</v>
      </c>
      <c r="M41" s="16">
        <v>0.22800000000000001</v>
      </c>
      <c r="N41" s="16">
        <v>0.23039999999999999</v>
      </c>
      <c r="O41" s="16">
        <v>0.25440000000000002</v>
      </c>
      <c r="P41" s="16">
        <v>0.26879999999999998</v>
      </c>
      <c r="Q41" s="16">
        <v>0.2616</v>
      </c>
      <c r="R41" s="16">
        <v>0.27479999999999999</v>
      </c>
      <c r="S41" s="16">
        <v>0.28199999999999997</v>
      </c>
      <c r="T41" s="16">
        <v>0.29160000000000003</v>
      </c>
      <c r="U41" s="16">
        <v>0.29520000000000002</v>
      </c>
      <c r="V41" s="16">
        <v>0.29399999999999998</v>
      </c>
      <c r="W41" s="16">
        <v>0.318</v>
      </c>
      <c r="X41" s="16">
        <v>0.3372</v>
      </c>
      <c r="Y41" s="16">
        <v>0.37440000000000001</v>
      </c>
      <c r="Z41" s="16">
        <v>0.36840000000000001</v>
      </c>
      <c r="AA41" s="16">
        <v>0.38159999999999999</v>
      </c>
      <c r="AB41" s="16">
        <v>0.1212</v>
      </c>
      <c r="AC41" s="16">
        <v>0</v>
      </c>
      <c r="AD41" s="17">
        <v>0</v>
      </c>
      <c r="AE41" s="18">
        <f t="shared" si="1"/>
        <v>5.7215999999999996</v>
      </c>
      <c r="AF41" s="18">
        <f t="shared" si="2"/>
        <v>0.62473794549266237</v>
      </c>
    </row>
    <row r="42" spans="1:32" ht="15.75" thickBot="1" x14ac:dyDescent="0.3">
      <c r="A42" s="6">
        <f t="shared" si="4"/>
        <v>0</v>
      </c>
      <c r="B42" s="11">
        <f t="shared" ref="B42:B58" si="11">$F$677</f>
        <v>0</v>
      </c>
      <c r="C42" s="12" t="s">
        <v>38</v>
      </c>
      <c r="D42" s="13"/>
      <c r="E42" s="13"/>
      <c r="F42" s="14"/>
      <c r="G42" s="15">
        <v>0.10680000000000001</v>
      </c>
      <c r="H42" s="16">
        <v>0.10680000000000001</v>
      </c>
      <c r="I42" s="16">
        <v>0.10680000000000001</v>
      </c>
      <c r="J42" s="16">
        <v>0.12</v>
      </c>
      <c r="K42" s="16">
        <v>0.16800000000000001</v>
      </c>
      <c r="L42" s="16">
        <v>0.19919999999999999</v>
      </c>
      <c r="M42" s="16">
        <v>0.2112</v>
      </c>
      <c r="N42" s="16">
        <v>0.2112</v>
      </c>
      <c r="O42" s="16">
        <v>0.20880000000000001</v>
      </c>
      <c r="P42" s="16">
        <v>0.21479999999999999</v>
      </c>
      <c r="Q42" s="16">
        <v>0.22800000000000001</v>
      </c>
      <c r="R42" s="16">
        <v>0.2208</v>
      </c>
      <c r="S42" s="16">
        <v>0.21479999999999999</v>
      </c>
      <c r="T42" s="16">
        <v>0.21240000000000001</v>
      </c>
      <c r="U42" s="16">
        <v>0.2112</v>
      </c>
      <c r="V42" s="16">
        <v>0.21</v>
      </c>
      <c r="W42" s="16">
        <v>0.24479999999999999</v>
      </c>
      <c r="X42" s="16">
        <v>0.27</v>
      </c>
      <c r="Y42" s="16">
        <v>0.27600000000000002</v>
      </c>
      <c r="Z42" s="16">
        <v>0.2616</v>
      </c>
      <c r="AA42" s="16">
        <v>0.246</v>
      </c>
      <c r="AB42" s="16">
        <v>0.20280000000000001</v>
      </c>
      <c r="AC42" s="16">
        <v>0.1608</v>
      </c>
      <c r="AD42" s="17">
        <v>0.1356</v>
      </c>
      <c r="AE42" s="18">
        <f t="shared" si="1"/>
        <v>4.7484000000000002</v>
      </c>
      <c r="AF42" s="18">
        <f t="shared" si="2"/>
        <v>0.71684782608695641</v>
      </c>
    </row>
    <row r="43" spans="1:32" ht="15.75" thickBot="1" x14ac:dyDescent="0.3">
      <c r="A43" s="6">
        <f t="shared" si="4"/>
        <v>0</v>
      </c>
      <c r="B43" s="11">
        <f t="shared" si="11"/>
        <v>0</v>
      </c>
      <c r="C43" s="12" t="s">
        <v>39</v>
      </c>
      <c r="D43" s="13"/>
      <c r="E43" s="13"/>
      <c r="F43" s="14"/>
      <c r="G43" s="15">
        <v>1.02</v>
      </c>
      <c r="H43" s="16">
        <v>0.96599999999999997</v>
      </c>
      <c r="I43" s="16">
        <v>0.96</v>
      </c>
      <c r="J43" s="16">
        <v>1.1075999999999999</v>
      </c>
      <c r="K43" s="16">
        <v>1.3752</v>
      </c>
      <c r="L43" s="16">
        <v>1.5504</v>
      </c>
      <c r="M43" s="16">
        <v>1.6608000000000001</v>
      </c>
      <c r="N43" s="16">
        <v>1.8096000000000001</v>
      </c>
      <c r="O43" s="16">
        <v>1.9416</v>
      </c>
      <c r="P43" s="16">
        <v>1.9932000000000001</v>
      </c>
      <c r="Q43" s="16">
        <v>2.0484</v>
      </c>
      <c r="R43" s="16">
        <v>2.04</v>
      </c>
      <c r="S43" s="16">
        <v>2.0076000000000001</v>
      </c>
      <c r="T43" s="16">
        <v>2.0112000000000001</v>
      </c>
      <c r="U43" s="16">
        <v>2.0939999999999999</v>
      </c>
      <c r="V43" s="16">
        <v>2.0735999999999999</v>
      </c>
      <c r="W43" s="16">
        <v>2.2212000000000001</v>
      </c>
      <c r="X43" s="16">
        <v>2.3148</v>
      </c>
      <c r="Y43" s="16">
        <v>2.2559999999999998</v>
      </c>
      <c r="Z43" s="16">
        <v>2.0796000000000001</v>
      </c>
      <c r="AA43" s="16">
        <v>1.8384</v>
      </c>
      <c r="AB43" s="16">
        <v>1.6068</v>
      </c>
      <c r="AC43" s="16">
        <v>1.3535999999999999</v>
      </c>
      <c r="AD43" s="17">
        <v>1.1364000000000001</v>
      </c>
      <c r="AE43" s="18">
        <f t="shared" si="1"/>
        <v>41.465999999999994</v>
      </c>
      <c r="AF43" s="18">
        <f t="shared" si="2"/>
        <v>0.74639277691377215</v>
      </c>
    </row>
    <row r="44" spans="1:32" ht="15.75" thickBot="1" x14ac:dyDescent="0.3">
      <c r="A44" s="6">
        <f t="shared" si="4"/>
        <v>0</v>
      </c>
      <c r="B44" s="11">
        <f t="shared" si="11"/>
        <v>0</v>
      </c>
      <c r="C44" s="12" t="s">
        <v>40</v>
      </c>
      <c r="D44" s="13"/>
      <c r="E44" s="13"/>
      <c r="F44" s="14"/>
      <c r="G44" s="15">
        <v>2.8000000000000001E-2</v>
      </c>
      <c r="H44" s="16">
        <v>2.7199999999999998E-2</v>
      </c>
      <c r="I44" s="16">
        <v>2.7199999999999998E-2</v>
      </c>
      <c r="J44" s="16">
        <v>3.1199999999999999E-2</v>
      </c>
      <c r="K44" s="16">
        <v>0.04</v>
      </c>
      <c r="L44" s="16">
        <v>4.8000000000000001E-2</v>
      </c>
      <c r="M44" s="16">
        <v>4.6399999999999997E-2</v>
      </c>
      <c r="N44" s="16">
        <v>4.6399999999999997E-2</v>
      </c>
      <c r="O44" s="16">
        <v>4.6399999999999997E-2</v>
      </c>
      <c r="P44" s="16">
        <v>5.4399999999999997E-2</v>
      </c>
      <c r="Q44" s="16">
        <v>5.1200000000000002E-2</v>
      </c>
      <c r="R44" s="16">
        <v>4.8000000000000001E-2</v>
      </c>
      <c r="S44" s="16">
        <v>5.1999999999999998E-2</v>
      </c>
      <c r="T44" s="16">
        <v>4.9599999999999998E-2</v>
      </c>
      <c r="U44" s="16">
        <v>0.06</v>
      </c>
      <c r="V44" s="16">
        <v>6.4799999999999996E-2</v>
      </c>
      <c r="W44" s="16">
        <v>8.6400000000000005E-2</v>
      </c>
      <c r="X44" s="16">
        <v>9.5200000000000007E-2</v>
      </c>
      <c r="Y44" s="16">
        <v>8.5599999999999996E-2</v>
      </c>
      <c r="Z44" s="16">
        <v>7.1999999999999995E-2</v>
      </c>
      <c r="AA44" s="16">
        <v>6.5600000000000006E-2</v>
      </c>
      <c r="AB44" s="16">
        <v>5.5199999999999999E-2</v>
      </c>
      <c r="AC44" s="16">
        <v>4.48E-2</v>
      </c>
      <c r="AD44" s="17">
        <v>3.2800000000000003E-2</v>
      </c>
      <c r="AE44" s="18">
        <f t="shared" si="1"/>
        <v>1.2583999999999997</v>
      </c>
      <c r="AF44" s="18">
        <f t="shared" si="2"/>
        <v>0.55077030812324912</v>
      </c>
    </row>
    <row r="45" spans="1:32" ht="15.75" thickBot="1" x14ac:dyDescent="0.3">
      <c r="A45" s="6">
        <f t="shared" si="4"/>
        <v>0</v>
      </c>
      <c r="B45" s="11">
        <f t="shared" si="11"/>
        <v>0</v>
      </c>
      <c r="C45" s="26" t="s">
        <v>41</v>
      </c>
      <c r="D45" s="27"/>
      <c r="E45" s="27"/>
      <c r="F45" s="28"/>
      <c r="G45" s="15">
        <v>0.85319999999999996</v>
      </c>
      <c r="H45" s="16">
        <v>0.81599999999999995</v>
      </c>
      <c r="I45" s="16">
        <v>0.83760000000000001</v>
      </c>
      <c r="J45" s="16">
        <v>0.92879999999999996</v>
      </c>
      <c r="K45" s="16">
        <v>1.2432000000000001</v>
      </c>
      <c r="L45" s="16">
        <v>1.3535999999999999</v>
      </c>
      <c r="M45" s="16">
        <v>1.4508000000000001</v>
      </c>
      <c r="N45" s="16">
        <v>1.5660000000000001</v>
      </c>
      <c r="O45" s="16">
        <v>1.6872</v>
      </c>
      <c r="P45" s="16">
        <v>1.704</v>
      </c>
      <c r="Q45" s="16">
        <v>1.7567999999999999</v>
      </c>
      <c r="R45" s="16">
        <v>1.7136</v>
      </c>
      <c r="S45" s="16">
        <v>1.704</v>
      </c>
      <c r="T45" s="16">
        <v>1.7256</v>
      </c>
      <c r="U45" s="16">
        <v>2.1023999999999998</v>
      </c>
      <c r="V45" s="16">
        <v>1.7664</v>
      </c>
      <c r="W45" s="16">
        <v>1.8324</v>
      </c>
      <c r="X45" s="16">
        <v>1.4148000000000001</v>
      </c>
      <c r="Y45" s="16">
        <v>1.1676</v>
      </c>
      <c r="Z45" s="16">
        <v>1.1064000000000001</v>
      </c>
      <c r="AA45" s="16">
        <v>1.0044</v>
      </c>
      <c r="AB45" s="16">
        <v>0.83760000000000001</v>
      </c>
      <c r="AC45" s="16">
        <v>0.69120000000000004</v>
      </c>
      <c r="AD45" s="17">
        <v>0.59279999999999999</v>
      </c>
      <c r="AE45" s="18">
        <f t="shared" si="1"/>
        <v>31.856400000000001</v>
      </c>
      <c r="AF45" s="18">
        <f t="shared" si="2"/>
        <v>0.63134988584474894</v>
      </c>
    </row>
    <row r="46" spans="1:32" ht="15.75" thickBot="1" x14ac:dyDescent="0.3">
      <c r="A46" s="6">
        <f t="shared" si="4"/>
        <v>0</v>
      </c>
      <c r="B46" s="11">
        <f t="shared" si="11"/>
        <v>0</v>
      </c>
      <c r="C46" s="26" t="s">
        <v>42</v>
      </c>
      <c r="D46" s="27"/>
      <c r="E46" s="27"/>
      <c r="F46" s="28"/>
      <c r="G46" s="15">
        <v>0.31319999999999998</v>
      </c>
      <c r="H46" s="16">
        <v>0.2964</v>
      </c>
      <c r="I46" s="16">
        <v>0.30719999999999997</v>
      </c>
      <c r="J46" s="16">
        <v>0.35160000000000002</v>
      </c>
      <c r="K46" s="16">
        <v>0.42</v>
      </c>
      <c r="L46" s="16">
        <v>0.46439999999999998</v>
      </c>
      <c r="M46" s="16">
        <v>0.53639999999999999</v>
      </c>
      <c r="N46" s="16">
        <v>0.61080000000000001</v>
      </c>
      <c r="O46" s="16">
        <v>0.63480000000000003</v>
      </c>
      <c r="P46" s="16">
        <v>0.65759999999999996</v>
      </c>
      <c r="Q46" s="16">
        <v>0.68159999999999998</v>
      </c>
      <c r="R46" s="16">
        <v>0.66839999999999999</v>
      </c>
      <c r="S46" s="16">
        <v>0.64200000000000002</v>
      </c>
      <c r="T46" s="16">
        <v>0.62519999999999998</v>
      </c>
      <c r="U46" s="16">
        <v>0.65880000000000005</v>
      </c>
      <c r="V46" s="16">
        <v>0.67800000000000005</v>
      </c>
      <c r="W46" s="16">
        <v>0.67800000000000005</v>
      </c>
      <c r="X46" s="16">
        <v>0.74039999999999995</v>
      </c>
      <c r="Y46" s="16">
        <v>0.72599999999999998</v>
      </c>
      <c r="Z46" s="16">
        <v>0.68759999999999999</v>
      </c>
      <c r="AA46" s="16">
        <v>0.63</v>
      </c>
      <c r="AB46" s="16">
        <v>0.5736</v>
      </c>
      <c r="AC46" s="16">
        <v>0.48720000000000002</v>
      </c>
      <c r="AD46" s="17">
        <v>0.43440000000000001</v>
      </c>
      <c r="AE46" s="18">
        <f t="shared" si="1"/>
        <v>13.5036</v>
      </c>
      <c r="AF46" s="18">
        <f t="shared" si="2"/>
        <v>0.75992706645056729</v>
      </c>
    </row>
    <row r="47" spans="1:32" ht="15.75" thickBot="1" x14ac:dyDescent="0.3">
      <c r="A47" s="6">
        <f t="shared" si="4"/>
        <v>0</v>
      </c>
      <c r="B47" s="11">
        <f t="shared" si="11"/>
        <v>0</v>
      </c>
      <c r="C47" s="26" t="s">
        <v>43</v>
      </c>
      <c r="D47" s="27"/>
      <c r="E47" s="27"/>
      <c r="F47" s="28"/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7">
        <v>0</v>
      </c>
      <c r="AE47" s="18">
        <f t="shared" si="1"/>
        <v>0</v>
      </c>
      <c r="AF47" s="18" t="e">
        <f t="shared" si="2"/>
        <v>#DIV/0!</v>
      </c>
    </row>
    <row r="48" spans="1:32" ht="15.75" thickBot="1" x14ac:dyDescent="0.3">
      <c r="A48" s="6">
        <f t="shared" si="4"/>
        <v>0</v>
      </c>
      <c r="B48" s="11">
        <f t="shared" si="11"/>
        <v>0</v>
      </c>
      <c r="C48" s="26" t="s">
        <v>44</v>
      </c>
      <c r="D48" s="27"/>
      <c r="E48" s="27"/>
      <c r="F48" s="28"/>
      <c r="G48" s="15">
        <v>0.1104</v>
      </c>
      <c r="H48" s="16">
        <v>0.1212</v>
      </c>
      <c r="I48" s="16">
        <v>0.1368</v>
      </c>
      <c r="J48" s="16">
        <v>0.12720000000000001</v>
      </c>
      <c r="K48" s="16">
        <v>0.1512</v>
      </c>
      <c r="L48" s="16">
        <v>0.16200000000000001</v>
      </c>
      <c r="M48" s="16">
        <v>0.156</v>
      </c>
      <c r="N48" s="16">
        <v>0.18240000000000001</v>
      </c>
      <c r="O48" s="16">
        <v>0.1968</v>
      </c>
      <c r="P48" s="16">
        <v>0.20399999999999999</v>
      </c>
      <c r="Q48" s="16">
        <v>0.20880000000000001</v>
      </c>
      <c r="R48" s="16">
        <v>0.1908</v>
      </c>
      <c r="S48" s="16">
        <v>0.19800000000000001</v>
      </c>
      <c r="T48" s="16">
        <v>0.2172</v>
      </c>
      <c r="U48" s="16">
        <v>0.2016</v>
      </c>
      <c r="V48" s="16">
        <v>0.1968</v>
      </c>
      <c r="W48" s="16">
        <v>0.20760000000000001</v>
      </c>
      <c r="X48" s="16">
        <v>0.22919999999999999</v>
      </c>
      <c r="Y48" s="16">
        <v>0.19439999999999999</v>
      </c>
      <c r="Z48" s="16">
        <v>0.18840000000000001</v>
      </c>
      <c r="AA48" s="16">
        <v>0.17280000000000001</v>
      </c>
      <c r="AB48" s="16">
        <v>0.15840000000000001</v>
      </c>
      <c r="AC48" s="16">
        <v>0.13200000000000001</v>
      </c>
      <c r="AD48" s="17">
        <v>0.1212</v>
      </c>
      <c r="AE48" s="18">
        <f t="shared" si="1"/>
        <v>4.1652000000000005</v>
      </c>
      <c r="AF48" s="18">
        <f t="shared" si="2"/>
        <v>0.75719895287958128</v>
      </c>
    </row>
    <row r="49" spans="1:32" ht="15.75" thickBot="1" x14ac:dyDescent="0.3">
      <c r="A49" s="6">
        <f t="shared" si="4"/>
        <v>0</v>
      </c>
      <c r="B49" s="11">
        <f t="shared" si="11"/>
        <v>0</v>
      </c>
      <c r="C49" s="26" t="s">
        <v>45</v>
      </c>
      <c r="D49" s="27"/>
      <c r="E49" s="27"/>
      <c r="F49" s="28"/>
      <c r="G49" s="15">
        <v>0.58919999999999995</v>
      </c>
      <c r="H49" s="16">
        <v>0.55079999999999996</v>
      </c>
      <c r="I49" s="16">
        <v>0.55200000000000005</v>
      </c>
      <c r="J49" s="16">
        <v>0.62880000000000003</v>
      </c>
      <c r="K49" s="16">
        <v>0.78359999999999996</v>
      </c>
      <c r="L49" s="16">
        <v>0.93959999999999999</v>
      </c>
      <c r="M49" s="16">
        <v>1.0032000000000001</v>
      </c>
      <c r="N49" s="16">
        <v>1.1279999999999999</v>
      </c>
      <c r="O49" s="16">
        <v>1.194</v>
      </c>
      <c r="P49" s="16">
        <v>1.2132000000000001</v>
      </c>
      <c r="Q49" s="16">
        <v>1.2192000000000001</v>
      </c>
      <c r="R49" s="16">
        <v>1.2156</v>
      </c>
      <c r="S49" s="16">
        <v>1.2023999999999999</v>
      </c>
      <c r="T49" s="16">
        <v>1.2312000000000001</v>
      </c>
      <c r="U49" s="16">
        <v>1.296</v>
      </c>
      <c r="V49" s="16">
        <v>1.3308</v>
      </c>
      <c r="W49" s="16">
        <v>1.4316</v>
      </c>
      <c r="X49" s="16">
        <v>1.536</v>
      </c>
      <c r="Y49" s="16">
        <v>1.4976</v>
      </c>
      <c r="Z49" s="16">
        <v>1.4016</v>
      </c>
      <c r="AA49" s="16">
        <v>1.2228000000000001</v>
      </c>
      <c r="AB49" s="16">
        <v>0.98880000000000001</v>
      </c>
      <c r="AC49" s="16">
        <v>0.78480000000000005</v>
      </c>
      <c r="AD49" s="17">
        <v>0.65639999999999998</v>
      </c>
      <c r="AE49" s="18">
        <f t="shared" si="1"/>
        <v>25.597199999999997</v>
      </c>
      <c r="AF49" s="18">
        <f t="shared" si="2"/>
        <v>0.69436848958333319</v>
      </c>
    </row>
    <row r="50" spans="1:32" ht="15.75" thickBot="1" x14ac:dyDescent="0.3">
      <c r="A50" s="6">
        <f t="shared" si="4"/>
        <v>0</v>
      </c>
      <c r="B50" s="11">
        <f t="shared" si="11"/>
        <v>0</v>
      </c>
      <c r="C50" s="26" t="s">
        <v>46</v>
      </c>
      <c r="D50" s="27"/>
      <c r="E50" s="27"/>
      <c r="F50" s="28"/>
      <c r="G50" s="15">
        <v>0.2112</v>
      </c>
      <c r="H50" s="16">
        <v>0.1908</v>
      </c>
      <c r="I50" s="16">
        <v>0.18840000000000001</v>
      </c>
      <c r="J50" s="16">
        <v>0.1968</v>
      </c>
      <c r="K50" s="16">
        <v>0.21</v>
      </c>
      <c r="L50" s="16">
        <v>0.252</v>
      </c>
      <c r="M50" s="16">
        <v>0.26400000000000001</v>
      </c>
      <c r="N50" s="16">
        <v>0.27960000000000002</v>
      </c>
      <c r="O50" s="16">
        <v>0.2712</v>
      </c>
      <c r="P50" s="16">
        <v>0.28560000000000002</v>
      </c>
      <c r="Q50" s="16">
        <v>0.28079999999999999</v>
      </c>
      <c r="R50" s="16">
        <v>0.27960000000000002</v>
      </c>
      <c r="S50" s="16">
        <v>0.28199999999999997</v>
      </c>
      <c r="T50" s="16">
        <v>0.25800000000000001</v>
      </c>
      <c r="U50" s="16">
        <v>0.2772</v>
      </c>
      <c r="V50" s="16">
        <v>0.27960000000000002</v>
      </c>
      <c r="W50" s="16">
        <v>0.29759999999999998</v>
      </c>
      <c r="X50" s="16">
        <v>0.29880000000000001</v>
      </c>
      <c r="Y50" s="16">
        <v>0.29880000000000001</v>
      </c>
      <c r="Z50" s="16">
        <v>0.28560000000000002</v>
      </c>
      <c r="AA50" s="16">
        <v>0.28079999999999999</v>
      </c>
      <c r="AB50" s="16">
        <v>0.25440000000000002</v>
      </c>
      <c r="AC50" s="16">
        <v>0.23280000000000001</v>
      </c>
      <c r="AD50" s="17">
        <v>0.21959999999999999</v>
      </c>
      <c r="AE50" s="18">
        <f t="shared" si="1"/>
        <v>6.1752000000000002</v>
      </c>
      <c r="AF50" s="18">
        <f t="shared" si="2"/>
        <v>0.86111111111111116</v>
      </c>
    </row>
    <row r="51" spans="1:32" ht="15.75" thickBot="1" x14ac:dyDescent="0.3">
      <c r="A51" s="6">
        <f t="shared" si="4"/>
        <v>0</v>
      </c>
      <c r="B51" s="11">
        <f t="shared" si="11"/>
        <v>0</v>
      </c>
      <c r="C51" s="26" t="s">
        <v>47</v>
      </c>
      <c r="D51" s="27"/>
      <c r="E51" s="27"/>
      <c r="F51" s="28"/>
      <c r="G51" s="15">
        <v>0.90239999999999998</v>
      </c>
      <c r="H51" s="16">
        <v>0.88319999999999999</v>
      </c>
      <c r="I51" s="16">
        <v>0.89880000000000004</v>
      </c>
      <c r="J51" s="16">
        <v>1.0271999999999999</v>
      </c>
      <c r="K51" s="16">
        <v>1.3488</v>
      </c>
      <c r="L51" s="16">
        <v>1.4832000000000001</v>
      </c>
      <c r="M51" s="16">
        <v>1.5804</v>
      </c>
      <c r="N51" s="16">
        <v>1.7496</v>
      </c>
      <c r="O51" s="16">
        <v>1.8444</v>
      </c>
      <c r="P51" s="16">
        <v>1.8275999999999999</v>
      </c>
      <c r="Q51" s="16">
        <v>1.8480000000000001</v>
      </c>
      <c r="R51" s="16">
        <v>1.8828</v>
      </c>
      <c r="S51" s="16">
        <v>1.8792</v>
      </c>
      <c r="T51" s="16">
        <v>1.8324</v>
      </c>
      <c r="U51" s="16">
        <v>1.8552</v>
      </c>
      <c r="V51" s="16">
        <v>1.8455999999999999</v>
      </c>
      <c r="W51" s="16">
        <v>2.004</v>
      </c>
      <c r="X51" s="16">
        <v>2.0916000000000001</v>
      </c>
      <c r="Y51" s="16">
        <v>2.0724</v>
      </c>
      <c r="Z51" s="16">
        <v>1.9428000000000001</v>
      </c>
      <c r="AA51" s="16">
        <v>1.6308</v>
      </c>
      <c r="AB51" s="16">
        <v>1.3512</v>
      </c>
      <c r="AC51" s="16">
        <v>1.1184000000000001</v>
      </c>
      <c r="AD51" s="17">
        <v>0.9768</v>
      </c>
      <c r="AE51" s="18">
        <f t="shared" si="1"/>
        <v>37.876800000000003</v>
      </c>
      <c r="AF51" s="18">
        <f t="shared" si="2"/>
        <v>0.75454197743354368</v>
      </c>
    </row>
    <row r="52" spans="1:32" ht="15.75" thickBot="1" x14ac:dyDescent="0.3">
      <c r="A52" s="6">
        <f t="shared" si="4"/>
        <v>0</v>
      </c>
      <c r="B52" s="11">
        <f t="shared" si="11"/>
        <v>0</v>
      </c>
      <c r="C52" s="26" t="s">
        <v>48</v>
      </c>
      <c r="D52" s="27"/>
      <c r="E52" s="27"/>
      <c r="F52" s="28"/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v>0</v>
      </c>
      <c r="AE52" s="18">
        <f t="shared" si="1"/>
        <v>0</v>
      </c>
      <c r="AF52" s="18" t="e">
        <f t="shared" si="2"/>
        <v>#DIV/0!</v>
      </c>
    </row>
    <row r="53" spans="1:32" ht="15.75" thickBot="1" x14ac:dyDescent="0.3">
      <c r="A53" s="6">
        <f t="shared" si="4"/>
        <v>0</v>
      </c>
      <c r="B53" s="11">
        <f t="shared" si="11"/>
        <v>0</v>
      </c>
      <c r="C53" s="26" t="s">
        <v>49</v>
      </c>
      <c r="D53" s="27"/>
      <c r="E53" s="27"/>
      <c r="F53" s="28"/>
      <c r="G53" s="15">
        <v>8.5199999999999998E-2</v>
      </c>
      <c r="H53" s="16">
        <v>8.4000000000000005E-2</v>
      </c>
      <c r="I53" s="16">
        <v>0.09</v>
      </c>
      <c r="J53" s="16">
        <v>0.114</v>
      </c>
      <c r="K53" s="16">
        <v>0.1416</v>
      </c>
      <c r="L53" s="16">
        <v>0.14280000000000001</v>
      </c>
      <c r="M53" s="16">
        <v>0.13800000000000001</v>
      </c>
      <c r="N53" s="16">
        <v>0.12839999999999999</v>
      </c>
      <c r="O53" s="16">
        <v>0.15</v>
      </c>
      <c r="P53" s="16">
        <v>0.15359999999999999</v>
      </c>
      <c r="Q53" s="16">
        <v>0.18</v>
      </c>
      <c r="R53" s="16">
        <v>0.1812</v>
      </c>
      <c r="S53" s="16">
        <v>0.1764</v>
      </c>
      <c r="T53" s="16">
        <v>0.186</v>
      </c>
      <c r="U53" s="16">
        <v>0.21</v>
      </c>
      <c r="V53" s="16">
        <v>0.216</v>
      </c>
      <c r="W53" s="16">
        <v>0.2268</v>
      </c>
      <c r="X53" s="16">
        <v>0.27</v>
      </c>
      <c r="Y53" s="16">
        <v>0.27479999999999999</v>
      </c>
      <c r="Z53" s="16">
        <v>0.25080000000000002</v>
      </c>
      <c r="AA53" s="16">
        <v>0.22320000000000001</v>
      </c>
      <c r="AB53" s="16">
        <v>0.18720000000000001</v>
      </c>
      <c r="AC53" s="16">
        <v>0.15959999999999999</v>
      </c>
      <c r="AD53" s="17">
        <v>0.12239999999999999</v>
      </c>
      <c r="AE53" s="18">
        <f t="shared" si="1"/>
        <v>4.0919999999999996</v>
      </c>
      <c r="AF53" s="18">
        <f t="shared" si="2"/>
        <v>0.62045123726346429</v>
      </c>
    </row>
    <row r="54" spans="1:32" ht="15.75" thickBot="1" x14ac:dyDescent="0.3">
      <c r="A54" s="6">
        <f t="shared" si="4"/>
        <v>0</v>
      </c>
      <c r="B54" s="11">
        <f t="shared" si="11"/>
        <v>0</v>
      </c>
      <c r="C54" s="26" t="s">
        <v>50</v>
      </c>
      <c r="D54" s="27"/>
      <c r="E54" s="27"/>
      <c r="F54" s="28"/>
      <c r="G54" s="15">
        <v>3.9199999999999999E-2</v>
      </c>
      <c r="H54" s="16">
        <v>3.7600000000000001E-2</v>
      </c>
      <c r="I54" s="16">
        <v>3.6799999999999999E-2</v>
      </c>
      <c r="J54" s="16">
        <v>3.9199999999999999E-2</v>
      </c>
      <c r="K54" s="16">
        <v>5.6000000000000001E-2</v>
      </c>
      <c r="L54" s="16">
        <v>5.8400000000000001E-2</v>
      </c>
      <c r="M54" s="16">
        <v>5.28E-2</v>
      </c>
      <c r="N54" s="16">
        <v>5.9200000000000003E-2</v>
      </c>
      <c r="O54" s="16">
        <v>6.3200000000000006E-2</v>
      </c>
      <c r="P54" s="16">
        <v>6.4799999999999996E-2</v>
      </c>
      <c r="Q54" s="16">
        <v>6.9599999999999995E-2</v>
      </c>
      <c r="R54" s="16">
        <v>7.2800000000000004E-2</v>
      </c>
      <c r="S54" s="16">
        <v>7.1999999999999995E-2</v>
      </c>
      <c r="T54" s="16">
        <v>6.88E-2</v>
      </c>
      <c r="U54" s="16">
        <v>6.88E-2</v>
      </c>
      <c r="V54" s="16">
        <v>8.2400000000000001E-2</v>
      </c>
      <c r="W54" s="16">
        <v>8.7999999999999995E-2</v>
      </c>
      <c r="X54" s="16">
        <v>9.9199999999999997E-2</v>
      </c>
      <c r="Y54" s="16">
        <v>9.9199999999999997E-2</v>
      </c>
      <c r="Z54" s="16">
        <v>9.0399999999999994E-2</v>
      </c>
      <c r="AA54" s="16">
        <v>8.5599999999999996E-2</v>
      </c>
      <c r="AB54" s="16">
        <v>6.9599999999999995E-2</v>
      </c>
      <c r="AC54" s="16">
        <v>5.1999999999999998E-2</v>
      </c>
      <c r="AD54" s="17">
        <v>4.3200000000000002E-2</v>
      </c>
      <c r="AE54" s="18">
        <f t="shared" si="1"/>
        <v>1.5687999999999998</v>
      </c>
      <c r="AF54" s="18">
        <f t="shared" si="2"/>
        <v>0.65893817204301064</v>
      </c>
    </row>
    <row r="55" spans="1:32" ht="15.75" thickBot="1" x14ac:dyDescent="0.3">
      <c r="A55" s="6">
        <f t="shared" si="4"/>
        <v>0</v>
      </c>
      <c r="B55" s="11">
        <f t="shared" si="11"/>
        <v>0</v>
      </c>
      <c r="C55" s="26" t="s">
        <v>51</v>
      </c>
      <c r="D55" s="27"/>
      <c r="E55" s="27"/>
      <c r="F55" s="28"/>
      <c r="G55" s="15">
        <v>0.69479999999999997</v>
      </c>
      <c r="H55" s="16">
        <v>0.64800000000000002</v>
      </c>
      <c r="I55" s="16">
        <v>0.63839999999999997</v>
      </c>
      <c r="J55" s="16">
        <v>0.70079999999999998</v>
      </c>
      <c r="K55" s="16">
        <v>0.90839999999999999</v>
      </c>
      <c r="L55" s="16">
        <v>1.0908</v>
      </c>
      <c r="M55" s="16">
        <v>1.1148</v>
      </c>
      <c r="N55" s="16">
        <v>1.1724000000000001</v>
      </c>
      <c r="O55" s="16">
        <v>1.2624</v>
      </c>
      <c r="P55" s="16">
        <v>1.3355999999999999</v>
      </c>
      <c r="Q55" s="16">
        <v>1.3728</v>
      </c>
      <c r="R55" s="16">
        <v>1.3764000000000001</v>
      </c>
      <c r="S55" s="16">
        <v>1.3475999999999999</v>
      </c>
      <c r="T55" s="16">
        <v>1.3895999999999999</v>
      </c>
      <c r="U55" s="16">
        <v>1.4543999999999999</v>
      </c>
      <c r="V55" s="16">
        <v>1.4987999999999999</v>
      </c>
      <c r="W55" s="16">
        <v>1.6536</v>
      </c>
      <c r="X55" s="16">
        <v>1.758</v>
      </c>
      <c r="Y55" s="16">
        <v>1.7747999999999999</v>
      </c>
      <c r="Z55" s="16">
        <v>1.6404000000000001</v>
      </c>
      <c r="AA55" s="16">
        <v>1.4136</v>
      </c>
      <c r="AB55" s="16">
        <v>1.2023999999999999</v>
      </c>
      <c r="AC55" s="16">
        <v>0.96840000000000004</v>
      </c>
      <c r="AD55" s="17">
        <v>0.79320000000000002</v>
      </c>
      <c r="AE55" s="18">
        <f t="shared" si="1"/>
        <v>29.210399999999993</v>
      </c>
      <c r="AF55" s="18">
        <f t="shared" si="2"/>
        <v>0.6857674104124406</v>
      </c>
    </row>
    <row r="56" spans="1:32" ht="15.75" thickBot="1" x14ac:dyDescent="0.3">
      <c r="A56" s="6">
        <f t="shared" si="4"/>
        <v>0</v>
      </c>
      <c r="B56" s="11">
        <f t="shared" si="11"/>
        <v>0</v>
      </c>
      <c r="C56" s="26" t="s">
        <v>52</v>
      </c>
      <c r="D56" s="27"/>
      <c r="E56" s="27"/>
      <c r="F56" s="28"/>
      <c r="G56" s="15">
        <v>0.1164</v>
      </c>
      <c r="H56" s="16">
        <v>0.1116</v>
      </c>
      <c r="I56" s="16">
        <v>0.10920000000000001</v>
      </c>
      <c r="J56" s="16">
        <v>0.12479999999999999</v>
      </c>
      <c r="K56" s="16">
        <v>0.15720000000000001</v>
      </c>
      <c r="L56" s="16">
        <v>0.18720000000000001</v>
      </c>
      <c r="M56" s="16">
        <v>0.17519999999999999</v>
      </c>
      <c r="N56" s="16">
        <v>0.17399999999999999</v>
      </c>
      <c r="O56" s="16">
        <v>0.18840000000000001</v>
      </c>
      <c r="P56" s="16">
        <v>0.18720000000000001</v>
      </c>
      <c r="Q56" s="16">
        <v>0.1956</v>
      </c>
      <c r="R56" s="16">
        <v>0.19320000000000001</v>
      </c>
      <c r="S56" s="16">
        <v>0.19320000000000001</v>
      </c>
      <c r="T56" s="16">
        <v>0.1968</v>
      </c>
      <c r="U56" s="16">
        <v>0.20399999999999999</v>
      </c>
      <c r="V56" s="16">
        <v>0.21360000000000001</v>
      </c>
      <c r="W56" s="16">
        <v>0.246</v>
      </c>
      <c r="X56" s="16">
        <v>0.2676</v>
      </c>
      <c r="Y56" s="16">
        <v>0.2676</v>
      </c>
      <c r="Z56" s="16">
        <v>0.24360000000000001</v>
      </c>
      <c r="AA56" s="16">
        <v>0.21959999999999999</v>
      </c>
      <c r="AB56" s="16">
        <v>0.1764</v>
      </c>
      <c r="AC56" s="16">
        <v>0.15</v>
      </c>
      <c r="AD56" s="17">
        <v>0.12959999999999999</v>
      </c>
      <c r="AE56" s="18">
        <f t="shared" si="1"/>
        <v>4.4279999999999999</v>
      </c>
      <c r="AF56" s="18">
        <f t="shared" si="2"/>
        <v>0.68946188340807169</v>
      </c>
    </row>
    <row r="57" spans="1:32" ht="15.75" thickBot="1" x14ac:dyDescent="0.3">
      <c r="A57" s="6">
        <f t="shared" si="4"/>
        <v>0</v>
      </c>
      <c r="B57" s="11">
        <f t="shared" si="11"/>
        <v>0</v>
      </c>
      <c r="C57" s="26" t="s">
        <v>53</v>
      </c>
      <c r="D57" s="27"/>
      <c r="E57" s="27"/>
      <c r="F57" s="28"/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0.41880000000000001</v>
      </c>
      <c r="V57" s="16">
        <v>1.0367999999999999</v>
      </c>
      <c r="W57" s="16">
        <v>1.1435999999999999</v>
      </c>
      <c r="X57" s="16">
        <v>1.7867999999999999</v>
      </c>
      <c r="Y57" s="16">
        <v>2.028</v>
      </c>
      <c r="Z57" s="16">
        <v>1.9092</v>
      </c>
      <c r="AA57" s="16">
        <v>1.6032</v>
      </c>
      <c r="AB57" s="16">
        <v>1.2924</v>
      </c>
      <c r="AC57" s="16">
        <v>1.0704</v>
      </c>
      <c r="AD57" s="17">
        <v>0.90600000000000003</v>
      </c>
      <c r="AE57" s="18">
        <f t="shared" si="1"/>
        <v>13.1952</v>
      </c>
      <c r="AF57" s="18">
        <f t="shared" si="2"/>
        <v>0.27110453648915184</v>
      </c>
    </row>
    <row r="58" spans="1:32" ht="15.75" thickBot="1" x14ac:dyDescent="0.3">
      <c r="A58" s="6">
        <f t="shared" si="4"/>
        <v>0</v>
      </c>
      <c r="B58" s="11">
        <f t="shared" si="11"/>
        <v>0</v>
      </c>
      <c r="C58" s="26" t="s">
        <v>54</v>
      </c>
      <c r="D58" s="27"/>
      <c r="E58" s="27"/>
      <c r="F58" s="28"/>
      <c r="G58" s="15">
        <v>0.92520000000000002</v>
      </c>
      <c r="H58" s="16">
        <v>0.876</v>
      </c>
      <c r="I58" s="16">
        <v>0.90239999999999998</v>
      </c>
      <c r="J58" s="16">
        <v>0.96719999999999995</v>
      </c>
      <c r="K58" s="16">
        <v>1.2048000000000001</v>
      </c>
      <c r="L58" s="16">
        <v>1.3080000000000001</v>
      </c>
      <c r="M58" s="16">
        <v>1.3979999999999999</v>
      </c>
      <c r="N58" s="16">
        <v>1.5036</v>
      </c>
      <c r="O58" s="16">
        <v>1.5804</v>
      </c>
      <c r="P58" s="16">
        <v>1.6392</v>
      </c>
      <c r="Q58" s="16">
        <v>1.6848000000000001</v>
      </c>
      <c r="R58" s="16">
        <v>1.7412000000000001</v>
      </c>
      <c r="S58" s="16">
        <v>1.7243999999999999</v>
      </c>
      <c r="T58" s="16">
        <v>1.7964</v>
      </c>
      <c r="U58" s="16">
        <v>1.2108000000000001</v>
      </c>
      <c r="V58" s="16">
        <v>1.1364000000000001</v>
      </c>
      <c r="W58" s="16">
        <v>1.212</v>
      </c>
      <c r="X58" s="16">
        <v>1.2467999999999999</v>
      </c>
      <c r="Y58" s="16">
        <v>1.2048000000000001</v>
      </c>
      <c r="Z58" s="16">
        <v>1.1412</v>
      </c>
      <c r="AA58" s="16">
        <v>1.032</v>
      </c>
      <c r="AB58" s="16">
        <v>1.1172</v>
      </c>
      <c r="AC58" s="16">
        <v>1.0788</v>
      </c>
      <c r="AD58" s="17">
        <v>0.95279999999999998</v>
      </c>
      <c r="AE58" s="18">
        <f t="shared" si="1"/>
        <v>30.584399999999999</v>
      </c>
      <c r="AF58" s="18">
        <f t="shared" si="2"/>
        <v>0.70939100423068346</v>
      </c>
    </row>
    <row r="59" spans="1:32" ht="15.75" thickBot="1" x14ac:dyDescent="0.3">
      <c r="A59" s="6">
        <f t="shared" si="4"/>
        <v>0</v>
      </c>
      <c r="B59" s="7" t="s">
        <v>55</v>
      </c>
      <c r="C59" s="8"/>
      <c r="D59" s="8"/>
      <c r="E59" s="8"/>
      <c r="F59" s="9"/>
      <c r="G59" s="10">
        <f t="shared" ref="G59:AD59" si="12">SUMIFS(G$12:G$1282,$F$12:$F$1282,$F59,$C$12:$C$1282,$C60,$E$12:$E$1282,$E$641)</f>
        <v>0</v>
      </c>
      <c r="H59" s="10">
        <f t="shared" si="12"/>
        <v>0</v>
      </c>
      <c r="I59" s="10">
        <f t="shared" si="12"/>
        <v>0</v>
      </c>
      <c r="J59" s="10">
        <f t="shared" si="12"/>
        <v>0</v>
      </c>
      <c r="K59" s="10">
        <f t="shared" si="12"/>
        <v>0</v>
      </c>
      <c r="L59" s="10">
        <f t="shared" si="12"/>
        <v>0</v>
      </c>
      <c r="M59" s="10">
        <f t="shared" si="12"/>
        <v>0</v>
      </c>
      <c r="N59" s="10">
        <f t="shared" si="12"/>
        <v>0</v>
      </c>
      <c r="O59" s="10">
        <f t="shared" si="12"/>
        <v>0</v>
      </c>
      <c r="P59" s="10">
        <f t="shared" si="12"/>
        <v>0</v>
      </c>
      <c r="Q59" s="10">
        <f t="shared" si="12"/>
        <v>0</v>
      </c>
      <c r="R59" s="10">
        <f t="shared" si="12"/>
        <v>0</v>
      </c>
      <c r="S59" s="10">
        <f t="shared" si="12"/>
        <v>0</v>
      </c>
      <c r="T59" s="10">
        <f t="shared" si="12"/>
        <v>0</v>
      </c>
      <c r="U59" s="10">
        <f t="shared" si="12"/>
        <v>0</v>
      </c>
      <c r="V59" s="10">
        <f t="shared" si="12"/>
        <v>0</v>
      </c>
      <c r="W59" s="10">
        <f t="shared" si="12"/>
        <v>0</v>
      </c>
      <c r="X59" s="10">
        <f t="shared" si="12"/>
        <v>0</v>
      </c>
      <c r="Y59" s="10">
        <f t="shared" si="12"/>
        <v>0</v>
      </c>
      <c r="Z59" s="10">
        <f t="shared" si="12"/>
        <v>0</v>
      </c>
      <c r="AA59" s="10">
        <f t="shared" si="12"/>
        <v>0</v>
      </c>
      <c r="AB59" s="10">
        <f t="shared" si="12"/>
        <v>0</v>
      </c>
      <c r="AC59" s="10">
        <f t="shared" si="12"/>
        <v>0</v>
      </c>
      <c r="AD59" s="10">
        <f t="shared" si="12"/>
        <v>0</v>
      </c>
      <c r="AE59" s="10">
        <f t="shared" si="1"/>
        <v>0</v>
      </c>
      <c r="AF59" s="10" t="e">
        <f t="shared" si="2"/>
        <v>#DIV/0!</v>
      </c>
    </row>
    <row r="60" spans="1:32" ht="15.75" thickBot="1" x14ac:dyDescent="0.3">
      <c r="A60" s="6">
        <f t="shared" si="4"/>
        <v>0</v>
      </c>
      <c r="B60" s="11">
        <f>$F$696</f>
        <v>0</v>
      </c>
      <c r="C60" s="12" t="s">
        <v>56</v>
      </c>
      <c r="D60" s="13"/>
      <c r="E60" s="13"/>
      <c r="F60" s="14"/>
      <c r="G60" s="15">
        <v>0.7056</v>
      </c>
      <c r="H60" s="16">
        <v>0.68179999999999996</v>
      </c>
      <c r="I60" s="16">
        <v>0.70140000000000002</v>
      </c>
      <c r="J60" s="16">
        <v>0.74060000000000004</v>
      </c>
      <c r="K60" s="16">
        <v>0.82599999999999996</v>
      </c>
      <c r="L60" s="16">
        <v>0.90439999999999998</v>
      </c>
      <c r="M60" s="16">
        <v>0.98980000000000001</v>
      </c>
      <c r="N60" s="16">
        <v>1.1242000000000001</v>
      </c>
      <c r="O60" s="16">
        <v>1.1606000000000001</v>
      </c>
      <c r="P60" s="16">
        <v>1.2025999999999999</v>
      </c>
      <c r="Q60" s="16">
        <v>1.1577999999999999</v>
      </c>
      <c r="R60" s="16">
        <v>1.2529999999999999</v>
      </c>
      <c r="S60" s="16">
        <v>1.2627999999999999</v>
      </c>
      <c r="T60" s="16">
        <v>1.26</v>
      </c>
      <c r="U60" s="16">
        <v>1.2669999999999999</v>
      </c>
      <c r="V60" s="16">
        <v>1.2991999999999999</v>
      </c>
      <c r="W60" s="16">
        <v>1.3775999999999999</v>
      </c>
      <c r="X60" s="16">
        <v>1.4181999999999999</v>
      </c>
      <c r="Y60" s="16">
        <v>1.4476</v>
      </c>
      <c r="Z60" s="16">
        <v>1.3622000000000001</v>
      </c>
      <c r="AA60" s="16">
        <v>1.2669999999999999</v>
      </c>
      <c r="AB60" s="16">
        <v>1.1255999999999999</v>
      </c>
      <c r="AC60" s="16">
        <v>1.0122</v>
      </c>
      <c r="AD60" s="17">
        <v>0.95340000000000003</v>
      </c>
      <c r="AE60" s="18">
        <f t="shared" si="1"/>
        <v>26.500599999999999</v>
      </c>
      <c r="AF60" s="18">
        <f t="shared" si="2"/>
        <v>0.76277401676337853</v>
      </c>
    </row>
    <row r="61" spans="1:32" ht="15.75" thickBot="1" x14ac:dyDescent="0.3">
      <c r="A61" s="6">
        <f t="shared" si="4"/>
        <v>0</v>
      </c>
      <c r="B61" s="11">
        <f t="shared" ref="B61:B71" si="13">$F$696</f>
        <v>0</v>
      </c>
      <c r="C61" s="12" t="s">
        <v>57</v>
      </c>
      <c r="D61" s="13"/>
      <c r="E61" s="13"/>
      <c r="F61" s="14"/>
      <c r="G61" s="15">
        <v>0.47039999999999998</v>
      </c>
      <c r="H61" s="16">
        <v>0.46760000000000002</v>
      </c>
      <c r="I61" s="16">
        <v>0.46060000000000001</v>
      </c>
      <c r="J61" s="16">
        <v>0.4914</v>
      </c>
      <c r="K61" s="16">
        <v>0.58520000000000005</v>
      </c>
      <c r="L61" s="16">
        <v>0.73360000000000003</v>
      </c>
      <c r="M61" s="16">
        <v>0.90159999999999996</v>
      </c>
      <c r="N61" s="16">
        <v>0.98280000000000001</v>
      </c>
      <c r="O61" s="16">
        <v>0.99539999999999995</v>
      </c>
      <c r="P61" s="16">
        <v>0.98419999999999996</v>
      </c>
      <c r="Q61" s="16">
        <v>0.90859999999999996</v>
      </c>
      <c r="R61" s="16">
        <v>1.0598000000000001</v>
      </c>
      <c r="S61" s="16">
        <v>1.0653999999999999</v>
      </c>
      <c r="T61" s="16">
        <v>1.0808</v>
      </c>
      <c r="U61" s="16">
        <v>1.1060000000000001</v>
      </c>
      <c r="V61" s="16">
        <v>1.0780000000000001</v>
      </c>
      <c r="W61" s="16">
        <v>1.0136000000000001</v>
      </c>
      <c r="X61" s="16">
        <v>1.0024</v>
      </c>
      <c r="Y61" s="16">
        <v>0.96319999999999995</v>
      </c>
      <c r="Z61" s="16">
        <v>0.94359999999999999</v>
      </c>
      <c r="AA61" s="16">
        <v>0.85960000000000003</v>
      </c>
      <c r="AB61" s="16">
        <v>0.79800000000000004</v>
      </c>
      <c r="AC61" s="16">
        <v>0.73080000000000001</v>
      </c>
      <c r="AD61" s="17">
        <v>0.6804</v>
      </c>
      <c r="AE61" s="18">
        <f t="shared" si="1"/>
        <v>20.362999999999996</v>
      </c>
      <c r="AF61" s="18">
        <f t="shared" si="2"/>
        <v>0.7671413502109703</v>
      </c>
    </row>
    <row r="62" spans="1:32" ht="15.75" thickBot="1" x14ac:dyDescent="0.3">
      <c r="A62" s="6">
        <f t="shared" si="4"/>
        <v>0</v>
      </c>
      <c r="B62" s="11">
        <f t="shared" si="13"/>
        <v>0</v>
      </c>
      <c r="C62" s="12" t="s">
        <v>58</v>
      </c>
      <c r="D62" s="13"/>
      <c r="E62" s="13"/>
      <c r="F62" s="14"/>
      <c r="G62" s="15">
        <v>0.4788</v>
      </c>
      <c r="H62" s="16">
        <v>0.47039999999999998</v>
      </c>
      <c r="I62" s="16">
        <v>0.45219999999999999</v>
      </c>
      <c r="J62" s="16">
        <v>0.48299999999999998</v>
      </c>
      <c r="K62" s="16">
        <v>0.50960000000000005</v>
      </c>
      <c r="L62" s="16">
        <v>0.58660000000000001</v>
      </c>
      <c r="M62" s="16">
        <v>0.6986</v>
      </c>
      <c r="N62" s="16">
        <v>0.79800000000000004</v>
      </c>
      <c r="O62" s="16">
        <v>0.90159999999999996</v>
      </c>
      <c r="P62" s="16">
        <v>0.85260000000000002</v>
      </c>
      <c r="Q62" s="16">
        <v>0.84279999999999999</v>
      </c>
      <c r="R62" s="16">
        <v>0.88619999999999999</v>
      </c>
      <c r="S62" s="16">
        <v>0.90439999999999998</v>
      </c>
      <c r="T62" s="16">
        <v>0.90159999999999996</v>
      </c>
      <c r="U62" s="16">
        <v>0.90300000000000002</v>
      </c>
      <c r="V62" s="16">
        <v>0.90159999999999996</v>
      </c>
      <c r="W62" s="16">
        <v>0.91279999999999994</v>
      </c>
      <c r="X62" s="16">
        <v>0.88900000000000001</v>
      </c>
      <c r="Y62" s="16">
        <v>0.7994</v>
      </c>
      <c r="Z62" s="16">
        <v>0.74339999999999995</v>
      </c>
      <c r="AA62" s="16">
        <v>0.73499999999999999</v>
      </c>
      <c r="AB62" s="16">
        <v>0.65380000000000005</v>
      </c>
      <c r="AC62" s="16">
        <v>0.623</v>
      </c>
      <c r="AD62" s="17">
        <v>0.6048</v>
      </c>
      <c r="AE62" s="18">
        <f t="shared" si="1"/>
        <v>17.5322</v>
      </c>
      <c r="AF62" s="18">
        <f t="shared" si="2"/>
        <v>0.80029396728016367</v>
      </c>
    </row>
    <row r="63" spans="1:32" ht="15.75" thickBot="1" x14ac:dyDescent="0.3">
      <c r="A63" s="6">
        <f t="shared" si="4"/>
        <v>0</v>
      </c>
      <c r="B63" s="11">
        <f t="shared" si="13"/>
        <v>0</v>
      </c>
      <c r="C63" s="19" t="s">
        <v>59</v>
      </c>
      <c r="D63" s="20"/>
      <c r="E63" s="20"/>
      <c r="F63" s="21"/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4">
        <v>0</v>
      </c>
      <c r="AE63" s="25">
        <f t="shared" si="1"/>
        <v>0</v>
      </c>
      <c r="AF63" s="25" t="e">
        <f t="shared" si="2"/>
        <v>#DIV/0!</v>
      </c>
    </row>
    <row r="64" spans="1:32" ht="15.75" thickBot="1" x14ac:dyDescent="0.3">
      <c r="A64" s="6">
        <f t="shared" si="4"/>
        <v>0</v>
      </c>
      <c r="B64" s="11">
        <f t="shared" si="13"/>
        <v>0</v>
      </c>
      <c r="C64" s="12" t="s">
        <v>26</v>
      </c>
      <c r="D64" s="13"/>
      <c r="E64" s="13"/>
      <c r="F64" s="14"/>
      <c r="G64" s="15">
        <v>0.86519999999999997</v>
      </c>
      <c r="H64" s="16">
        <v>0.80079999999999996</v>
      </c>
      <c r="I64" s="16">
        <v>0.82879999999999998</v>
      </c>
      <c r="J64" s="16">
        <v>0.91420000000000001</v>
      </c>
      <c r="K64" s="16">
        <v>1.0429999999999999</v>
      </c>
      <c r="L64" s="16">
        <v>1.2866</v>
      </c>
      <c r="M64" s="16">
        <v>1.7303999999999999</v>
      </c>
      <c r="N64" s="16">
        <v>2.0005999999999999</v>
      </c>
      <c r="O64" s="16">
        <v>2.0202</v>
      </c>
      <c r="P64" s="16">
        <v>1.9838</v>
      </c>
      <c r="Q64" s="16">
        <v>1.883</v>
      </c>
      <c r="R64" s="16">
        <v>1.9543999999999999</v>
      </c>
      <c r="S64" s="16">
        <v>1.9950000000000001</v>
      </c>
      <c r="T64" s="16">
        <v>1.9823999999999999</v>
      </c>
      <c r="U64" s="16">
        <v>2.0173999999999999</v>
      </c>
      <c r="V64" s="16">
        <v>1.8662000000000001</v>
      </c>
      <c r="W64" s="16">
        <v>1.7276</v>
      </c>
      <c r="X64" s="16">
        <v>1.6015999999999999</v>
      </c>
      <c r="Y64" s="16">
        <v>1.5147999999999999</v>
      </c>
      <c r="Z64" s="16">
        <v>1.4896</v>
      </c>
      <c r="AA64" s="16">
        <v>1.4097999999999999</v>
      </c>
      <c r="AB64" s="16">
        <v>1.3048</v>
      </c>
      <c r="AC64" s="16">
        <v>1.1704000000000001</v>
      </c>
      <c r="AD64" s="17">
        <v>1.113</v>
      </c>
      <c r="AE64" s="18">
        <f t="shared" si="1"/>
        <v>36.503599999999999</v>
      </c>
      <c r="AF64" s="18">
        <f t="shared" si="2"/>
        <v>0.75288750288750295</v>
      </c>
    </row>
    <row r="65" spans="1:32" ht="15.75" thickBot="1" x14ac:dyDescent="0.3">
      <c r="A65" s="6">
        <f t="shared" si="4"/>
        <v>0</v>
      </c>
      <c r="B65" s="11">
        <f t="shared" si="13"/>
        <v>0</v>
      </c>
      <c r="C65" s="19" t="s">
        <v>27</v>
      </c>
      <c r="D65" s="20"/>
      <c r="E65" s="20"/>
      <c r="F65" s="21"/>
      <c r="G65" s="22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4">
        <v>0</v>
      </c>
      <c r="AE65" s="25">
        <f t="shared" si="1"/>
        <v>0</v>
      </c>
      <c r="AF65" s="25" t="e">
        <f t="shared" si="2"/>
        <v>#DIV/0!</v>
      </c>
    </row>
    <row r="66" spans="1:32" ht="15.75" thickBot="1" x14ac:dyDescent="0.3">
      <c r="A66" s="6">
        <f t="shared" si="4"/>
        <v>0</v>
      </c>
      <c r="B66" s="11">
        <f t="shared" si="13"/>
        <v>0</v>
      </c>
      <c r="C66" s="26" t="s">
        <v>60</v>
      </c>
      <c r="D66" s="27"/>
      <c r="E66" s="27"/>
      <c r="F66" s="28"/>
      <c r="G66" s="15">
        <v>0.80640000000000001</v>
      </c>
      <c r="H66" s="16">
        <v>0.8085</v>
      </c>
      <c r="I66" s="16">
        <v>0.8085</v>
      </c>
      <c r="J66" s="16">
        <v>0.80640000000000001</v>
      </c>
      <c r="K66" s="16">
        <v>0.81059999999999999</v>
      </c>
      <c r="L66" s="16">
        <v>0.76859999999999995</v>
      </c>
      <c r="M66" s="16">
        <v>0.1701</v>
      </c>
      <c r="N66" s="16">
        <v>0.31080000000000002</v>
      </c>
      <c r="O66" s="16">
        <v>1.1592</v>
      </c>
      <c r="P66" s="16">
        <v>0.32550000000000001</v>
      </c>
      <c r="Q66" s="16">
        <v>0.18479999999999999</v>
      </c>
      <c r="R66" s="16">
        <v>0.94710000000000005</v>
      </c>
      <c r="S66" s="16">
        <v>0.53759999999999997</v>
      </c>
      <c r="T66" s="16">
        <v>0.89249999999999996</v>
      </c>
      <c r="U66" s="16">
        <v>0.49559999999999998</v>
      </c>
      <c r="V66" s="16">
        <v>0.1764</v>
      </c>
      <c r="W66" s="16">
        <v>0.15329999999999999</v>
      </c>
      <c r="X66" s="16">
        <v>0.1386</v>
      </c>
      <c r="Y66" s="16">
        <v>0.12809999999999999</v>
      </c>
      <c r="Z66" s="16">
        <v>0.12180000000000001</v>
      </c>
      <c r="AA66" s="16">
        <v>0.1239</v>
      </c>
      <c r="AB66" s="16">
        <v>0.1197</v>
      </c>
      <c r="AC66" s="16">
        <v>0.11550000000000001</v>
      </c>
      <c r="AD66" s="17">
        <v>0.1134</v>
      </c>
      <c r="AE66" s="18">
        <f t="shared" si="1"/>
        <v>11.022900000000002</v>
      </c>
      <c r="AF66" s="18">
        <f t="shared" si="2"/>
        <v>0.39621074879227058</v>
      </c>
    </row>
    <row r="67" spans="1:32" ht="15.75" thickBot="1" x14ac:dyDescent="0.3">
      <c r="A67" s="6">
        <f t="shared" si="4"/>
        <v>0</v>
      </c>
      <c r="B67" s="11">
        <f t="shared" si="13"/>
        <v>0</v>
      </c>
      <c r="C67" s="29" t="s">
        <v>61</v>
      </c>
      <c r="D67" s="30"/>
      <c r="E67" s="30"/>
      <c r="F67" s="31"/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4">
        <v>0</v>
      </c>
      <c r="AE67" s="25">
        <f t="shared" si="1"/>
        <v>0</v>
      </c>
      <c r="AF67" s="25" t="e">
        <f t="shared" si="2"/>
        <v>#DIV/0!</v>
      </c>
    </row>
    <row r="68" spans="1:32" ht="15.75" thickBot="1" x14ac:dyDescent="0.3">
      <c r="A68" s="6">
        <f t="shared" si="4"/>
        <v>0</v>
      </c>
      <c r="B68" s="11">
        <f t="shared" si="13"/>
        <v>0</v>
      </c>
      <c r="C68" s="26" t="s">
        <v>62</v>
      </c>
      <c r="D68" s="27"/>
      <c r="E68" s="27"/>
      <c r="F68" s="28"/>
      <c r="G68" s="15">
        <v>0.2898</v>
      </c>
      <c r="H68" s="16">
        <v>0.27929999999999999</v>
      </c>
      <c r="I68" s="16">
        <v>0.27300000000000002</v>
      </c>
      <c r="J68" s="16">
        <v>0.27929999999999999</v>
      </c>
      <c r="K68" s="16">
        <v>0.30030000000000001</v>
      </c>
      <c r="L68" s="16">
        <v>0.34229999999999999</v>
      </c>
      <c r="M68" s="16">
        <v>0.42630000000000001</v>
      </c>
      <c r="N68" s="16">
        <v>0.53759999999999997</v>
      </c>
      <c r="O68" s="16">
        <v>0.68459999999999999</v>
      </c>
      <c r="P68" s="16">
        <v>0.56069999999999998</v>
      </c>
      <c r="Q68" s="16">
        <v>0.55230000000000001</v>
      </c>
      <c r="R68" s="16">
        <v>0.83789999999999998</v>
      </c>
      <c r="S68" s="16">
        <v>0.87360000000000004</v>
      </c>
      <c r="T68" s="16">
        <v>1.008</v>
      </c>
      <c r="U68" s="16">
        <v>0.97440000000000004</v>
      </c>
      <c r="V68" s="16">
        <v>0.5796</v>
      </c>
      <c r="W68" s="16">
        <v>0.51029999999999998</v>
      </c>
      <c r="X68" s="16">
        <v>0.43680000000000002</v>
      </c>
      <c r="Y68" s="16">
        <v>0.42</v>
      </c>
      <c r="Z68" s="16">
        <v>0.39479999999999998</v>
      </c>
      <c r="AA68" s="16">
        <v>0.36120000000000002</v>
      </c>
      <c r="AB68" s="16">
        <v>0.33810000000000001</v>
      </c>
      <c r="AC68" s="16">
        <v>0.3276</v>
      </c>
      <c r="AD68" s="17">
        <v>0.29820000000000002</v>
      </c>
      <c r="AE68" s="18">
        <f t="shared" si="1"/>
        <v>11.886000000000001</v>
      </c>
      <c r="AF68" s="18">
        <f t="shared" si="2"/>
        <v>0.49131944444444448</v>
      </c>
    </row>
    <row r="69" spans="1:32" ht="15.75" thickBot="1" x14ac:dyDescent="0.3">
      <c r="A69" s="6">
        <f t="shared" si="4"/>
        <v>0</v>
      </c>
      <c r="B69" s="11">
        <f t="shared" si="13"/>
        <v>0</v>
      </c>
      <c r="C69" s="29" t="s">
        <v>63</v>
      </c>
      <c r="D69" s="30"/>
      <c r="E69" s="30"/>
      <c r="F69" s="31"/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4">
        <v>0</v>
      </c>
      <c r="AE69" s="25">
        <f t="shared" si="1"/>
        <v>0</v>
      </c>
      <c r="AF69" s="25" t="e">
        <f t="shared" si="2"/>
        <v>#DIV/0!</v>
      </c>
    </row>
    <row r="70" spans="1:32" ht="15.75" thickBot="1" x14ac:dyDescent="0.3">
      <c r="A70" s="6">
        <f t="shared" ref="A70:A150" si="14">$E$641</f>
        <v>0</v>
      </c>
      <c r="B70" s="11">
        <f t="shared" si="13"/>
        <v>0</v>
      </c>
      <c r="C70" s="26" t="s">
        <v>64</v>
      </c>
      <c r="D70" s="27"/>
      <c r="E70" s="27"/>
      <c r="F70" s="28"/>
      <c r="G70" s="15">
        <v>6.9999999999999999E-4</v>
      </c>
      <c r="H70" s="16">
        <v>1.1000000000000001E-3</v>
      </c>
      <c r="I70" s="16">
        <v>6.9999999999999999E-4</v>
      </c>
      <c r="J70" s="16">
        <v>6.9999999999999999E-4</v>
      </c>
      <c r="K70" s="16">
        <v>1.1000000000000001E-3</v>
      </c>
      <c r="L70" s="16">
        <v>6.9999999999999999E-4</v>
      </c>
      <c r="M70" s="16">
        <v>6.9999999999999999E-4</v>
      </c>
      <c r="N70" s="16">
        <v>1.1000000000000001E-3</v>
      </c>
      <c r="O70" s="16">
        <v>6.9999999999999999E-4</v>
      </c>
      <c r="P70" s="16">
        <v>6.9999999999999999E-4</v>
      </c>
      <c r="Q70" s="16">
        <v>6.9999999999999999E-4</v>
      </c>
      <c r="R70" s="16">
        <v>1.1000000000000001E-3</v>
      </c>
      <c r="S70" s="16">
        <v>6.9999999999999999E-4</v>
      </c>
      <c r="T70" s="16">
        <v>1.1000000000000001E-3</v>
      </c>
      <c r="U70" s="16">
        <v>6.9999999999999999E-4</v>
      </c>
      <c r="V70" s="16">
        <v>6.9999999999999999E-4</v>
      </c>
      <c r="W70" s="16">
        <v>1.1000000000000001E-3</v>
      </c>
      <c r="X70" s="16">
        <v>6.9999999999999999E-4</v>
      </c>
      <c r="Y70" s="16">
        <v>1.1000000000000001E-3</v>
      </c>
      <c r="Z70" s="16">
        <v>6.9999999999999999E-4</v>
      </c>
      <c r="AA70" s="16">
        <v>1.1000000000000001E-3</v>
      </c>
      <c r="AB70" s="16">
        <v>6.9999999999999999E-4</v>
      </c>
      <c r="AC70" s="16">
        <v>1.1000000000000001E-3</v>
      </c>
      <c r="AD70" s="17">
        <v>6.9999999999999999E-4</v>
      </c>
      <c r="AE70" s="18">
        <f t="shared" si="1"/>
        <v>2.0399999999999995E-2</v>
      </c>
      <c r="AF70" s="18">
        <f t="shared" si="2"/>
        <v>0.77272727272727249</v>
      </c>
    </row>
    <row r="71" spans="1:32" ht="15.75" thickBot="1" x14ac:dyDescent="0.3">
      <c r="A71" s="6">
        <f t="shared" si="14"/>
        <v>0</v>
      </c>
      <c r="B71" s="11">
        <f t="shared" si="13"/>
        <v>0</v>
      </c>
      <c r="C71" s="26" t="s">
        <v>65</v>
      </c>
      <c r="D71" s="27"/>
      <c r="E71" s="27"/>
      <c r="F71" s="28"/>
      <c r="G71" s="15">
        <v>6.9900000000000004E-2</v>
      </c>
      <c r="H71" s="16">
        <v>7.3300000000000004E-2</v>
      </c>
      <c r="I71" s="16">
        <v>7.3800000000000004E-2</v>
      </c>
      <c r="J71" s="16">
        <v>7.6600000000000001E-2</v>
      </c>
      <c r="K71" s="16">
        <v>8.2000000000000003E-2</v>
      </c>
      <c r="L71" s="16">
        <v>8.9300000000000004E-2</v>
      </c>
      <c r="M71" s="16">
        <v>8.8099999999999998E-2</v>
      </c>
      <c r="N71" s="16">
        <v>0.1019</v>
      </c>
      <c r="O71" s="16">
        <v>0.10639999999999999</v>
      </c>
      <c r="P71" s="16">
        <v>0.1191</v>
      </c>
      <c r="Q71" s="16">
        <v>0.1207</v>
      </c>
      <c r="R71" s="16">
        <v>0.1226</v>
      </c>
      <c r="S71" s="16">
        <v>0.1411</v>
      </c>
      <c r="T71" s="16">
        <v>0.14699999999999999</v>
      </c>
      <c r="U71" s="16">
        <v>0.14940000000000001</v>
      </c>
      <c r="V71" s="16">
        <v>0.15529999999999999</v>
      </c>
      <c r="W71" s="16">
        <v>0.1595</v>
      </c>
      <c r="X71" s="16">
        <v>0.18559999999999999</v>
      </c>
      <c r="Y71" s="16">
        <v>0.17299999999999999</v>
      </c>
      <c r="Z71" s="16">
        <v>0.16639999999999999</v>
      </c>
      <c r="AA71" s="16">
        <v>0.1411</v>
      </c>
      <c r="AB71" s="16">
        <v>0.1234</v>
      </c>
      <c r="AC71" s="16">
        <v>0.10970000000000001</v>
      </c>
      <c r="AD71" s="17">
        <v>9.6500000000000002E-2</v>
      </c>
      <c r="AE71" s="18">
        <f t="shared" si="1"/>
        <v>2.8716999999999997</v>
      </c>
      <c r="AF71" s="18">
        <f t="shared" si="2"/>
        <v>0.64468839798850575</v>
      </c>
    </row>
    <row r="72" spans="1:32" ht="15.75" thickBot="1" x14ac:dyDescent="0.3">
      <c r="A72" s="6">
        <f t="shared" si="14"/>
        <v>0</v>
      </c>
      <c r="B72" s="7" t="s">
        <v>66</v>
      </c>
      <c r="C72" s="8"/>
      <c r="D72" s="8"/>
      <c r="E72" s="8"/>
      <c r="F72" s="9"/>
      <c r="G72" s="10">
        <f t="shared" ref="G72:AD72" si="15">SUMIFS(G$12:G$1282,$F$12:$F$1282,$F72,$C$12:$C$1282,$C73,$E$12:$E$1282,$E$641)</f>
        <v>0</v>
      </c>
      <c r="H72" s="10">
        <f t="shared" si="15"/>
        <v>0</v>
      </c>
      <c r="I72" s="10">
        <f t="shared" si="15"/>
        <v>0</v>
      </c>
      <c r="J72" s="10">
        <f t="shared" si="15"/>
        <v>0</v>
      </c>
      <c r="K72" s="10">
        <f t="shared" si="15"/>
        <v>0</v>
      </c>
      <c r="L72" s="10">
        <f t="shared" si="15"/>
        <v>0</v>
      </c>
      <c r="M72" s="10">
        <f t="shared" si="15"/>
        <v>0</v>
      </c>
      <c r="N72" s="10">
        <f t="shared" si="15"/>
        <v>0</v>
      </c>
      <c r="O72" s="10">
        <f t="shared" si="15"/>
        <v>0</v>
      </c>
      <c r="P72" s="10">
        <f t="shared" si="15"/>
        <v>0</v>
      </c>
      <c r="Q72" s="10">
        <f t="shared" si="15"/>
        <v>0</v>
      </c>
      <c r="R72" s="10">
        <f t="shared" si="15"/>
        <v>0</v>
      </c>
      <c r="S72" s="10">
        <f t="shared" si="15"/>
        <v>0</v>
      </c>
      <c r="T72" s="10">
        <f t="shared" si="15"/>
        <v>0</v>
      </c>
      <c r="U72" s="10">
        <f t="shared" si="15"/>
        <v>0</v>
      </c>
      <c r="V72" s="10">
        <f t="shared" si="15"/>
        <v>0</v>
      </c>
      <c r="W72" s="10">
        <f t="shared" si="15"/>
        <v>0</v>
      </c>
      <c r="X72" s="10">
        <f t="shared" si="15"/>
        <v>0</v>
      </c>
      <c r="Y72" s="10">
        <f t="shared" si="15"/>
        <v>0</v>
      </c>
      <c r="Z72" s="10">
        <f t="shared" si="15"/>
        <v>0</v>
      </c>
      <c r="AA72" s="10">
        <f t="shared" si="15"/>
        <v>0</v>
      </c>
      <c r="AB72" s="10">
        <f t="shared" si="15"/>
        <v>0</v>
      </c>
      <c r="AC72" s="10">
        <f t="shared" si="15"/>
        <v>0</v>
      </c>
      <c r="AD72" s="10">
        <f t="shared" si="15"/>
        <v>0</v>
      </c>
      <c r="AE72" s="10">
        <f t="shared" si="1"/>
        <v>0</v>
      </c>
      <c r="AF72" s="10" t="e">
        <f t="shared" si="2"/>
        <v>#DIV/0!</v>
      </c>
    </row>
    <row r="73" spans="1:32" ht="15.75" thickBot="1" x14ac:dyDescent="0.3">
      <c r="A73" s="6">
        <f t="shared" si="14"/>
        <v>0</v>
      </c>
      <c r="B73" s="11">
        <f>$F$709</f>
        <v>0</v>
      </c>
      <c r="C73" s="12" t="s">
        <v>67</v>
      </c>
      <c r="D73" s="13"/>
      <c r="E73" s="13"/>
      <c r="F73" s="14"/>
      <c r="G73" s="15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7">
        <v>0</v>
      </c>
      <c r="AE73" s="18">
        <f t="shared" si="1"/>
        <v>0</v>
      </c>
      <c r="AF73" s="18" t="e">
        <f t="shared" si="2"/>
        <v>#DIV/0!</v>
      </c>
    </row>
    <row r="74" spans="1:32" ht="15.75" thickBot="1" x14ac:dyDescent="0.3">
      <c r="A74" s="6">
        <f t="shared" si="14"/>
        <v>0</v>
      </c>
      <c r="B74" s="11">
        <f t="shared" ref="B74:B86" si="16">$F$709</f>
        <v>0</v>
      </c>
      <c r="C74" s="19" t="s">
        <v>68</v>
      </c>
      <c r="D74" s="20"/>
      <c r="E74" s="20"/>
      <c r="F74" s="21"/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4">
        <v>0</v>
      </c>
      <c r="AE74" s="25">
        <f t="shared" si="1"/>
        <v>0</v>
      </c>
      <c r="AF74" s="25" t="e">
        <f t="shared" si="2"/>
        <v>#DIV/0!</v>
      </c>
    </row>
    <row r="75" spans="1:32" ht="15.75" thickBot="1" x14ac:dyDescent="0.3">
      <c r="A75" s="6">
        <f t="shared" si="14"/>
        <v>0</v>
      </c>
      <c r="B75" s="11">
        <f t="shared" si="16"/>
        <v>0</v>
      </c>
      <c r="C75" s="12" t="s">
        <v>69</v>
      </c>
      <c r="D75" s="13"/>
      <c r="E75" s="13"/>
      <c r="F75" s="14"/>
      <c r="G75" s="15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v>0</v>
      </c>
      <c r="AE75" s="18">
        <f t="shared" si="1"/>
        <v>0</v>
      </c>
      <c r="AF75" s="18" t="e">
        <f t="shared" si="2"/>
        <v>#DIV/0!</v>
      </c>
    </row>
    <row r="76" spans="1:32" ht="15.75" thickBot="1" x14ac:dyDescent="0.3">
      <c r="A76" s="6">
        <f t="shared" si="14"/>
        <v>0</v>
      </c>
      <c r="B76" s="11">
        <f t="shared" si="16"/>
        <v>0</v>
      </c>
      <c r="C76" s="19" t="s">
        <v>70</v>
      </c>
      <c r="D76" s="20"/>
      <c r="E76" s="20"/>
      <c r="F76" s="21"/>
      <c r="G76" s="22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4">
        <v>0</v>
      </c>
      <c r="AE76" s="25">
        <f t="shared" si="1"/>
        <v>0</v>
      </c>
      <c r="AF76" s="25" t="e">
        <f t="shared" si="2"/>
        <v>#DIV/0!</v>
      </c>
    </row>
    <row r="77" spans="1:32" ht="15.75" thickBot="1" x14ac:dyDescent="0.3">
      <c r="A77" s="6">
        <f t="shared" si="14"/>
        <v>0</v>
      </c>
      <c r="B77" s="11">
        <f t="shared" si="16"/>
        <v>0</v>
      </c>
      <c r="C77" s="12" t="s">
        <v>71</v>
      </c>
      <c r="D77" s="13"/>
      <c r="E77" s="13"/>
      <c r="F77" s="14"/>
      <c r="G77" s="15">
        <v>0.91</v>
      </c>
      <c r="H77" s="16">
        <v>0.9254</v>
      </c>
      <c r="I77" s="16">
        <v>0.88200000000000001</v>
      </c>
      <c r="J77" s="16">
        <v>0.90580000000000005</v>
      </c>
      <c r="K77" s="16">
        <v>1.0513999999999999</v>
      </c>
      <c r="L77" s="16">
        <v>1.3468</v>
      </c>
      <c r="M77" s="16">
        <v>1.9572000000000001</v>
      </c>
      <c r="N77" s="16">
        <v>2.2176</v>
      </c>
      <c r="O77" s="16">
        <v>2.2610000000000001</v>
      </c>
      <c r="P77" s="16">
        <v>2.3365999999999998</v>
      </c>
      <c r="Q77" s="16">
        <v>2.1587999999999998</v>
      </c>
      <c r="R77" s="16">
        <v>2.3281999999999998</v>
      </c>
      <c r="S77" s="16">
        <v>2.415</v>
      </c>
      <c r="T77" s="16">
        <v>2.3365999999999998</v>
      </c>
      <c r="U77" s="16">
        <v>2.2624</v>
      </c>
      <c r="V77" s="16">
        <v>2.0034000000000001</v>
      </c>
      <c r="W77" s="16">
        <v>1.7121999999999999</v>
      </c>
      <c r="X77" s="16">
        <v>1.554</v>
      </c>
      <c r="Y77" s="16">
        <v>1.4028</v>
      </c>
      <c r="Z77" s="16">
        <v>1.4350000000000001</v>
      </c>
      <c r="AA77" s="16">
        <v>1.4181999999999999</v>
      </c>
      <c r="AB77" s="16">
        <v>1.3580000000000001</v>
      </c>
      <c r="AC77" s="16">
        <v>1.2081999999999999</v>
      </c>
      <c r="AD77" s="17">
        <v>1.1577999999999999</v>
      </c>
      <c r="AE77" s="18">
        <f t="shared" si="1"/>
        <v>39.544399999999996</v>
      </c>
      <c r="AF77" s="18">
        <f t="shared" si="2"/>
        <v>0.68227053140096605</v>
      </c>
    </row>
    <row r="78" spans="1:32" ht="15.75" thickBot="1" x14ac:dyDescent="0.3">
      <c r="A78" s="6">
        <f t="shared" si="14"/>
        <v>0</v>
      </c>
      <c r="B78" s="11">
        <f t="shared" si="16"/>
        <v>0</v>
      </c>
      <c r="C78" s="19" t="s">
        <v>72</v>
      </c>
      <c r="D78" s="20"/>
      <c r="E78" s="20"/>
      <c r="F78" s="21"/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4">
        <v>0</v>
      </c>
      <c r="AE78" s="25">
        <f t="shared" si="1"/>
        <v>0</v>
      </c>
      <c r="AF78" s="25" t="e">
        <f t="shared" si="2"/>
        <v>#DIV/0!</v>
      </c>
    </row>
    <row r="79" spans="1:32" ht="15.75" thickBot="1" x14ac:dyDescent="0.3">
      <c r="A79" s="6">
        <f t="shared" si="14"/>
        <v>0</v>
      </c>
      <c r="B79" s="11">
        <f t="shared" si="16"/>
        <v>0</v>
      </c>
      <c r="C79" s="12" t="s">
        <v>73</v>
      </c>
      <c r="D79" s="13"/>
      <c r="E79" s="13"/>
      <c r="F79" s="14"/>
      <c r="G79" s="15">
        <v>0.53759999999999997</v>
      </c>
      <c r="H79" s="16">
        <v>0.5292</v>
      </c>
      <c r="I79" s="16">
        <v>0.54600000000000004</v>
      </c>
      <c r="J79" s="16">
        <v>0.53969999999999996</v>
      </c>
      <c r="K79" s="16">
        <v>0.54600000000000004</v>
      </c>
      <c r="L79" s="16">
        <v>0.59219999999999995</v>
      </c>
      <c r="M79" s="16">
        <v>0.61109999999999998</v>
      </c>
      <c r="N79" s="16">
        <v>0.64049999999999996</v>
      </c>
      <c r="O79" s="16">
        <v>0.6825</v>
      </c>
      <c r="P79" s="16">
        <v>0.6804</v>
      </c>
      <c r="Q79" s="16">
        <v>0.65939999999999999</v>
      </c>
      <c r="R79" s="16">
        <v>0.66779999999999995</v>
      </c>
      <c r="S79" s="16">
        <v>0.66569999999999996</v>
      </c>
      <c r="T79" s="16">
        <v>0.66990000000000005</v>
      </c>
      <c r="U79" s="16">
        <v>0.71399999999999997</v>
      </c>
      <c r="V79" s="16">
        <v>0.7056</v>
      </c>
      <c r="W79" s="16">
        <v>0.69720000000000004</v>
      </c>
      <c r="X79" s="16">
        <v>0.70140000000000002</v>
      </c>
      <c r="Y79" s="16">
        <v>0.72240000000000004</v>
      </c>
      <c r="Z79" s="16">
        <v>0.7077</v>
      </c>
      <c r="AA79" s="16">
        <v>0.72870000000000001</v>
      </c>
      <c r="AB79" s="16">
        <v>0.6804</v>
      </c>
      <c r="AC79" s="16">
        <v>0.6321</v>
      </c>
      <c r="AD79" s="17">
        <v>0.56910000000000005</v>
      </c>
      <c r="AE79" s="18">
        <f t="shared" si="1"/>
        <v>15.426600000000002</v>
      </c>
      <c r="AF79" s="18">
        <f t="shared" si="2"/>
        <v>0.8820845341018253</v>
      </c>
    </row>
    <row r="80" spans="1:32" ht="15.75" thickBot="1" x14ac:dyDescent="0.3">
      <c r="A80" s="6">
        <f t="shared" si="14"/>
        <v>0</v>
      </c>
      <c r="B80" s="11">
        <f t="shared" si="16"/>
        <v>0</v>
      </c>
      <c r="C80" s="19" t="s">
        <v>74</v>
      </c>
      <c r="D80" s="20"/>
      <c r="E80" s="20"/>
      <c r="F80" s="21"/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4">
        <v>0</v>
      </c>
      <c r="AE80" s="25">
        <f t="shared" si="1"/>
        <v>0</v>
      </c>
      <c r="AF80" s="25" t="e">
        <f t="shared" si="2"/>
        <v>#DIV/0!</v>
      </c>
    </row>
    <row r="81" spans="1:32" ht="15.75" thickBot="1" x14ac:dyDescent="0.3">
      <c r="A81" s="6">
        <f t="shared" si="14"/>
        <v>0</v>
      </c>
      <c r="B81" s="11">
        <f t="shared" si="16"/>
        <v>0</v>
      </c>
      <c r="C81" s="26" t="s">
        <v>75</v>
      </c>
      <c r="D81" s="27"/>
      <c r="E81" s="27"/>
      <c r="F81" s="28"/>
      <c r="G81" s="15">
        <v>1.32E-2</v>
      </c>
      <c r="H81" s="16">
        <v>1.2E-2</v>
      </c>
      <c r="I81" s="16">
        <v>1.32E-2</v>
      </c>
      <c r="J81" s="16">
        <v>1.2E-2</v>
      </c>
      <c r="K81" s="16">
        <v>1.0800000000000001E-2</v>
      </c>
      <c r="L81" s="16">
        <v>1.7999999999999999E-2</v>
      </c>
      <c r="M81" s="16">
        <v>1.7999999999999999E-2</v>
      </c>
      <c r="N81" s="16">
        <v>2.0400000000000001E-2</v>
      </c>
      <c r="O81" s="16">
        <v>1.9199999999999998E-2</v>
      </c>
      <c r="P81" s="16">
        <v>1.9199999999999998E-2</v>
      </c>
      <c r="Q81" s="16">
        <v>1.7999999999999999E-2</v>
      </c>
      <c r="R81" s="16">
        <v>1.7999999999999999E-2</v>
      </c>
      <c r="S81" s="16">
        <v>1.6799999999999999E-2</v>
      </c>
      <c r="T81" s="16">
        <v>1.5599999999999999E-2</v>
      </c>
      <c r="U81" s="16">
        <v>1.9199999999999998E-2</v>
      </c>
      <c r="V81" s="16">
        <v>2.0400000000000001E-2</v>
      </c>
      <c r="W81" s="16">
        <v>1.5599999999999999E-2</v>
      </c>
      <c r="X81" s="16">
        <v>1.7999999999999999E-2</v>
      </c>
      <c r="Y81" s="16">
        <v>2.4E-2</v>
      </c>
      <c r="Z81" s="16">
        <v>2.2800000000000001E-2</v>
      </c>
      <c r="AA81" s="16">
        <v>2.4E-2</v>
      </c>
      <c r="AB81" s="16">
        <v>1.7999999999999999E-2</v>
      </c>
      <c r="AC81" s="16">
        <v>1.6799999999999999E-2</v>
      </c>
      <c r="AD81" s="17">
        <v>1.6799999999999999E-2</v>
      </c>
      <c r="AE81" s="18">
        <f t="shared" si="1"/>
        <v>0.42000000000000004</v>
      </c>
      <c r="AF81" s="18">
        <f t="shared" si="2"/>
        <v>0.72916666666666674</v>
      </c>
    </row>
    <row r="82" spans="1:32" ht="15.75" thickBot="1" x14ac:dyDescent="0.3">
      <c r="A82" s="6">
        <f t="shared" si="14"/>
        <v>0</v>
      </c>
      <c r="B82" s="11">
        <f t="shared" si="16"/>
        <v>0</v>
      </c>
      <c r="C82" s="26" t="s">
        <v>76</v>
      </c>
      <c r="D82" s="27"/>
      <c r="E82" s="27"/>
      <c r="F82" s="28"/>
      <c r="G82" s="15">
        <v>0.70320000000000005</v>
      </c>
      <c r="H82" s="16">
        <v>0.67320000000000002</v>
      </c>
      <c r="I82" s="16">
        <v>0.67320000000000002</v>
      </c>
      <c r="J82" s="16">
        <v>0.78600000000000003</v>
      </c>
      <c r="K82" s="16">
        <v>1.0104</v>
      </c>
      <c r="L82" s="16">
        <v>1.0716000000000001</v>
      </c>
      <c r="M82" s="16">
        <v>1.0680000000000001</v>
      </c>
      <c r="N82" s="16">
        <v>1.0644</v>
      </c>
      <c r="O82" s="16">
        <v>1.1135999999999999</v>
      </c>
      <c r="P82" s="16">
        <v>1.1448</v>
      </c>
      <c r="Q82" s="16">
        <v>1.1916</v>
      </c>
      <c r="R82" s="16">
        <v>1.2108000000000001</v>
      </c>
      <c r="S82" s="16">
        <v>1.2216</v>
      </c>
      <c r="T82" s="16">
        <v>1.2504</v>
      </c>
      <c r="U82" s="16">
        <v>1.3475999999999999</v>
      </c>
      <c r="V82" s="16">
        <v>1.4328000000000001</v>
      </c>
      <c r="W82" s="16">
        <v>1.6212</v>
      </c>
      <c r="X82" s="16">
        <v>1.7507999999999999</v>
      </c>
      <c r="Y82" s="16">
        <v>1.7964</v>
      </c>
      <c r="Z82" s="16">
        <v>1.6932</v>
      </c>
      <c r="AA82" s="16">
        <v>1.5576000000000001</v>
      </c>
      <c r="AB82" s="16">
        <v>1.3008</v>
      </c>
      <c r="AC82" s="16">
        <v>1.0571999999999999</v>
      </c>
      <c r="AD82" s="17">
        <v>0.85319999999999996</v>
      </c>
      <c r="AE82" s="18">
        <f t="shared" si="1"/>
        <v>28.593600000000002</v>
      </c>
      <c r="AF82" s="18">
        <f t="shared" si="2"/>
        <v>0.66321531952794477</v>
      </c>
    </row>
    <row r="83" spans="1:32" ht="15.75" thickBot="1" x14ac:dyDescent="0.3">
      <c r="A83" s="6">
        <f t="shared" si="14"/>
        <v>0</v>
      </c>
      <c r="B83" s="11">
        <f t="shared" si="16"/>
        <v>0</v>
      </c>
      <c r="C83" s="26" t="s">
        <v>77</v>
      </c>
      <c r="D83" s="27"/>
      <c r="E83" s="27"/>
      <c r="F83" s="28"/>
      <c r="G83" s="15">
        <v>0.30299999999999999</v>
      </c>
      <c r="H83" s="16">
        <v>0.30059999999999998</v>
      </c>
      <c r="I83" s="16">
        <v>0.30480000000000002</v>
      </c>
      <c r="J83" s="16">
        <v>0.34620000000000001</v>
      </c>
      <c r="K83" s="16">
        <v>0.4032</v>
      </c>
      <c r="L83" s="16">
        <v>0.52800000000000002</v>
      </c>
      <c r="M83" s="16">
        <v>0.78720000000000001</v>
      </c>
      <c r="N83" s="16">
        <v>0.93</v>
      </c>
      <c r="O83" s="16">
        <v>0.96240000000000003</v>
      </c>
      <c r="P83" s="16">
        <v>0.9798</v>
      </c>
      <c r="Q83" s="16">
        <v>0.89459999999999995</v>
      </c>
      <c r="R83" s="16">
        <v>0.86760000000000004</v>
      </c>
      <c r="S83" s="16">
        <v>0.89339999999999997</v>
      </c>
      <c r="T83" s="16">
        <v>0.88200000000000001</v>
      </c>
      <c r="U83" s="16">
        <v>0.81659999999999999</v>
      </c>
      <c r="V83" s="16">
        <v>0.73380000000000001</v>
      </c>
      <c r="W83" s="16">
        <v>0.62460000000000004</v>
      </c>
      <c r="X83" s="16">
        <v>0.57420000000000004</v>
      </c>
      <c r="Y83" s="16">
        <v>0.498</v>
      </c>
      <c r="Z83" s="16">
        <v>0.43919999999999998</v>
      </c>
      <c r="AA83" s="16">
        <v>0.40500000000000003</v>
      </c>
      <c r="AB83" s="16">
        <v>0.38159999999999999</v>
      </c>
      <c r="AC83" s="16">
        <v>0.38159999999999999</v>
      </c>
      <c r="AD83" s="17">
        <v>0.37859999999999999</v>
      </c>
      <c r="AE83" s="18">
        <f t="shared" ref="AE83:AE84" si="17">SUM(G83:AD83)</f>
        <v>14.616</v>
      </c>
      <c r="AF83" s="18">
        <f t="shared" ref="AF83:AF146" si="18">(AVERAGE(G83:AD83))/(MAX(G83:AD83))</f>
        <v>0.6215554194733619</v>
      </c>
    </row>
    <row r="84" spans="1:32" ht="15.75" thickBot="1" x14ac:dyDescent="0.3">
      <c r="A84" s="6">
        <f t="shared" si="14"/>
        <v>0</v>
      </c>
      <c r="B84" s="11">
        <f t="shared" si="16"/>
        <v>0</v>
      </c>
      <c r="C84" s="26" t="s">
        <v>78</v>
      </c>
      <c r="D84" s="27"/>
      <c r="E84" s="27"/>
      <c r="F84" s="28"/>
      <c r="G84" s="15">
        <v>0.93479999999999996</v>
      </c>
      <c r="H84" s="16">
        <v>0.90359999999999996</v>
      </c>
      <c r="I84" s="16">
        <v>0.90720000000000001</v>
      </c>
      <c r="J84" s="16">
        <v>1.1315999999999999</v>
      </c>
      <c r="K84" s="16">
        <v>1.5336000000000001</v>
      </c>
      <c r="L84" s="16">
        <v>1.5875999999999999</v>
      </c>
      <c r="M84" s="16">
        <v>1.6068</v>
      </c>
      <c r="N84" s="16">
        <v>1.7256</v>
      </c>
      <c r="O84" s="16">
        <v>1.746</v>
      </c>
      <c r="P84" s="16">
        <v>1.8264</v>
      </c>
      <c r="Q84" s="16">
        <v>1.8888</v>
      </c>
      <c r="R84" s="16">
        <v>1.8672</v>
      </c>
      <c r="S84" s="16">
        <v>1.7976000000000001</v>
      </c>
      <c r="T84" s="16">
        <v>1.8408</v>
      </c>
      <c r="U84" s="16">
        <v>2.0184000000000002</v>
      </c>
      <c r="V84" s="16">
        <v>2.1408</v>
      </c>
      <c r="W84" s="16">
        <v>2.3483999999999998</v>
      </c>
      <c r="X84" s="16">
        <v>2.4672000000000001</v>
      </c>
      <c r="Y84" s="16">
        <v>2.4756</v>
      </c>
      <c r="Z84" s="16">
        <v>2.0339999999999998</v>
      </c>
      <c r="AA84" s="16">
        <v>1.8635999999999999</v>
      </c>
      <c r="AB84" s="16">
        <v>1.5755999999999999</v>
      </c>
      <c r="AC84" s="16">
        <v>1.2564</v>
      </c>
      <c r="AD84" s="17">
        <v>1.032</v>
      </c>
      <c r="AE84" s="18">
        <f t="shared" si="17"/>
        <v>40.509599999999992</v>
      </c>
      <c r="AF84" s="18">
        <f t="shared" si="18"/>
        <v>0.68181450961383083</v>
      </c>
    </row>
    <row r="85" spans="1:32" ht="15.75" thickBot="1" x14ac:dyDescent="0.3">
      <c r="A85" s="6">
        <f t="shared" si="14"/>
        <v>0</v>
      </c>
      <c r="B85" s="11">
        <f t="shared" si="16"/>
        <v>0</v>
      </c>
      <c r="C85" s="32" t="s">
        <v>79</v>
      </c>
      <c r="D85" s="33"/>
      <c r="E85" s="33"/>
      <c r="F85" s="34"/>
      <c r="G85" s="15">
        <v>1.44E-2</v>
      </c>
      <c r="H85" s="16">
        <v>1.32E-2</v>
      </c>
      <c r="I85" s="16">
        <v>1.7999999999999999E-2</v>
      </c>
      <c r="J85" s="16">
        <v>1.44E-2</v>
      </c>
      <c r="K85" s="16">
        <v>1.7999999999999999E-2</v>
      </c>
      <c r="L85" s="16">
        <v>1.6799999999999999E-2</v>
      </c>
      <c r="M85" s="16">
        <v>2.64E-2</v>
      </c>
      <c r="N85" s="16">
        <v>4.8000000000000001E-2</v>
      </c>
      <c r="O85" s="16">
        <v>5.04E-2</v>
      </c>
      <c r="P85" s="16">
        <v>4.8000000000000001E-2</v>
      </c>
      <c r="Q85" s="16">
        <v>4.2000000000000003E-2</v>
      </c>
      <c r="R85" s="16">
        <v>5.16E-2</v>
      </c>
      <c r="S85" s="16">
        <v>5.3999999999999999E-2</v>
      </c>
      <c r="T85" s="16">
        <v>4.6800000000000001E-2</v>
      </c>
      <c r="U85" s="16">
        <v>4.6800000000000001E-2</v>
      </c>
      <c r="V85" s="16">
        <v>3.4799999999999998E-2</v>
      </c>
      <c r="W85" s="16">
        <v>0.03</v>
      </c>
      <c r="X85" s="16">
        <v>0.03</v>
      </c>
      <c r="Y85" s="16">
        <v>2.8799999999999999E-2</v>
      </c>
      <c r="Z85" s="16">
        <v>2.52E-2</v>
      </c>
      <c r="AA85" s="16">
        <v>2.52E-2</v>
      </c>
      <c r="AB85" s="16">
        <v>2.1600000000000001E-2</v>
      </c>
      <c r="AC85" s="16">
        <v>2.2800000000000001E-2</v>
      </c>
      <c r="AD85" s="17">
        <v>2.1600000000000001E-2</v>
      </c>
      <c r="AE85" s="18">
        <f t="shared" ref="AE85:AE154" si="19">SUM(G85:AD85)</f>
        <v>0.74879999999999991</v>
      </c>
      <c r="AF85" s="18">
        <f t="shared" si="18"/>
        <v>0.57777777777777772</v>
      </c>
    </row>
    <row r="86" spans="1:32" ht="15.75" thickBot="1" x14ac:dyDescent="0.3">
      <c r="A86" s="6">
        <f t="shared" si="14"/>
        <v>0</v>
      </c>
      <c r="B86" s="11">
        <f t="shared" si="16"/>
        <v>0</v>
      </c>
      <c r="C86" s="26" t="s">
        <v>80</v>
      </c>
      <c r="D86" s="27"/>
      <c r="E86" s="27"/>
      <c r="F86" s="28"/>
      <c r="G86" s="15">
        <v>0.2442</v>
      </c>
      <c r="H86" s="16">
        <v>0.2412</v>
      </c>
      <c r="I86" s="16">
        <v>0.23760000000000001</v>
      </c>
      <c r="J86" s="16">
        <v>0.24779999999999999</v>
      </c>
      <c r="K86" s="16">
        <v>0.31259999999999999</v>
      </c>
      <c r="L86" s="16">
        <v>0.45479999999999998</v>
      </c>
      <c r="M86" s="16">
        <v>0.63239999999999996</v>
      </c>
      <c r="N86" s="16">
        <v>0.64559999999999995</v>
      </c>
      <c r="O86" s="16">
        <v>0.66900000000000004</v>
      </c>
      <c r="P86" s="16">
        <v>0.63600000000000001</v>
      </c>
      <c r="Q86" s="16">
        <v>0.58260000000000001</v>
      </c>
      <c r="R86" s="16">
        <v>0.58979999999999999</v>
      </c>
      <c r="S86" s="16">
        <v>0.66180000000000005</v>
      </c>
      <c r="T86" s="16">
        <v>0.66420000000000001</v>
      </c>
      <c r="U86" s="16">
        <v>0.61499999999999999</v>
      </c>
      <c r="V86" s="16">
        <v>0.56399999999999995</v>
      </c>
      <c r="W86" s="16">
        <v>0.50039999999999996</v>
      </c>
      <c r="X86" s="16">
        <v>0.44700000000000001</v>
      </c>
      <c r="Y86" s="16">
        <v>0.39</v>
      </c>
      <c r="Z86" s="16">
        <v>0.36180000000000001</v>
      </c>
      <c r="AA86" s="16">
        <v>0.41460000000000002</v>
      </c>
      <c r="AB86" s="16">
        <v>0.378</v>
      </c>
      <c r="AC86" s="16">
        <v>0.34260000000000002</v>
      </c>
      <c r="AD86" s="17">
        <v>0.29699999999999999</v>
      </c>
      <c r="AE86" s="18">
        <f t="shared" si="19"/>
        <v>11.130000000000003</v>
      </c>
      <c r="AF86" s="18">
        <f t="shared" si="18"/>
        <v>0.6931988041853514</v>
      </c>
    </row>
    <row r="87" spans="1:32" ht="15.75" thickBot="1" x14ac:dyDescent="0.3">
      <c r="A87" s="6">
        <f t="shared" si="14"/>
        <v>0</v>
      </c>
      <c r="B87" s="7" t="s">
        <v>81</v>
      </c>
      <c r="C87" s="8"/>
      <c r="D87" s="8"/>
      <c r="E87" s="8"/>
      <c r="F87" s="9"/>
      <c r="G87" s="10">
        <f t="shared" ref="G87:AD87" si="20">SUMIFS(G$12:G$1282,$F$12:$F$1282,$F87,$C$12:$C$1282,$C88,$E$12:$E$1282,$E$641)</f>
        <v>0</v>
      </c>
      <c r="H87" s="10">
        <f t="shared" si="20"/>
        <v>0</v>
      </c>
      <c r="I87" s="10">
        <f t="shared" si="20"/>
        <v>0</v>
      </c>
      <c r="J87" s="10">
        <f t="shared" si="20"/>
        <v>0</v>
      </c>
      <c r="K87" s="10">
        <f t="shared" si="20"/>
        <v>0</v>
      </c>
      <c r="L87" s="10">
        <f t="shared" si="20"/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 t="shared" si="20"/>
        <v>0</v>
      </c>
      <c r="S87" s="10">
        <f t="shared" si="20"/>
        <v>0</v>
      </c>
      <c r="T87" s="10">
        <f t="shared" si="20"/>
        <v>0</v>
      </c>
      <c r="U87" s="10">
        <f t="shared" si="20"/>
        <v>0</v>
      </c>
      <c r="V87" s="10">
        <f t="shared" si="20"/>
        <v>0</v>
      </c>
      <c r="W87" s="10">
        <f t="shared" si="20"/>
        <v>0</v>
      </c>
      <c r="X87" s="10">
        <f t="shared" si="20"/>
        <v>0</v>
      </c>
      <c r="Y87" s="10">
        <f t="shared" si="20"/>
        <v>0</v>
      </c>
      <c r="Z87" s="10">
        <f t="shared" si="20"/>
        <v>0</v>
      </c>
      <c r="AA87" s="10">
        <f t="shared" si="20"/>
        <v>0</v>
      </c>
      <c r="AB87" s="10">
        <f t="shared" si="20"/>
        <v>0</v>
      </c>
      <c r="AC87" s="10">
        <f t="shared" si="20"/>
        <v>0</v>
      </c>
      <c r="AD87" s="10">
        <f t="shared" si="20"/>
        <v>0</v>
      </c>
      <c r="AE87" s="10">
        <f t="shared" si="19"/>
        <v>0</v>
      </c>
      <c r="AF87" s="10" t="e">
        <f t="shared" si="18"/>
        <v>#DIV/0!</v>
      </c>
    </row>
    <row r="88" spans="1:32" ht="15.75" thickBot="1" x14ac:dyDescent="0.3">
      <c r="A88" s="6">
        <f t="shared" si="14"/>
        <v>0</v>
      </c>
      <c r="B88" s="11">
        <f>$F$724</f>
        <v>0</v>
      </c>
      <c r="C88" s="12" t="s">
        <v>82</v>
      </c>
      <c r="D88" s="13"/>
      <c r="E88" s="13"/>
      <c r="F88" s="14"/>
      <c r="G88" s="15">
        <v>1.1999999999999999E-3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1.1999999999999999E-3</v>
      </c>
      <c r="AC88" s="16">
        <v>0</v>
      </c>
      <c r="AD88" s="17">
        <v>0</v>
      </c>
      <c r="AE88" s="18">
        <f t="shared" si="19"/>
        <v>2.3999999999999998E-3</v>
      </c>
      <c r="AF88" s="18">
        <f t="shared" si="18"/>
        <v>8.3333333333333329E-2</v>
      </c>
    </row>
    <row r="89" spans="1:32" ht="15.75" thickBot="1" x14ac:dyDescent="0.3">
      <c r="A89" s="6">
        <f t="shared" si="14"/>
        <v>0</v>
      </c>
      <c r="B89" s="11">
        <f t="shared" ref="B89:B110" si="21">$F$724</f>
        <v>0</v>
      </c>
      <c r="C89" s="19" t="s">
        <v>83</v>
      </c>
      <c r="D89" s="20"/>
      <c r="E89" s="20"/>
      <c r="F89" s="21"/>
      <c r="G89" s="22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-1.1999999999999999E-3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4">
        <v>0</v>
      </c>
      <c r="AE89" s="25">
        <f t="shared" ref="AE89" si="22">SUM(G89:AD89)</f>
        <v>-1.1999999999999999E-3</v>
      </c>
      <c r="AF89" s="25" t="e">
        <f t="shared" si="18"/>
        <v>#DIV/0!</v>
      </c>
    </row>
    <row r="90" spans="1:32" ht="15.75" thickBot="1" x14ac:dyDescent="0.3">
      <c r="A90" s="6">
        <f t="shared" si="14"/>
        <v>0</v>
      </c>
      <c r="B90" s="11">
        <f t="shared" si="21"/>
        <v>0</v>
      </c>
      <c r="C90" s="12" t="s">
        <v>38</v>
      </c>
      <c r="D90" s="13"/>
      <c r="E90" s="13"/>
      <c r="F90" s="14"/>
      <c r="G90" s="15">
        <v>1.0680000000000001</v>
      </c>
      <c r="H90" s="16">
        <v>1.0236000000000001</v>
      </c>
      <c r="I90" s="16">
        <v>1.0404</v>
      </c>
      <c r="J90" s="16">
        <v>1.1339999999999999</v>
      </c>
      <c r="K90" s="16">
        <v>1.3560000000000001</v>
      </c>
      <c r="L90" s="16">
        <v>1.5851999999999999</v>
      </c>
      <c r="M90" s="16">
        <v>1.8096000000000001</v>
      </c>
      <c r="N90" s="16">
        <v>2.0543999999999998</v>
      </c>
      <c r="O90" s="16">
        <v>2.1383999999999999</v>
      </c>
      <c r="P90" s="16">
        <v>2.1528</v>
      </c>
      <c r="Q90" s="16">
        <v>2.2416</v>
      </c>
      <c r="R90" s="16">
        <v>2.1804000000000001</v>
      </c>
      <c r="S90" s="16">
        <v>2.1816</v>
      </c>
      <c r="T90" s="16">
        <v>2.1947999999999999</v>
      </c>
      <c r="U90" s="16">
        <v>2.2151999999999998</v>
      </c>
      <c r="V90" s="16">
        <v>2.1215999999999999</v>
      </c>
      <c r="W90" s="16">
        <v>2.1528</v>
      </c>
      <c r="X90" s="16">
        <v>2.1743999999999999</v>
      </c>
      <c r="Y90" s="16">
        <v>2.0796000000000001</v>
      </c>
      <c r="Z90" s="16">
        <v>1.9283999999999999</v>
      </c>
      <c r="AA90" s="16">
        <v>1.6908000000000001</v>
      </c>
      <c r="AB90" s="16">
        <v>1.4807999999999999</v>
      </c>
      <c r="AC90" s="16">
        <v>1.2672000000000001</v>
      </c>
      <c r="AD90" s="17">
        <v>1.1472</v>
      </c>
      <c r="AE90" s="18">
        <f t="shared" si="19"/>
        <v>42.418799999999997</v>
      </c>
      <c r="AF90" s="18">
        <f t="shared" si="18"/>
        <v>0.78847698072805139</v>
      </c>
    </row>
    <row r="91" spans="1:32" ht="15.75" thickBot="1" x14ac:dyDescent="0.3">
      <c r="A91" s="6">
        <f t="shared" si="14"/>
        <v>0</v>
      </c>
      <c r="B91" s="11">
        <f t="shared" si="21"/>
        <v>0</v>
      </c>
      <c r="C91" s="12" t="s">
        <v>84</v>
      </c>
      <c r="D91" s="13"/>
      <c r="E91" s="13"/>
      <c r="F91" s="14"/>
      <c r="G91" s="15">
        <v>3.5999999999999999E-3</v>
      </c>
      <c r="H91" s="16">
        <v>3.5999999999999999E-3</v>
      </c>
      <c r="I91" s="16">
        <v>3.5999999999999999E-3</v>
      </c>
      <c r="J91" s="16">
        <v>4.7999999999999996E-3</v>
      </c>
      <c r="K91" s="16">
        <v>3.5999999999999999E-3</v>
      </c>
      <c r="L91" s="16">
        <v>3.5999999999999999E-3</v>
      </c>
      <c r="M91" s="16">
        <v>3.5999999999999999E-3</v>
      </c>
      <c r="N91" s="16">
        <v>4.7999999999999996E-3</v>
      </c>
      <c r="O91" s="16">
        <v>3.5999999999999999E-3</v>
      </c>
      <c r="P91" s="16">
        <v>3.5999999999999999E-3</v>
      </c>
      <c r="Q91" s="16">
        <v>3.5999999999999999E-3</v>
      </c>
      <c r="R91" s="16">
        <v>3.5999999999999999E-3</v>
      </c>
      <c r="S91" s="16">
        <v>3.5999999999999999E-3</v>
      </c>
      <c r="T91" s="16">
        <v>4.7999999999999996E-3</v>
      </c>
      <c r="U91" s="16">
        <v>3.5999999999999999E-3</v>
      </c>
      <c r="V91" s="16">
        <v>3.5999999999999999E-3</v>
      </c>
      <c r="W91" s="16">
        <v>3.5999999999999999E-3</v>
      </c>
      <c r="X91" s="16">
        <v>3.5999999999999999E-3</v>
      </c>
      <c r="Y91" s="16">
        <v>4.7999999999999996E-3</v>
      </c>
      <c r="Z91" s="16">
        <v>7.1999999999999998E-3</v>
      </c>
      <c r="AA91" s="16">
        <v>3.9600000000000003E-2</v>
      </c>
      <c r="AB91" s="16">
        <v>3.4799999999999998E-2</v>
      </c>
      <c r="AC91" s="16">
        <v>2.1600000000000001E-2</v>
      </c>
      <c r="AD91" s="17">
        <v>3.5999999999999999E-3</v>
      </c>
      <c r="AE91" s="18">
        <f t="shared" si="19"/>
        <v>0.18</v>
      </c>
      <c r="AF91" s="18">
        <f t="shared" si="18"/>
        <v>0.18939393939393936</v>
      </c>
    </row>
    <row r="92" spans="1:32" ht="15.75" thickBot="1" x14ac:dyDescent="0.3">
      <c r="A92" s="6">
        <f t="shared" si="14"/>
        <v>0</v>
      </c>
      <c r="B92" s="11">
        <f t="shared" si="21"/>
        <v>0</v>
      </c>
      <c r="C92" s="12" t="s">
        <v>85</v>
      </c>
      <c r="D92" s="13"/>
      <c r="E92" s="13"/>
      <c r="F92" s="14"/>
      <c r="G92" s="15">
        <v>8.72E-2</v>
      </c>
      <c r="H92" s="16">
        <v>8.48E-2</v>
      </c>
      <c r="I92" s="16">
        <v>8.48E-2</v>
      </c>
      <c r="J92" s="16">
        <v>9.4399999999999998E-2</v>
      </c>
      <c r="K92" s="16">
        <v>0.14080000000000001</v>
      </c>
      <c r="L92" s="16">
        <v>0.156</v>
      </c>
      <c r="M92" s="16">
        <v>0.17680000000000001</v>
      </c>
      <c r="N92" s="16">
        <v>0.1968</v>
      </c>
      <c r="O92" s="16">
        <v>0.2056</v>
      </c>
      <c r="P92" s="16">
        <v>0.2296</v>
      </c>
      <c r="Q92" s="16">
        <v>0.22159999999999999</v>
      </c>
      <c r="R92" s="16">
        <v>0.19919999999999999</v>
      </c>
      <c r="S92" s="16">
        <v>0.19600000000000001</v>
      </c>
      <c r="T92" s="16">
        <v>0.19839999999999999</v>
      </c>
      <c r="U92" s="16">
        <v>0.21360000000000001</v>
      </c>
      <c r="V92" s="16">
        <v>0.216</v>
      </c>
      <c r="W92" s="16">
        <v>0.21920000000000001</v>
      </c>
      <c r="X92" s="16">
        <v>0.22239999999999999</v>
      </c>
      <c r="Y92" s="16">
        <v>0.2288</v>
      </c>
      <c r="Z92" s="16">
        <v>0.20399999999999999</v>
      </c>
      <c r="AA92" s="16">
        <v>0.16159999999999999</v>
      </c>
      <c r="AB92" s="16">
        <v>0.1336</v>
      </c>
      <c r="AC92" s="16">
        <v>0.112</v>
      </c>
      <c r="AD92" s="17">
        <v>0.1</v>
      </c>
      <c r="AE92" s="18">
        <f t="shared" si="19"/>
        <v>4.0832000000000006</v>
      </c>
      <c r="AF92" s="18">
        <f t="shared" si="18"/>
        <v>0.7409988385598143</v>
      </c>
    </row>
    <row r="93" spans="1:32" ht="15.75" thickBot="1" x14ac:dyDescent="0.3">
      <c r="A93" s="6">
        <f t="shared" si="14"/>
        <v>0</v>
      </c>
      <c r="B93" s="11">
        <f t="shared" si="21"/>
        <v>0</v>
      </c>
      <c r="C93" s="26" t="s">
        <v>40</v>
      </c>
      <c r="D93" s="27"/>
      <c r="E93" s="27"/>
      <c r="F93" s="28"/>
      <c r="G93" s="15">
        <v>0.81120000000000003</v>
      </c>
      <c r="H93" s="16">
        <v>0.77759999999999996</v>
      </c>
      <c r="I93" s="16">
        <v>0.78239999999999998</v>
      </c>
      <c r="J93" s="16">
        <v>0.87960000000000005</v>
      </c>
      <c r="K93" s="16">
        <v>1.1195999999999999</v>
      </c>
      <c r="L93" s="16">
        <v>1.4112</v>
      </c>
      <c r="M93" s="16">
        <v>1.7028000000000001</v>
      </c>
      <c r="N93" s="16">
        <v>1.8624000000000001</v>
      </c>
      <c r="O93" s="16">
        <v>1.9248000000000001</v>
      </c>
      <c r="P93" s="16">
        <v>1.9248000000000001</v>
      </c>
      <c r="Q93" s="16">
        <v>1.8672</v>
      </c>
      <c r="R93" s="16">
        <v>1.8888</v>
      </c>
      <c r="S93" s="16">
        <v>1.794</v>
      </c>
      <c r="T93" s="16">
        <v>1.7052</v>
      </c>
      <c r="U93" s="16">
        <v>1.7112000000000001</v>
      </c>
      <c r="V93" s="16">
        <v>1.5611999999999999</v>
      </c>
      <c r="W93" s="16">
        <v>1.512</v>
      </c>
      <c r="X93" s="16">
        <v>1.482</v>
      </c>
      <c r="Y93" s="16">
        <v>1.4196</v>
      </c>
      <c r="Z93" s="16">
        <v>1.3775999999999999</v>
      </c>
      <c r="AA93" s="16">
        <v>1.284</v>
      </c>
      <c r="AB93" s="16">
        <v>1.1532</v>
      </c>
      <c r="AC93" s="16">
        <v>0.99839999999999995</v>
      </c>
      <c r="AD93" s="17">
        <v>0.86519999999999997</v>
      </c>
      <c r="AE93" s="18">
        <f t="shared" si="19"/>
        <v>33.816000000000003</v>
      </c>
      <c r="AF93" s="18">
        <f t="shared" si="18"/>
        <v>0.73202410640066495</v>
      </c>
    </row>
    <row r="94" spans="1:32" ht="15.75" thickBot="1" x14ac:dyDescent="0.3">
      <c r="A94" s="6">
        <f t="shared" si="14"/>
        <v>0</v>
      </c>
      <c r="B94" s="11">
        <f t="shared" si="21"/>
        <v>0</v>
      </c>
      <c r="C94" s="26" t="s">
        <v>86</v>
      </c>
      <c r="D94" s="27"/>
      <c r="E94" s="27"/>
      <c r="F94" s="28"/>
      <c r="G94" s="15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v>0</v>
      </c>
      <c r="AE94" s="18">
        <f t="shared" si="19"/>
        <v>0</v>
      </c>
      <c r="AF94" s="18" t="e">
        <f t="shared" si="18"/>
        <v>#DIV/0!</v>
      </c>
    </row>
    <row r="95" spans="1:32" ht="15.75" thickBot="1" x14ac:dyDescent="0.3">
      <c r="A95" s="6">
        <f t="shared" si="14"/>
        <v>0</v>
      </c>
      <c r="B95" s="11">
        <f t="shared" si="21"/>
        <v>0</v>
      </c>
      <c r="C95" s="26" t="s">
        <v>87</v>
      </c>
      <c r="D95" s="27"/>
      <c r="E95" s="27"/>
      <c r="F95" s="28"/>
      <c r="G95" s="15">
        <v>0.2424</v>
      </c>
      <c r="H95" s="16">
        <v>0.2384</v>
      </c>
      <c r="I95" s="16">
        <v>0.26</v>
      </c>
      <c r="J95" s="16">
        <v>0.29680000000000001</v>
      </c>
      <c r="K95" s="16">
        <v>0.36720000000000003</v>
      </c>
      <c r="L95" s="16">
        <v>0.4632</v>
      </c>
      <c r="M95" s="16">
        <v>0.53759999999999997</v>
      </c>
      <c r="N95" s="16">
        <v>0.56159999999999999</v>
      </c>
      <c r="O95" s="16">
        <v>0.59040000000000004</v>
      </c>
      <c r="P95" s="16">
        <v>0.61119999999999997</v>
      </c>
      <c r="Q95" s="16">
        <v>0.61599999999999999</v>
      </c>
      <c r="R95" s="16">
        <v>0.61919999999999997</v>
      </c>
      <c r="S95" s="16">
        <v>0.57840000000000003</v>
      </c>
      <c r="T95" s="16">
        <v>0.61519999999999997</v>
      </c>
      <c r="U95" s="16">
        <v>0.60719999999999996</v>
      </c>
      <c r="V95" s="16">
        <v>0.57679999999999998</v>
      </c>
      <c r="W95" s="16">
        <v>0.54079999999999995</v>
      </c>
      <c r="X95" s="16">
        <v>0.53280000000000005</v>
      </c>
      <c r="Y95" s="16">
        <v>0.49680000000000002</v>
      </c>
      <c r="Z95" s="16">
        <v>0.47920000000000001</v>
      </c>
      <c r="AA95" s="16">
        <v>0.4128</v>
      </c>
      <c r="AB95" s="16">
        <v>0.35520000000000002</v>
      </c>
      <c r="AC95" s="16">
        <v>0.29759999999999998</v>
      </c>
      <c r="AD95" s="17">
        <v>0.26640000000000003</v>
      </c>
      <c r="AE95" s="18">
        <f t="shared" si="19"/>
        <v>11.1632</v>
      </c>
      <c r="AF95" s="18">
        <f t="shared" si="18"/>
        <v>0.75118432385874256</v>
      </c>
    </row>
    <row r="96" spans="1:32" ht="15.75" thickBot="1" x14ac:dyDescent="0.3">
      <c r="A96" s="6">
        <f t="shared" si="14"/>
        <v>0</v>
      </c>
      <c r="B96" s="11">
        <f t="shared" si="21"/>
        <v>0</v>
      </c>
      <c r="C96" s="26" t="s">
        <v>88</v>
      </c>
      <c r="D96" s="27"/>
      <c r="E96" s="27"/>
      <c r="F96" s="28"/>
      <c r="G96" s="15">
        <v>5.9999999999999995E-4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5.9999999999999995E-4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5.9999999999999995E-4</v>
      </c>
      <c r="AD96" s="17">
        <v>0</v>
      </c>
      <c r="AE96" s="18">
        <f t="shared" si="19"/>
        <v>1.8E-3</v>
      </c>
      <c r="AF96" s="18">
        <f t="shared" si="18"/>
        <v>0.125</v>
      </c>
    </row>
    <row r="97" spans="1:32" ht="15.75" thickBot="1" x14ac:dyDescent="0.3">
      <c r="A97" s="6">
        <f t="shared" si="14"/>
        <v>0</v>
      </c>
      <c r="B97" s="11">
        <f t="shared" si="21"/>
        <v>0</v>
      </c>
      <c r="C97" s="26" t="s">
        <v>89</v>
      </c>
      <c r="D97" s="27"/>
      <c r="E97" s="27"/>
      <c r="F97" s="28"/>
      <c r="G97" s="15">
        <v>0.65639999999999998</v>
      </c>
      <c r="H97" s="16">
        <v>0.65039999999999998</v>
      </c>
      <c r="I97" s="16">
        <v>0.63239999999999996</v>
      </c>
      <c r="J97" s="16">
        <v>0.73799999999999999</v>
      </c>
      <c r="K97" s="16">
        <v>0.92159999999999997</v>
      </c>
      <c r="L97" s="16">
        <v>1.1088</v>
      </c>
      <c r="M97" s="16">
        <v>1.3415999999999999</v>
      </c>
      <c r="N97" s="16">
        <v>1.56</v>
      </c>
      <c r="O97" s="16">
        <v>1.7136</v>
      </c>
      <c r="P97" s="16">
        <v>1.7652000000000001</v>
      </c>
      <c r="Q97" s="16">
        <v>1.7652000000000001</v>
      </c>
      <c r="R97" s="16">
        <v>1.7016</v>
      </c>
      <c r="S97" s="16">
        <v>1.6632</v>
      </c>
      <c r="T97" s="16">
        <v>1.6164000000000001</v>
      </c>
      <c r="U97" s="16">
        <v>1.6152</v>
      </c>
      <c r="V97" s="16">
        <v>1.5815999999999999</v>
      </c>
      <c r="W97" s="16">
        <v>1.6295999999999999</v>
      </c>
      <c r="X97" s="16">
        <v>1.5768</v>
      </c>
      <c r="Y97" s="16">
        <v>1.4339999999999999</v>
      </c>
      <c r="Z97" s="16">
        <v>1.2887999999999999</v>
      </c>
      <c r="AA97" s="16">
        <v>1.1604000000000001</v>
      </c>
      <c r="AB97" s="16">
        <v>1.0007999999999999</v>
      </c>
      <c r="AC97" s="16">
        <v>0.85199999999999998</v>
      </c>
      <c r="AD97" s="17">
        <v>0.71640000000000004</v>
      </c>
      <c r="AE97" s="18">
        <f t="shared" si="19"/>
        <v>30.689999999999994</v>
      </c>
      <c r="AF97" s="18">
        <f t="shared" si="18"/>
        <v>0.72442216179469732</v>
      </c>
    </row>
    <row r="98" spans="1:32" ht="15.75" thickBot="1" x14ac:dyDescent="0.3">
      <c r="A98" s="6">
        <f t="shared" si="14"/>
        <v>0</v>
      </c>
      <c r="B98" s="11">
        <f t="shared" si="21"/>
        <v>0</v>
      </c>
      <c r="C98" s="26" t="s">
        <v>42</v>
      </c>
      <c r="D98" s="27"/>
      <c r="E98" s="27"/>
      <c r="F98" s="28"/>
      <c r="G98" s="15">
        <v>0.105</v>
      </c>
      <c r="H98" s="16">
        <v>0.1002</v>
      </c>
      <c r="I98" s="16">
        <v>9.9599999999999994E-2</v>
      </c>
      <c r="J98" s="16">
        <v>0.1104</v>
      </c>
      <c r="K98" s="16">
        <v>0.1236</v>
      </c>
      <c r="L98" s="16">
        <v>0.126</v>
      </c>
      <c r="M98" s="16">
        <v>0.1386</v>
      </c>
      <c r="N98" s="16">
        <v>0.14399999999999999</v>
      </c>
      <c r="O98" s="16">
        <v>0.15</v>
      </c>
      <c r="P98" s="16">
        <v>0.16200000000000001</v>
      </c>
      <c r="Q98" s="16">
        <v>0.1812</v>
      </c>
      <c r="R98" s="16">
        <v>0.1812</v>
      </c>
      <c r="S98" s="16">
        <v>0.1794</v>
      </c>
      <c r="T98" s="16">
        <v>0.18540000000000001</v>
      </c>
      <c r="U98" s="16">
        <v>0.19620000000000001</v>
      </c>
      <c r="V98" s="16">
        <v>0.2112</v>
      </c>
      <c r="W98" s="16">
        <v>0.222</v>
      </c>
      <c r="X98" s="16">
        <v>0.2208</v>
      </c>
      <c r="Y98" s="16">
        <v>0.2172</v>
      </c>
      <c r="Z98" s="16">
        <v>0.2016</v>
      </c>
      <c r="AA98" s="16">
        <v>0.1704</v>
      </c>
      <c r="AB98" s="16">
        <v>0.1464</v>
      </c>
      <c r="AC98" s="16">
        <v>0.126</v>
      </c>
      <c r="AD98" s="17">
        <v>0.11219999999999999</v>
      </c>
      <c r="AE98" s="18">
        <f t="shared" si="19"/>
        <v>3.8105999999999995</v>
      </c>
      <c r="AF98" s="18">
        <f t="shared" si="18"/>
        <v>0.71520270270270259</v>
      </c>
    </row>
    <row r="99" spans="1:32" ht="15.75" thickBot="1" x14ac:dyDescent="0.3">
      <c r="A99" s="6">
        <f t="shared" si="14"/>
        <v>0</v>
      </c>
      <c r="B99" s="11">
        <f t="shared" si="21"/>
        <v>0</v>
      </c>
      <c r="C99" s="26" t="s">
        <v>90</v>
      </c>
      <c r="D99" s="27"/>
      <c r="E99" s="27"/>
      <c r="F99" s="28"/>
      <c r="G99" s="15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7">
        <v>0</v>
      </c>
      <c r="AE99" s="18">
        <f t="shared" si="19"/>
        <v>0</v>
      </c>
      <c r="AF99" s="18" t="e">
        <f t="shared" si="18"/>
        <v>#DIV/0!</v>
      </c>
    </row>
    <row r="100" spans="1:32" ht="15.75" thickBot="1" x14ac:dyDescent="0.3">
      <c r="A100" s="6">
        <f t="shared" si="14"/>
        <v>0</v>
      </c>
      <c r="B100" s="11">
        <f t="shared" si="21"/>
        <v>0</v>
      </c>
      <c r="C100" s="26" t="s">
        <v>43</v>
      </c>
      <c r="D100" s="27"/>
      <c r="E100" s="27"/>
      <c r="F100" s="28"/>
      <c r="G100" s="15">
        <v>0.31040000000000001</v>
      </c>
      <c r="H100" s="16">
        <v>0.2928</v>
      </c>
      <c r="I100" s="16">
        <v>0.30320000000000003</v>
      </c>
      <c r="J100" s="16">
        <v>0.35680000000000001</v>
      </c>
      <c r="K100" s="16">
        <v>0.4496</v>
      </c>
      <c r="L100" s="16">
        <v>0.56720000000000004</v>
      </c>
      <c r="M100" s="16">
        <v>0.63839999999999997</v>
      </c>
      <c r="N100" s="16">
        <v>0.65600000000000003</v>
      </c>
      <c r="O100" s="16">
        <v>0.69199999999999995</v>
      </c>
      <c r="P100" s="16">
        <v>0.69120000000000004</v>
      </c>
      <c r="Q100" s="16">
        <v>0.7</v>
      </c>
      <c r="R100" s="16">
        <v>0.68240000000000001</v>
      </c>
      <c r="S100" s="16">
        <v>0.68799999999999994</v>
      </c>
      <c r="T100" s="16">
        <v>0.69199999999999995</v>
      </c>
      <c r="U100" s="16">
        <v>0.69599999999999995</v>
      </c>
      <c r="V100" s="16">
        <v>0.69920000000000004</v>
      </c>
      <c r="W100" s="16">
        <v>0.72240000000000004</v>
      </c>
      <c r="X100" s="16">
        <v>0.71840000000000004</v>
      </c>
      <c r="Y100" s="16">
        <v>0.68320000000000003</v>
      </c>
      <c r="Z100" s="16">
        <v>0.62</v>
      </c>
      <c r="AA100" s="16">
        <v>0.54879999999999995</v>
      </c>
      <c r="AB100" s="16">
        <v>0.45279999999999998</v>
      </c>
      <c r="AC100" s="16">
        <v>0.37919999999999998</v>
      </c>
      <c r="AD100" s="17">
        <v>0.33760000000000001</v>
      </c>
      <c r="AE100" s="18">
        <f t="shared" si="19"/>
        <v>13.577599999999999</v>
      </c>
      <c r="AF100" s="18">
        <f t="shared" si="18"/>
        <v>0.78313030638612025</v>
      </c>
    </row>
    <row r="101" spans="1:32" ht="15.75" thickBot="1" x14ac:dyDescent="0.3">
      <c r="A101" s="6">
        <f t="shared" si="14"/>
        <v>0</v>
      </c>
      <c r="B101" s="11">
        <f t="shared" si="21"/>
        <v>0</v>
      </c>
      <c r="C101" s="26" t="s">
        <v>91</v>
      </c>
      <c r="D101" s="27"/>
      <c r="E101" s="27"/>
      <c r="F101" s="28"/>
      <c r="G101" s="15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1.1999999999999999E-3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7">
        <v>0</v>
      </c>
      <c r="AE101" s="18">
        <f t="shared" si="19"/>
        <v>1.1999999999999999E-3</v>
      </c>
      <c r="AF101" s="18">
        <f t="shared" si="18"/>
        <v>4.1666666666666664E-2</v>
      </c>
    </row>
    <row r="102" spans="1:32" ht="15.75" thickBot="1" x14ac:dyDescent="0.3">
      <c r="A102" s="6">
        <f t="shared" si="14"/>
        <v>0</v>
      </c>
      <c r="B102" s="11">
        <f t="shared" si="21"/>
        <v>0</v>
      </c>
      <c r="C102" s="26" t="s">
        <v>92</v>
      </c>
      <c r="D102" s="27"/>
      <c r="E102" s="27"/>
      <c r="F102" s="28"/>
      <c r="G102" s="15">
        <v>0.76559999999999995</v>
      </c>
      <c r="H102" s="16">
        <v>0.73319999999999996</v>
      </c>
      <c r="I102" s="16">
        <v>0.75</v>
      </c>
      <c r="J102" s="16">
        <v>0.84719999999999995</v>
      </c>
      <c r="K102" s="16">
        <v>1.0236000000000001</v>
      </c>
      <c r="L102" s="16">
        <v>1.1352</v>
      </c>
      <c r="M102" s="16">
        <v>1.3164</v>
      </c>
      <c r="N102" s="16">
        <v>1.4316</v>
      </c>
      <c r="O102" s="16">
        <v>1.452</v>
      </c>
      <c r="P102" s="16">
        <v>1.524</v>
      </c>
      <c r="Q102" s="16">
        <v>1.5708</v>
      </c>
      <c r="R102" s="16">
        <v>1.6212</v>
      </c>
      <c r="S102" s="16">
        <v>1.5864</v>
      </c>
      <c r="T102" s="16">
        <v>1.6008</v>
      </c>
      <c r="U102" s="16">
        <v>1.6752</v>
      </c>
      <c r="V102" s="16">
        <v>1.7148000000000001</v>
      </c>
      <c r="W102" s="16">
        <v>1.8048</v>
      </c>
      <c r="X102" s="16">
        <v>1.7891999999999999</v>
      </c>
      <c r="Y102" s="16">
        <v>1.7267999999999999</v>
      </c>
      <c r="Z102" s="16">
        <v>1.5671999999999999</v>
      </c>
      <c r="AA102" s="16">
        <v>1.4076</v>
      </c>
      <c r="AB102" s="16">
        <v>1.1843999999999999</v>
      </c>
      <c r="AC102" s="16">
        <v>0.98519999999999996</v>
      </c>
      <c r="AD102" s="17">
        <v>0.82440000000000002</v>
      </c>
      <c r="AE102" s="18">
        <f t="shared" si="19"/>
        <v>32.037599999999998</v>
      </c>
      <c r="AF102" s="18">
        <f t="shared" si="18"/>
        <v>0.73963874113475181</v>
      </c>
    </row>
    <row r="103" spans="1:32" ht="15.75" thickBot="1" x14ac:dyDescent="0.3">
      <c r="A103" s="6">
        <f t="shared" si="14"/>
        <v>0</v>
      </c>
      <c r="B103" s="11">
        <f t="shared" si="21"/>
        <v>0</v>
      </c>
      <c r="C103" s="26" t="s">
        <v>93</v>
      </c>
      <c r="D103" s="27"/>
      <c r="E103" s="27"/>
      <c r="F103" s="28"/>
      <c r="G103" s="15">
        <v>0.41520000000000001</v>
      </c>
      <c r="H103" s="16">
        <v>0.4032</v>
      </c>
      <c r="I103" s="16">
        <v>0.41160000000000002</v>
      </c>
      <c r="J103" s="16">
        <v>0.47520000000000001</v>
      </c>
      <c r="K103" s="16">
        <v>0.57479999999999998</v>
      </c>
      <c r="L103" s="16">
        <v>0.67800000000000005</v>
      </c>
      <c r="M103" s="16">
        <v>0.72</v>
      </c>
      <c r="N103" s="16">
        <v>0.75600000000000001</v>
      </c>
      <c r="O103" s="16">
        <v>0.76680000000000004</v>
      </c>
      <c r="P103" s="16">
        <v>0.79320000000000002</v>
      </c>
      <c r="Q103" s="16">
        <v>0.77759999999999996</v>
      </c>
      <c r="R103" s="16">
        <v>0.77639999999999998</v>
      </c>
      <c r="S103" s="16">
        <v>0.79679999999999995</v>
      </c>
      <c r="T103" s="16">
        <v>0.79320000000000002</v>
      </c>
      <c r="U103" s="16">
        <v>0.84960000000000002</v>
      </c>
      <c r="V103" s="16">
        <v>0.83760000000000001</v>
      </c>
      <c r="W103" s="16">
        <v>0.88200000000000001</v>
      </c>
      <c r="X103" s="16">
        <v>0.89280000000000004</v>
      </c>
      <c r="Y103" s="16">
        <v>0.88800000000000001</v>
      </c>
      <c r="Z103" s="16">
        <v>0.87719999999999998</v>
      </c>
      <c r="AA103" s="16">
        <v>0.74039999999999995</v>
      </c>
      <c r="AB103" s="16">
        <v>0.62760000000000005</v>
      </c>
      <c r="AC103" s="16">
        <v>0.53039999999999998</v>
      </c>
      <c r="AD103" s="17">
        <v>0.46079999999999999</v>
      </c>
      <c r="AE103" s="18">
        <f t="shared" si="19"/>
        <v>16.724399999999996</v>
      </c>
      <c r="AF103" s="18">
        <f t="shared" si="18"/>
        <v>0.78052195340501773</v>
      </c>
    </row>
    <row r="104" spans="1:32" ht="15.75" thickBot="1" x14ac:dyDescent="0.3">
      <c r="A104" s="6">
        <f t="shared" si="14"/>
        <v>0</v>
      </c>
      <c r="B104" s="11">
        <f t="shared" si="21"/>
        <v>0</v>
      </c>
      <c r="C104" s="26" t="s">
        <v>94</v>
      </c>
      <c r="D104" s="27"/>
      <c r="E104" s="27"/>
      <c r="F104" s="28"/>
      <c r="G104" s="15">
        <v>1.0236000000000001</v>
      </c>
      <c r="H104" s="16">
        <v>0.98399999999999999</v>
      </c>
      <c r="I104" s="16">
        <v>0.99119999999999997</v>
      </c>
      <c r="J104" s="16">
        <v>1.1424000000000001</v>
      </c>
      <c r="K104" s="16">
        <v>1.3452</v>
      </c>
      <c r="L104" s="16">
        <v>1.5804</v>
      </c>
      <c r="M104" s="16">
        <v>1.6656</v>
      </c>
      <c r="N104" s="16">
        <v>1.8036000000000001</v>
      </c>
      <c r="O104" s="16">
        <v>1.9079999999999999</v>
      </c>
      <c r="P104" s="16">
        <v>1.9872000000000001</v>
      </c>
      <c r="Q104" s="16">
        <v>2.0196000000000001</v>
      </c>
      <c r="R104" s="16">
        <v>1.9944</v>
      </c>
      <c r="S104" s="16">
        <v>1.986</v>
      </c>
      <c r="T104" s="16">
        <v>2.0064000000000002</v>
      </c>
      <c r="U104" s="16">
        <v>2.1503999999999999</v>
      </c>
      <c r="V104" s="16">
        <v>2.2056</v>
      </c>
      <c r="W104" s="16">
        <v>2.3184</v>
      </c>
      <c r="X104" s="16">
        <v>2.4432</v>
      </c>
      <c r="Y104" s="16">
        <v>2.3472</v>
      </c>
      <c r="Z104" s="16">
        <v>2.1215999999999999</v>
      </c>
      <c r="AA104" s="16">
        <v>1.8216000000000001</v>
      </c>
      <c r="AB104" s="16">
        <v>1.5396000000000001</v>
      </c>
      <c r="AC104" s="16">
        <v>1.302</v>
      </c>
      <c r="AD104" s="17">
        <v>1.1232</v>
      </c>
      <c r="AE104" s="18">
        <f t="shared" si="19"/>
        <v>41.810400000000001</v>
      </c>
      <c r="AF104" s="18">
        <f t="shared" si="18"/>
        <v>0.71304027504911593</v>
      </c>
    </row>
    <row r="105" spans="1:32" ht="15.75" thickBot="1" x14ac:dyDescent="0.3">
      <c r="A105" s="6">
        <f t="shared" si="14"/>
        <v>0</v>
      </c>
      <c r="B105" s="11">
        <f t="shared" si="21"/>
        <v>0</v>
      </c>
      <c r="C105" s="26" t="s">
        <v>95</v>
      </c>
      <c r="D105" s="27"/>
      <c r="E105" s="27"/>
      <c r="F105" s="28"/>
      <c r="G105" s="15">
        <v>8.0000000000000002E-3</v>
      </c>
      <c r="H105" s="16">
        <v>8.3999999999999995E-3</v>
      </c>
      <c r="I105" s="16">
        <v>8.8000000000000005E-3</v>
      </c>
      <c r="J105" s="16">
        <v>8.8000000000000005E-3</v>
      </c>
      <c r="K105" s="16">
        <v>9.1999999999999998E-3</v>
      </c>
      <c r="L105" s="16">
        <v>9.1999999999999998E-3</v>
      </c>
      <c r="M105" s="16">
        <v>9.5999999999999992E-3</v>
      </c>
      <c r="N105" s="16">
        <v>9.1999999999999998E-3</v>
      </c>
      <c r="O105" s="16">
        <v>1.04E-2</v>
      </c>
      <c r="P105" s="16">
        <v>1.32E-2</v>
      </c>
      <c r="Q105" s="16">
        <v>1.32E-2</v>
      </c>
      <c r="R105" s="16">
        <v>1.4800000000000001E-2</v>
      </c>
      <c r="S105" s="16">
        <v>1.52E-2</v>
      </c>
      <c r="T105" s="16">
        <v>1.44E-2</v>
      </c>
      <c r="U105" s="16">
        <v>1.4800000000000001E-2</v>
      </c>
      <c r="V105" s="16">
        <v>1.4E-2</v>
      </c>
      <c r="W105" s="16">
        <v>1.5599999999999999E-2</v>
      </c>
      <c r="X105" s="16">
        <v>1.6E-2</v>
      </c>
      <c r="Y105" s="16">
        <v>1.7600000000000001E-2</v>
      </c>
      <c r="Z105" s="16">
        <v>1.72E-2</v>
      </c>
      <c r="AA105" s="16">
        <v>1.5599999999999999E-2</v>
      </c>
      <c r="AB105" s="16">
        <v>1.52E-2</v>
      </c>
      <c r="AC105" s="16">
        <v>1.44E-2</v>
      </c>
      <c r="AD105" s="17">
        <v>1.44E-2</v>
      </c>
      <c r="AE105" s="18">
        <f t="shared" si="19"/>
        <v>0.30720000000000008</v>
      </c>
      <c r="AF105" s="18">
        <f t="shared" si="18"/>
        <v>0.72727272727272751</v>
      </c>
    </row>
    <row r="106" spans="1:32" ht="15.75" thickBot="1" x14ac:dyDescent="0.3">
      <c r="A106" s="6">
        <f t="shared" si="14"/>
        <v>0</v>
      </c>
      <c r="B106" s="11">
        <f t="shared" si="21"/>
        <v>0</v>
      </c>
      <c r="C106" s="26" t="s">
        <v>96</v>
      </c>
      <c r="D106" s="27"/>
      <c r="E106" s="27"/>
      <c r="F106" s="28"/>
      <c r="G106" s="15">
        <v>0.2064</v>
      </c>
      <c r="H106" s="16">
        <v>0.21479999999999999</v>
      </c>
      <c r="I106" s="16">
        <v>0.216</v>
      </c>
      <c r="J106" s="16">
        <v>0.23280000000000001</v>
      </c>
      <c r="K106" s="16">
        <v>0.25319999999999998</v>
      </c>
      <c r="L106" s="16">
        <v>0.28920000000000001</v>
      </c>
      <c r="M106" s="16">
        <v>0.30359999999999998</v>
      </c>
      <c r="N106" s="16">
        <v>0.32519999999999999</v>
      </c>
      <c r="O106" s="16">
        <v>0.33119999999999999</v>
      </c>
      <c r="P106" s="16">
        <v>0.3468</v>
      </c>
      <c r="Q106" s="16">
        <v>0.36359999999999998</v>
      </c>
      <c r="R106" s="16">
        <v>0.36</v>
      </c>
      <c r="S106" s="16">
        <v>0.36359999999999998</v>
      </c>
      <c r="T106" s="16">
        <v>0.36959999999999998</v>
      </c>
      <c r="U106" s="16">
        <v>0.39119999999999999</v>
      </c>
      <c r="V106" s="16">
        <v>0.39600000000000002</v>
      </c>
      <c r="W106" s="16">
        <v>0.3972</v>
      </c>
      <c r="X106" s="16">
        <v>0.39479999999999998</v>
      </c>
      <c r="Y106" s="16">
        <v>0.39119999999999999</v>
      </c>
      <c r="Z106" s="16">
        <v>0.36599999999999999</v>
      </c>
      <c r="AA106" s="16">
        <v>0.3372</v>
      </c>
      <c r="AB106" s="16">
        <v>0.29039999999999999</v>
      </c>
      <c r="AC106" s="16">
        <v>0.23400000000000001</v>
      </c>
      <c r="AD106" s="17">
        <v>0.20280000000000001</v>
      </c>
      <c r="AE106" s="18">
        <f t="shared" si="19"/>
        <v>7.5767999999999995</v>
      </c>
      <c r="AF106" s="18">
        <f t="shared" si="18"/>
        <v>0.79481369587109763</v>
      </c>
    </row>
    <row r="107" spans="1:32" ht="15.75" thickBot="1" x14ac:dyDescent="0.3">
      <c r="A107" s="6">
        <f t="shared" si="14"/>
        <v>0</v>
      </c>
      <c r="B107" s="11">
        <f t="shared" si="21"/>
        <v>0</v>
      </c>
      <c r="C107" s="29" t="s">
        <v>97</v>
      </c>
      <c r="D107" s="30"/>
      <c r="E107" s="30"/>
      <c r="F107" s="31"/>
      <c r="G107" s="22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4">
        <v>0</v>
      </c>
      <c r="AE107" s="25">
        <f t="shared" si="19"/>
        <v>0</v>
      </c>
      <c r="AF107" s="25" t="e">
        <f t="shared" si="18"/>
        <v>#DIV/0!</v>
      </c>
    </row>
    <row r="108" spans="1:32" ht="15.75" thickBot="1" x14ac:dyDescent="0.3">
      <c r="A108" s="6">
        <f t="shared" si="14"/>
        <v>0</v>
      </c>
      <c r="B108" s="11">
        <f t="shared" si="21"/>
        <v>0</v>
      </c>
      <c r="C108" s="26" t="s">
        <v>98</v>
      </c>
      <c r="D108" s="27"/>
      <c r="E108" s="27"/>
      <c r="F108" s="28"/>
      <c r="G108" s="15">
        <v>2.3999999999999998E-3</v>
      </c>
      <c r="H108" s="16">
        <v>2.3999999999999998E-3</v>
      </c>
      <c r="I108" s="16">
        <v>2.3999999999999998E-3</v>
      </c>
      <c r="J108" s="16">
        <v>4.7999999999999996E-3</v>
      </c>
      <c r="K108" s="16">
        <v>3.5999999999999999E-3</v>
      </c>
      <c r="L108" s="16">
        <v>2.3999999999999998E-3</v>
      </c>
      <c r="M108" s="16">
        <v>1.2E-2</v>
      </c>
      <c r="N108" s="16">
        <v>1.6799999999999999E-2</v>
      </c>
      <c r="O108" s="16">
        <v>1.44E-2</v>
      </c>
      <c r="P108" s="16">
        <v>1.5599999999999999E-2</v>
      </c>
      <c r="Q108" s="16">
        <v>2.64E-2</v>
      </c>
      <c r="R108" s="16">
        <v>0.03</v>
      </c>
      <c r="S108" s="16">
        <v>0.03</v>
      </c>
      <c r="T108" s="16">
        <v>2.2800000000000001E-2</v>
      </c>
      <c r="U108" s="16">
        <v>1.9199999999999998E-2</v>
      </c>
      <c r="V108" s="16">
        <v>7.1999999999999998E-3</v>
      </c>
      <c r="W108" s="16">
        <v>4.7999999999999996E-3</v>
      </c>
      <c r="X108" s="16">
        <v>3.5999999999999999E-3</v>
      </c>
      <c r="Y108" s="16">
        <v>4.7999999999999996E-3</v>
      </c>
      <c r="Z108" s="16">
        <v>6.0000000000000001E-3</v>
      </c>
      <c r="AA108" s="16">
        <v>6.0000000000000001E-3</v>
      </c>
      <c r="AB108" s="16">
        <v>6.0000000000000001E-3</v>
      </c>
      <c r="AC108" s="16">
        <v>4.7999999999999996E-3</v>
      </c>
      <c r="AD108" s="17">
        <v>4.7999999999999996E-3</v>
      </c>
      <c r="AE108" s="18">
        <f t="shared" si="19"/>
        <v>0.25320000000000004</v>
      </c>
      <c r="AF108" s="18">
        <f t="shared" si="18"/>
        <v>0.35166666666666674</v>
      </c>
    </row>
    <row r="109" spans="1:32" ht="15.75" thickBot="1" x14ac:dyDescent="0.3">
      <c r="A109" s="6">
        <f t="shared" si="14"/>
        <v>0</v>
      </c>
      <c r="B109" s="11">
        <f t="shared" si="21"/>
        <v>0</v>
      </c>
      <c r="C109" s="26" t="s">
        <v>99</v>
      </c>
      <c r="D109" s="27"/>
      <c r="E109" s="27"/>
      <c r="F109" s="28"/>
      <c r="G109" s="15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7">
        <v>0</v>
      </c>
      <c r="AE109" s="18">
        <f t="shared" si="19"/>
        <v>0</v>
      </c>
      <c r="AF109" s="18" t="e">
        <f t="shared" si="18"/>
        <v>#DIV/0!</v>
      </c>
    </row>
    <row r="110" spans="1:32" ht="15.75" thickBot="1" x14ac:dyDescent="0.3">
      <c r="A110" s="6">
        <f t="shared" si="14"/>
        <v>0</v>
      </c>
      <c r="B110" s="11">
        <f t="shared" si="21"/>
        <v>0</v>
      </c>
      <c r="C110" s="26" t="s">
        <v>100</v>
      </c>
      <c r="D110" s="27"/>
      <c r="E110" s="27"/>
      <c r="F110" s="28"/>
      <c r="G110" s="15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7">
        <v>0</v>
      </c>
      <c r="AE110" s="18">
        <f t="shared" si="19"/>
        <v>0</v>
      </c>
      <c r="AF110" s="18" t="e">
        <f t="shared" si="18"/>
        <v>#DIV/0!</v>
      </c>
    </row>
    <row r="111" spans="1:32" ht="15.75" thickBot="1" x14ac:dyDescent="0.3">
      <c r="A111" s="6">
        <f t="shared" si="14"/>
        <v>0</v>
      </c>
      <c r="B111" s="7" t="s">
        <v>101</v>
      </c>
      <c r="C111" s="8"/>
      <c r="D111" s="8"/>
      <c r="E111" s="8"/>
      <c r="F111" s="9"/>
      <c r="G111" s="10">
        <f t="shared" ref="G111:AD111" si="23">SUMIFS(G$12:G$1282,$F$12:$F$1282,$F111,$C$12:$C$1282,$C112,$E$12:$E$1282,$E$641)</f>
        <v>0</v>
      </c>
      <c r="H111" s="10">
        <f t="shared" si="23"/>
        <v>0</v>
      </c>
      <c r="I111" s="10">
        <f t="shared" si="23"/>
        <v>0</v>
      </c>
      <c r="J111" s="10">
        <f t="shared" si="23"/>
        <v>0</v>
      </c>
      <c r="K111" s="10">
        <f t="shared" si="23"/>
        <v>0</v>
      </c>
      <c r="L111" s="10">
        <f t="shared" si="23"/>
        <v>0</v>
      </c>
      <c r="M111" s="10">
        <f t="shared" si="23"/>
        <v>0</v>
      </c>
      <c r="N111" s="10">
        <f t="shared" si="23"/>
        <v>0</v>
      </c>
      <c r="O111" s="10">
        <f t="shared" si="23"/>
        <v>0</v>
      </c>
      <c r="P111" s="10">
        <f t="shared" si="23"/>
        <v>0</v>
      </c>
      <c r="Q111" s="10">
        <f t="shared" si="23"/>
        <v>0</v>
      </c>
      <c r="R111" s="10">
        <f t="shared" si="23"/>
        <v>0</v>
      </c>
      <c r="S111" s="10">
        <f t="shared" si="23"/>
        <v>0</v>
      </c>
      <c r="T111" s="10">
        <f t="shared" si="23"/>
        <v>0</v>
      </c>
      <c r="U111" s="10">
        <f t="shared" si="23"/>
        <v>0</v>
      </c>
      <c r="V111" s="10">
        <f t="shared" si="23"/>
        <v>0</v>
      </c>
      <c r="W111" s="10">
        <f t="shared" si="23"/>
        <v>0</v>
      </c>
      <c r="X111" s="10">
        <f t="shared" si="23"/>
        <v>0</v>
      </c>
      <c r="Y111" s="10">
        <f t="shared" si="23"/>
        <v>0</v>
      </c>
      <c r="Z111" s="10">
        <f t="shared" si="23"/>
        <v>0</v>
      </c>
      <c r="AA111" s="10">
        <f t="shared" si="23"/>
        <v>0</v>
      </c>
      <c r="AB111" s="10">
        <f t="shared" si="23"/>
        <v>0</v>
      </c>
      <c r="AC111" s="10">
        <f t="shared" si="23"/>
        <v>0</v>
      </c>
      <c r="AD111" s="10">
        <f t="shared" si="23"/>
        <v>0</v>
      </c>
      <c r="AE111" s="10">
        <f t="shared" si="19"/>
        <v>0</v>
      </c>
      <c r="AF111" s="10" t="e">
        <f t="shared" si="18"/>
        <v>#DIV/0!</v>
      </c>
    </row>
    <row r="112" spans="1:32" ht="15.75" thickBot="1" x14ac:dyDescent="0.3">
      <c r="A112" s="6">
        <f t="shared" si="14"/>
        <v>0</v>
      </c>
      <c r="B112" s="11">
        <f>$F$748</f>
        <v>0</v>
      </c>
      <c r="C112" s="12" t="s">
        <v>102</v>
      </c>
      <c r="D112" s="13"/>
      <c r="E112" s="13"/>
      <c r="F112" s="14"/>
      <c r="G112" s="15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v>0</v>
      </c>
      <c r="AE112" s="18">
        <f t="shared" si="19"/>
        <v>0</v>
      </c>
      <c r="AF112" s="18" t="e">
        <f t="shared" si="18"/>
        <v>#DIV/0!</v>
      </c>
    </row>
    <row r="113" spans="1:32" ht="15.75" thickBot="1" x14ac:dyDescent="0.3">
      <c r="A113" s="6">
        <f t="shared" si="14"/>
        <v>0</v>
      </c>
      <c r="B113" s="11">
        <f t="shared" ref="B113:B133" si="24">$F$748</f>
        <v>0</v>
      </c>
      <c r="C113" s="19" t="s">
        <v>103</v>
      </c>
      <c r="D113" s="20"/>
      <c r="E113" s="20"/>
      <c r="F113" s="21"/>
      <c r="G113" s="22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4">
        <v>0</v>
      </c>
      <c r="AE113" s="25">
        <f t="shared" ref="AE113" si="25">SUM(G113:AD113)</f>
        <v>0</v>
      </c>
      <c r="AF113" s="25" t="e">
        <f t="shared" si="18"/>
        <v>#DIV/0!</v>
      </c>
    </row>
    <row r="114" spans="1:32" ht="15.75" thickBot="1" x14ac:dyDescent="0.3">
      <c r="A114" s="6">
        <f t="shared" si="14"/>
        <v>0</v>
      </c>
      <c r="B114" s="11">
        <f t="shared" si="24"/>
        <v>0</v>
      </c>
      <c r="C114" s="12" t="s">
        <v>104</v>
      </c>
      <c r="D114" s="13"/>
      <c r="E114" s="13"/>
      <c r="F114" s="14"/>
      <c r="G114" s="15">
        <v>0.97440000000000004</v>
      </c>
      <c r="H114" s="16">
        <v>0.94920000000000004</v>
      </c>
      <c r="I114" s="16">
        <v>0.91559999999999997</v>
      </c>
      <c r="J114" s="16">
        <v>0.99119999999999997</v>
      </c>
      <c r="K114" s="16">
        <v>1.2642</v>
      </c>
      <c r="L114" s="16">
        <v>1.6548</v>
      </c>
      <c r="M114" s="16">
        <v>2.3561999999999999</v>
      </c>
      <c r="N114" s="16">
        <v>2.7635999999999998</v>
      </c>
      <c r="O114" s="16">
        <v>2.7635999999999998</v>
      </c>
      <c r="P114" s="16">
        <v>2.6796000000000002</v>
      </c>
      <c r="Q114" s="16">
        <v>2.5703999999999998</v>
      </c>
      <c r="R114" s="16">
        <v>2.7048000000000001</v>
      </c>
      <c r="S114" s="16">
        <v>2.8601999999999999</v>
      </c>
      <c r="T114" s="16">
        <v>2.7846000000000002</v>
      </c>
      <c r="U114" s="16">
        <v>2.7467999999999999</v>
      </c>
      <c r="V114" s="16">
        <v>2.5158</v>
      </c>
      <c r="W114" s="16">
        <v>2.3058000000000001</v>
      </c>
      <c r="X114" s="16">
        <v>2.0537999999999998</v>
      </c>
      <c r="Y114" s="16">
        <v>1.8480000000000001</v>
      </c>
      <c r="Z114" s="16">
        <v>1.7514000000000001</v>
      </c>
      <c r="AA114" s="16">
        <v>1.6632</v>
      </c>
      <c r="AB114" s="16">
        <v>1.47</v>
      </c>
      <c r="AC114" s="16">
        <v>1.2474000000000001</v>
      </c>
      <c r="AD114" s="17">
        <v>1.1801999999999999</v>
      </c>
      <c r="AE114" s="18">
        <f t="shared" si="19"/>
        <v>47.014799999999994</v>
      </c>
      <c r="AF114" s="18">
        <f t="shared" si="18"/>
        <v>0.68489965736661762</v>
      </c>
    </row>
    <row r="115" spans="1:32" ht="15.75" thickBot="1" x14ac:dyDescent="0.3">
      <c r="A115" s="6">
        <f t="shared" si="14"/>
        <v>0</v>
      </c>
      <c r="B115" s="11">
        <f t="shared" si="24"/>
        <v>0</v>
      </c>
      <c r="C115" s="19" t="s">
        <v>105</v>
      </c>
      <c r="D115" s="20"/>
      <c r="E115" s="20"/>
      <c r="F115" s="21"/>
      <c r="G115" s="22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4">
        <v>0</v>
      </c>
      <c r="AE115" s="25">
        <f t="shared" si="19"/>
        <v>0</v>
      </c>
      <c r="AF115" s="25" t="e">
        <f t="shared" si="18"/>
        <v>#DIV/0!</v>
      </c>
    </row>
    <row r="116" spans="1:32" ht="15.75" thickBot="1" x14ac:dyDescent="0.3">
      <c r="A116" s="6">
        <f t="shared" si="14"/>
        <v>0</v>
      </c>
      <c r="B116" s="11">
        <f t="shared" si="24"/>
        <v>0</v>
      </c>
      <c r="C116" s="12" t="s">
        <v>106</v>
      </c>
      <c r="D116" s="13"/>
      <c r="E116" s="13"/>
      <c r="F116" s="14"/>
      <c r="G116" s="15">
        <v>2.5899999999999999E-2</v>
      </c>
      <c r="H116" s="16">
        <v>2.4500000000000001E-2</v>
      </c>
      <c r="I116" s="16">
        <v>2.2700000000000001E-2</v>
      </c>
      <c r="J116" s="16">
        <v>1.9099999999999999E-2</v>
      </c>
      <c r="K116" s="16">
        <v>2.0199999999999999E-2</v>
      </c>
      <c r="L116" s="16">
        <v>1.9099999999999999E-2</v>
      </c>
      <c r="M116" s="16">
        <v>4.5699999999999998E-2</v>
      </c>
      <c r="N116" s="16">
        <v>5.9400000000000001E-2</v>
      </c>
      <c r="O116" s="16">
        <v>6.9500000000000006E-2</v>
      </c>
      <c r="P116" s="16">
        <v>6.7299999999999999E-2</v>
      </c>
      <c r="Q116" s="16">
        <v>6.5199999999999994E-2</v>
      </c>
      <c r="R116" s="16">
        <v>6.3700000000000007E-2</v>
      </c>
      <c r="S116" s="16">
        <v>6.5500000000000003E-2</v>
      </c>
      <c r="T116" s="16">
        <v>6.5199999999999994E-2</v>
      </c>
      <c r="U116" s="16">
        <v>6.8000000000000005E-2</v>
      </c>
      <c r="V116" s="16">
        <v>6.4399999999999999E-2</v>
      </c>
      <c r="W116" s="16">
        <v>5.8999999999999997E-2</v>
      </c>
      <c r="X116" s="16">
        <v>2.3400000000000001E-2</v>
      </c>
      <c r="Y116" s="16">
        <v>2.4799999999999999E-2</v>
      </c>
      <c r="Z116" s="16">
        <v>2.6599999999999999E-2</v>
      </c>
      <c r="AA116" s="16">
        <v>2.81E-2</v>
      </c>
      <c r="AB116" s="16">
        <v>2.7400000000000001E-2</v>
      </c>
      <c r="AC116" s="16">
        <v>2.63E-2</v>
      </c>
      <c r="AD116" s="17">
        <v>2.5600000000000001E-2</v>
      </c>
      <c r="AE116" s="18">
        <f t="shared" si="19"/>
        <v>1.0065999999999999</v>
      </c>
      <c r="AF116" s="18">
        <f t="shared" si="18"/>
        <v>0.60347721822541955</v>
      </c>
    </row>
    <row r="117" spans="1:32" ht="15.75" thickBot="1" x14ac:dyDescent="0.3">
      <c r="A117" s="6">
        <f t="shared" si="14"/>
        <v>0</v>
      </c>
      <c r="B117" s="11">
        <f t="shared" si="24"/>
        <v>0</v>
      </c>
      <c r="C117" s="12" t="s">
        <v>107</v>
      </c>
      <c r="D117" s="13"/>
      <c r="E117" s="13"/>
      <c r="F117" s="14"/>
      <c r="G117" s="15">
        <v>1.37E-2</v>
      </c>
      <c r="H117" s="16">
        <v>1.44E-2</v>
      </c>
      <c r="I117" s="16">
        <v>1.3299999999999999E-2</v>
      </c>
      <c r="J117" s="16">
        <v>1.6899999999999998E-2</v>
      </c>
      <c r="K117" s="16">
        <v>3.1300000000000001E-2</v>
      </c>
      <c r="L117" s="16">
        <v>3.1300000000000001E-2</v>
      </c>
      <c r="M117" s="16">
        <v>4.0300000000000002E-2</v>
      </c>
      <c r="N117" s="16">
        <v>4.3900000000000002E-2</v>
      </c>
      <c r="O117" s="16">
        <v>4.7899999999999998E-2</v>
      </c>
      <c r="P117" s="16">
        <v>4.6399999999999997E-2</v>
      </c>
      <c r="Q117" s="16">
        <v>4.36E-2</v>
      </c>
      <c r="R117" s="16">
        <v>4.2099999999999999E-2</v>
      </c>
      <c r="S117" s="16">
        <v>4.6800000000000001E-2</v>
      </c>
      <c r="T117" s="16">
        <v>4.8599999999999997E-2</v>
      </c>
      <c r="U117" s="16">
        <v>3.9199999999999999E-2</v>
      </c>
      <c r="V117" s="16">
        <v>2.8400000000000002E-2</v>
      </c>
      <c r="W117" s="16">
        <v>2.41E-2</v>
      </c>
      <c r="X117" s="16">
        <v>2.0199999999999999E-2</v>
      </c>
      <c r="Y117" s="16">
        <v>2.0199999999999999E-2</v>
      </c>
      <c r="Z117" s="16">
        <v>1.5800000000000002E-2</v>
      </c>
      <c r="AA117" s="16">
        <v>1.5100000000000001E-2</v>
      </c>
      <c r="AB117" s="16">
        <v>1.55E-2</v>
      </c>
      <c r="AC117" s="16">
        <v>1.55E-2</v>
      </c>
      <c r="AD117" s="17">
        <v>1.5100000000000001E-2</v>
      </c>
      <c r="AE117" s="18">
        <f t="shared" si="19"/>
        <v>0.68959999999999988</v>
      </c>
      <c r="AF117" s="18">
        <f t="shared" si="18"/>
        <v>0.59122085048010964</v>
      </c>
    </row>
    <row r="118" spans="1:32" ht="15.75" thickBot="1" x14ac:dyDescent="0.3">
      <c r="A118" s="6">
        <f t="shared" si="14"/>
        <v>0</v>
      </c>
      <c r="B118" s="11">
        <f t="shared" si="24"/>
        <v>0</v>
      </c>
      <c r="C118" s="26" t="s">
        <v>108</v>
      </c>
      <c r="D118" s="27"/>
      <c r="E118" s="27"/>
      <c r="F118" s="28"/>
      <c r="G118" s="15">
        <v>4.7899999999999998E-2</v>
      </c>
      <c r="H118" s="16">
        <v>4.8599999999999997E-2</v>
      </c>
      <c r="I118" s="16">
        <v>4.4600000000000001E-2</v>
      </c>
      <c r="J118" s="16">
        <v>4.2099999999999999E-2</v>
      </c>
      <c r="K118" s="16">
        <v>5.2200000000000003E-2</v>
      </c>
      <c r="L118" s="16">
        <v>4.6800000000000001E-2</v>
      </c>
      <c r="M118" s="16">
        <v>7.8799999999999995E-2</v>
      </c>
      <c r="N118" s="16">
        <v>0.1148</v>
      </c>
      <c r="O118" s="16">
        <v>0.15160000000000001</v>
      </c>
      <c r="P118" s="16">
        <v>0.14399999999999999</v>
      </c>
      <c r="Q118" s="16">
        <v>0.1598</v>
      </c>
      <c r="R118" s="16">
        <v>0.17280000000000001</v>
      </c>
      <c r="S118" s="16">
        <v>0.17530000000000001</v>
      </c>
      <c r="T118" s="16">
        <v>0.1757</v>
      </c>
      <c r="U118" s="16">
        <v>0.16339999999999999</v>
      </c>
      <c r="V118" s="16">
        <v>0.15229999999999999</v>
      </c>
      <c r="W118" s="16">
        <v>0.13500000000000001</v>
      </c>
      <c r="X118" s="16">
        <v>0.1084</v>
      </c>
      <c r="Y118" s="16">
        <v>6.7000000000000004E-2</v>
      </c>
      <c r="Z118" s="16">
        <v>6.1600000000000002E-2</v>
      </c>
      <c r="AA118" s="16">
        <v>5.8999999999999997E-2</v>
      </c>
      <c r="AB118" s="16">
        <v>4.6100000000000002E-2</v>
      </c>
      <c r="AC118" s="16">
        <v>5.8299999999999998E-2</v>
      </c>
      <c r="AD118" s="17">
        <v>5.1499999999999997E-2</v>
      </c>
      <c r="AE118" s="18">
        <f t="shared" si="19"/>
        <v>2.3576000000000001</v>
      </c>
      <c r="AF118" s="18">
        <f t="shared" si="18"/>
        <v>0.55909694555112888</v>
      </c>
    </row>
    <row r="119" spans="1:32" ht="15.75" thickBot="1" x14ac:dyDescent="0.3">
      <c r="A119" s="6">
        <f t="shared" si="14"/>
        <v>0</v>
      </c>
      <c r="B119" s="11">
        <f t="shared" si="24"/>
        <v>0</v>
      </c>
      <c r="C119" s="26" t="s">
        <v>109</v>
      </c>
      <c r="D119" s="27"/>
      <c r="E119" s="27"/>
      <c r="F119" s="28"/>
      <c r="G119" s="15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v>0</v>
      </c>
      <c r="AE119" s="18">
        <f t="shared" si="19"/>
        <v>0</v>
      </c>
      <c r="AF119" s="18" t="e">
        <f t="shared" si="18"/>
        <v>#DIV/0!</v>
      </c>
    </row>
    <row r="120" spans="1:32" ht="15.75" thickBot="1" x14ac:dyDescent="0.3">
      <c r="A120" s="6">
        <f t="shared" si="14"/>
        <v>0</v>
      </c>
      <c r="B120" s="11">
        <f t="shared" si="24"/>
        <v>0</v>
      </c>
      <c r="C120" s="26" t="s">
        <v>110</v>
      </c>
      <c r="D120" s="27"/>
      <c r="E120" s="27"/>
      <c r="F120" s="28"/>
      <c r="G120" s="15">
        <v>0.27960000000000002</v>
      </c>
      <c r="H120" s="16">
        <v>0.24959999999999999</v>
      </c>
      <c r="I120" s="16">
        <v>0.26640000000000003</v>
      </c>
      <c r="J120" s="16">
        <v>0.246</v>
      </c>
      <c r="K120" s="16">
        <v>0.34320000000000001</v>
      </c>
      <c r="L120" s="16">
        <v>0.49440000000000001</v>
      </c>
      <c r="M120" s="16">
        <v>0.56520000000000004</v>
      </c>
      <c r="N120" s="16">
        <v>0.5232</v>
      </c>
      <c r="O120" s="16">
        <v>0.50639999999999996</v>
      </c>
      <c r="P120" s="16">
        <v>0.50160000000000005</v>
      </c>
      <c r="Q120" s="16">
        <v>0.47039999999999998</v>
      </c>
      <c r="R120" s="16">
        <v>0.48480000000000001</v>
      </c>
      <c r="S120" s="16">
        <v>0.52439999999999998</v>
      </c>
      <c r="T120" s="16">
        <v>0.49320000000000003</v>
      </c>
      <c r="U120" s="16">
        <v>0.48720000000000002</v>
      </c>
      <c r="V120" s="16">
        <v>0.48480000000000001</v>
      </c>
      <c r="W120" s="16">
        <v>0.41880000000000001</v>
      </c>
      <c r="X120" s="16">
        <v>0.432</v>
      </c>
      <c r="Y120" s="16">
        <v>0.43080000000000002</v>
      </c>
      <c r="Z120" s="16">
        <v>0.47039999999999998</v>
      </c>
      <c r="AA120" s="16">
        <v>0.48599999999999999</v>
      </c>
      <c r="AB120" s="16">
        <v>0.44040000000000001</v>
      </c>
      <c r="AC120" s="16">
        <v>0.38879999999999998</v>
      </c>
      <c r="AD120" s="17">
        <v>0.37080000000000002</v>
      </c>
      <c r="AE120" s="18">
        <f t="shared" si="19"/>
        <v>10.3584</v>
      </c>
      <c r="AF120" s="18">
        <f t="shared" si="18"/>
        <v>0.76362349610757241</v>
      </c>
    </row>
    <row r="121" spans="1:32" ht="15.75" thickBot="1" x14ac:dyDescent="0.3">
      <c r="A121" s="6">
        <f t="shared" si="14"/>
        <v>0</v>
      </c>
      <c r="B121" s="11">
        <f t="shared" si="24"/>
        <v>0</v>
      </c>
      <c r="C121" s="26" t="s">
        <v>111</v>
      </c>
      <c r="D121" s="27"/>
      <c r="E121" s="27"/>
      <c r="F121" s="28"/>
      <c r="G121" s="15">
        <v>1.0800000000000001E-2</v>
      </c>
      <c r="H121" s="16">
        <v>1.01E-2</v>
      </c>
      <c r="I121" s="16">
        <v>1.0800000000000001E-2</v>
      </c>
      <c r="J121" s="16">
        <v>1.01E-2</v>
      </c>
      <c r="K121" s="16">
        <v>1.0800000000000001E-2</v>
      </c>
      <c r="L121" s="16">
        <v>1.37E-2</v>
      </c>
      <c r="M121" s="16">
        <v>1.5800000000000002E-2</v>
      </c>
      <c r="N121" s="16">
        <v>2.0199999999999999E-2</v>
      </c>
      <c r="O121" s="16">
        <v>1.66E-2</v>
      </c>
      <c r="P121" s="16">
        <v>1.5100000000000001E-2</v>
      </c>
      <c r="Q121" s="16">
        <v>1.44E-2</v>
      </c>
      <c r="R121" s="16">
        <v>1.44E-2</v>
      </c>
      <c r="S121" s="16">
        <v>1.7999999999999999E-2</v>
      </c>
      <c r="T121" s="16">
        <v>1.8700000000000001E-2</v>
      </c>
      <c r="U121" s="16">
        <v>1.7999999999999999E-2</v>
      </c>
      <c r="V121" s="16">
        <v>1.5100000000000001E-2</v>
      </c>
      <c r="W121" s="16">
        <v>1.5100000000000001E-2</v>
      </c>
      <c r="X121" s="16">
        <v>1.44E-2</v>
      </c>
      <c r="Y121" s="16">
        <v>1.5100000000000001E-2</v>
      </c>
      <c r="Z121" s="16">
        <v>1.5100000000000001E-2</v>
      </c>
      <c r="AA121" s="16">
        <v>1.44E-2</v>
      </c>
      <c r="AB121" s="16">
        <v>1.44E-2</v>
      </c>
      <c r="AC121" s="16">
        <v>1.2999999999999999E-2</v>
      </c>
      <c r="AD121" s="17">
        <v>1.37E-2</v>
      </c>
      <c r="AE121" s="18">
        <f t="shared" si="19"/>
        <v>0.34780000000000005</v>
      </c>
      <c r="AF121" s="18">
        <f t="shared" si="18"/>
        <v>0.71740924092409253</v>
      </c>
    </row>
    <row r="122" spans="1:32" ht="15.75" thickBot="1" x14ac:dyDescent="0.3">
      <c r="A122" s="6">
        <f t="shared" si="14"/>
        <v>0</v>
      </c>
      <c r="B122" s="11">
        <f t="shared" si="24"/>
        <v>0</v>
      </c>
      <c r="C122" s="26" t="s">
        <v>112</v>
      </c>
      <c r="D122" s="27"/>
      <c r="E122" s="27"/>
      <c r="F122" s="28"/>
      <c r="G122" s="15">
        <v>0.65180000000000005</v>
      </c>
      <c r="H122" s="16">
        <v>0.64800000000000002</v>
      </c>
      <c r="I122" s="16">
        <v>0.63939999999999997</v>
      </c>
      <c r="J122" s="16">
        <v>0.61919999999999997</v>
      </c>
      <c r="K122" s="16">
        <v>0.64700000000000002</v>
      </c>
      <c r="L122" s="16">
        <v>0.72670000000000001</v>
      </c>
      <c r="M122" s="16">
        <v>0.9859</v>
      </c>
      <c r="N122" s="16">
        <v>1.0829</v>
      </c>
      <c r="O122" s="16">
        <v>1.2499</v>
      </c>
      <c r="P122" s="16">
        <v>1.2941</v>
      </c>
      <c r="Q122" s="16">
        <v>1.2374000000000001</v>
      </c>
      <c r="R122" s="16">
        <v>1.3325</v>
      </c>
      <c r="S122" s="16">
        <v>1.3565</v>
      </c>
      <c r="T122" s="16">
        <v>1.3891</v>
      </c>
      <c r="U122" s="16">
        <v>1.4101999999999999</v>
      </c>
      <c r="V122" s="16">
        <v>1.3469</v>
      </c>
      <c r="W122" s="16">
        <v>1.2010000000000001</v>
      </c>
      <c r="X122" s="16">
        <v>1.0483</v>
      </c>
      <c r="Y122" s="16">
        <v>0.85819999999999996</v>
      </c>
      <c r="Z122" s="16">
        <v>0.75260000000000005</v>
      </c>
      <c r="AA122" s="16">
        <v>0.67679999999999996</v>
      </c>
      <c r="AB122" s="16">
        <v>0.72960000000000003</v>
      </c>
      <c r="AC122" s="16">
        <v>0.84099999999999997</v>
      </c>
      <c r="AD122" s="17">
        <v>0.7651</v>
      </c>
      <c r="AE122" s="18">
        <f t="shared" si="19"/>
        <v>23.490100000000005</v>
      </c>
      <c r="AF122" s="18">
        <f t="shared" si="18"/>
        <v>0.69405344395594026</v>
      </c>
    </row>
    <row r="123" spans="1:32" ht="15.75" thickBot="1" x14ac:dyDescent="0.3">
      <c r="A123" s="6">
        <f t="shared" si="14"/>
        <v>0</v>
      </c>
      <c r="B123" s="11">
        <f t="shared" si="24"/>
        <v>0</v>
      </c>
      <c r="C123" s="26" t="s">
        <v>113</v>
      </c>
      <c r="D123" s="27"/>
      <c r="E123" s="27"/>
      <c r="F123" s="28"/>
      <c r="G123" s="15">
        <v>3.8E-3</v>
      </c>
      <c r="H123" s="16">
        <v>3.8E-3</v>
      </c>
      <c r="I123" s="16">
        <v>3.8E-3</v>
      </c>
      <c r="J123" s="16">
        <v>3.8E-3</v>
      </c>
      <c r="K123" s="16">
        <v>3.8E-3</v>
      </c>
      <c r="L123" s="16">
        <v>4.3E-3</v>
      </c>
      <c r="M123" s="16">
        <v>6.4999999999999997E-3</v>
      </c>
      <c r="N123" s="16">
        <v>5.4999999999999997E-3</v>
      </c>
      <c r="O123" s="16">
        <v>1.01E-2</v>
      </c>
      <c r="P123" s="16">
        <v>1.34E-2</v>
      </c>
      <c r="Q123" s="16">
        <v>1.44E-2</v>
      </c>
      <c r="R123" s="16">
        <v>1.03E-2</v>
      </c>
      <c r="S123" s="16">
        <v>9.5999999999999992E-3</v>
      </c>
      <c r="T123" s="16">
        <v>8.3999999999999995E-3</v>
      </c>
      <c r="U123" s="16">
        <v>9.5999999999999992E-3</v>
      </c>
      <c r="V123" s="16">
        <v>8.8999999999999999E-3</v>
      </c>
      <c r="W123" s="16">
        <v>7.7000000000000002E-3</v>
      </c>
      <c r="X123" s="16">
        <v>6.4999999999999997E-3</v>
      </c>
      <c r="Y123" s="16">
        <v>8.3999999999999995E-3</v>
      </c>
      <c r="Z123" s="16">
        <v>1.0999999999999999E-2</v>
      </c>
      <c r="AA123" s="16">
        <v>1.0800000000000001E-2</v>
      </c>
      <c r="AB123" s="16">
        <v>7.7000000000000002E-3</v>
      </c>
      <c r="AC123" s="16">
        <v>5.4999999999999997E-3</v>
      </c>
      <c r="AD123" s="17">
        <v>5.3E-3</v>
      </c>
      <c r="AE123" s="18">
        <f t="shared" si="19"/>
        <v>0.18290000000000003</v>
      </c>
      <c r="AF123" s="18">
        <f t="shared" si="18"/>
        <v>0.52922453703703709</v>
      </c>
    </row>
    <row r="124" spans="1:32" ht="15.75" thickBot="1" x14ac:dyDescent="0.3">
      <c r="A124" s="6">
        <f t="shared" si="14"/>
        <v>0</v>
      </c>
      <c r="B124" s="11">
        <f t="shared" si="24"/>
        <v>0</v>
      </c>
      <c r="C124" s="26" t="s">
        <v>114</v>
      </c>
      <c r="D124" s="27"/>
      <c r="E124" s="27"/>
      <c r="F124" s="28"/>
      <c r="G124" s="15">
        <v>0.30459999999999998</v>
      </c>
      <c r="H124" s="16">
        <v>0.30890000000000001</v>
      </c>
      <c r="I124" s="16">
        <v>0.29659999999999997</v>
      </c>
      <c r="J124" s="16">
        <v>0.27500000000000002</v>
      </c>
      <c r="K124" s="16">
        <v>0.30380000000000001</v>
      </c>
      <c r="L124" s="16">
        <v>0.3362</v>
      </c>
      <c r="M124" s="16">
        <v>0.46010000000000001</v>
      </c>
      <c r="N124" s="16">
        <v>0.55369999999999997</v>
      </c>
      <c r="O124" s="16">
        <v>0.58099999999999996</v>
      </c>
      <c r="P124" s="16">
        <v>0.63649999999999995</v>
      </c>
      <c r="Q124" s="16">
        <v>0.6048</v>
      </c>
      <c r="R124" s="16">
        <v>0.61270000000000002</v>
      </c>
      <c r="S124" s="16">
        <v>0.65659999999999996</v>
      </c>
      <c r="T124" s="16">
        <v>0.64149999999999996</v>
      </c>
      <c r="U124" s="16">
        <v>0.65300000000000002</v>
      </c>
      <c r="V124" s="16">
        <v>0.61990000000000001</v>
      </c>
      <c r="W124" s="16">
        <v>0.4824</v>
      </c>
      <c r="X124" s="16">
        <v>0.43130000000000002</v>
      </c>
      <c r="Y124" s="16">
        <v>0.38879999999999998</v>
      </c>
      <c r="Z124" s="16">
        <v>0.36580000000000001</v>
      </c>
      <c r="AA124" s="16">
        <v>0.38300000000000001</v>
      </c>
      <c r="AB124" s="16">
        <v>0.36649999999999999</v>
      </c>
      <c r="AC124" s="16">
        <v>0.373</v>
      </c>
      <c r="AD124" s="17">
        <v>0.36070000000000002</v>
      </c>
      <c r="AE124" s="18">
        <f t="shared" si="19"/>
        <v>10.9964</v>
      </c>
      <c r="AF124" s="18">
        <f t="shared" si="18"/>
        <v>0.69781196060513762</v>
      </c>
    </row>
    <row r="125" spans="1:32" ht="15.75" thickBot="1" x14ac:dyDescent="0.3">
      <c r="A125" s="6">
        <f t="shared" si="14"/>
        <v>0</v>
      </c>
      <c r="B125" s="11">
        <f t="shared" si="24"/>
        <v>0</v>
      </c>
      <c r="C125" s="26" t="s">
        <v>115</v>
      </c>
      <c r="D125" s="27"/>
      <c r="E125" s="27"/>
      <c r="F125" s="28"/>
      <c r="G125" s="15">
        <v>7.2700000000000001E-2</v>
      </c>
      <c r="H125" s="16">
        <v>8.2799999999999999E-2</v>
      </c>
      <c r="I125" s="16">
        <v>7.1300000000000002E-2</v>
      </c>
      <c r="J125" s="16">
        <v>8.14E-2</v>
      </c>
      <c r="K125" s="16">
        <v>9.5799999999999996E-2</v>
      </c>
      <c r="L125" s="16">
        <v>0.1426</v>
      </c>
      <c r="M125" s="16">
        <v>0.19439999999999999</v>
      </c>
      <c r="N125" s="16">
        <v>0.22750000000000001</v>
      </c>
      <c r="O125" s="16">
        <v>0.23469999999999999</v>
      </c>
      <c r="P125" s="16">
        <v>0.25700000000000001</v>
      </c>
      <c r="Q125" s="16">
        <v>0.2419</v>
      </c>
      <c r="R125" s="16">
        <v>0.2462</v>
      </c>
      <c r="S125" s="16">
        <v>0.2311</v>
      </c>
      <c r="T125" s="16">
        <v>0.22320000000000001</v>
      </c>
      <c r="U125" s="16">
        <v>0.22900000000000001</v>
      </c>
      <c r="V125" s="16">
        <v>0.1807</v>
      </c>
      <c r="W125" s="16">
        <v>0.15049999999999999</v>
      </c>
      <c r="X125" s="16">
        <v>0.121</v>
      </c>
      <c r="Y125" s="16">
        <v>0.1188</v>
      </c>
      <c r="Z125" s="16">
        <v>0.1174</v>
      </c>
      <c r="AA125" s="16">
        <v>0.10299999999999999</v>
      </c>
      <c r="AB125" s="16">
        <v>0.108</v>
      </c>
      <c r="AC125" s="16">
        <v>8.7099999999999997E-2</v>
      </c>
      <c r="AD125" s="17">
        <v>8.2799999999999999E-2</v>
      </c>
      <c r="AE125" s="18">
        <f t="shared" si="19"/>
        <v>3.7008999999999999</v>
      </c>
      <c r="AF125" s="18">
        <f t="shared" si="18"/>
        <v>0.60001621271076522</v>
      </c>
    </row>
    <row r="126" spans="1:32" ht="15.75" thickBot="1" x14ac:dyDescent="0.3">
      <c r="A126" s="6">
        <f t="shared" si="14"/>
        <v>0</v>
      </c>
      <c r="B126" s="11">
        <f t="shared" si="24"/>
        <v>0</v>
      </c>
      <c r="C126" s="26" t="s">
        <v>116</v>
      </c>
      <c r="D126" s="27"/>
      <c r="E126" s="27"/>
      <c r="F126" s="28"/>
      <c r="G126" s="15">
        <v>0.66239999999999999</v>
      </c>
      <c r="H126" s="16">
        <v>0.64219999999999999</v>
      </c>
      <c r="I126" s="16">
        <v>0.64219999999999999</v>
      </c>
      <c r="J126" s="16">
        <v>0.64370000000000005</v>
      </c>
      <c r="K126" s="16">
        <v>0.73150000000000004</v>
      </c>
      <c r="L126" s="16">
        <v>0.92659999999999998</v>
      </c>
      <c r="M126" s="16">
        <v>1.2786999999999999</v>
      </c>
      <c r="N126" s="16">
        <v>1.7063999999999999</v>
      </c>
      <c r="O126" s="16">
        <v>1.921</v>
      </c>
      <c r="P126" s="16">
        <v>1.913</v>
      </c>
      <c r="Q126" s="16">
        <v>1.9259999999999999</v>
      </c>
      <c r="R126" s="16">
        <v>1.9561999999999999</v>
      </c>
      <c r="S126" s="16">
        <v>1.9332</v>
      </c>
      <c r="T126" s="16">
        <v>1.8842000000000001</v>
      </c>
      <c r="U126" s="16">
        <v>1.8619000000000001</v>
      </c>
      <c r="V126" s="16">
        <v>1.7243999999999999</v>
      </c>
      <c r="W126" s="16">
        <v>1.6546000000000001</v>
      </c>
      <c r="X126" s="16">
        <v>1.5617000000000001</v>
      </c>
      <c r="Y126" s="16">
        <v>1.4184000000000001</v>
      </c>
      <c r="Z126" s="16">
        <v>1.2874000000000001</v>
      </c>
      <c r="AA126" s="16">
        <v>0.96050000000000002</v>
      </c>
      <c r="AB126" s="16">
        <v>0.74739999999999995</v>
      </c>
      <c r="AC126" s="16">
        <v>0.7913</v>
      </c>
      <c r="AD126" s="17">
        <v>0.73580000000000001</v>
      </c>
      <c r="AE126" s="18">
        <f t="shared" si="19"/>
        <v>31.510699999999996</v>
      </c>
      <c r="AF126" s="18">
        <f t="shared" si="18"/>
        <v>0.67117157414034012</v>
      </c>
    </row>
    <row r="127" spans="1:32" ht="15.75" thickBot="1" x14ac:dyDescent="0.3">
      <c r="A127" s="6">
        <f t="shared" si="14"/>
        <v>0</v>
      </c>
      <c r="B127" s="11">
        <f t="shared" si="24"/>
        <v>0</v>
      </c>
      <c r="C127" s="26" t="s">
        <v>117</v>
      </c>
      <c r="D127" s="27"/>
      <c r="E127" s="27"/>
      <c r="F127" s="28"/>
      <c r="G127" s="15">
        <v>0.59260000000000002</v>
      </c>
      <c r="H127" s="16">
        <v>0.57310000000000005</v>
      </c>
      <c r="I127" s="16">
        <v>0.56589999999999996</v>
      </c>
      <c r="J127" s="16">
        <v>0.55800000000000005</v>
      </c>
      <c r="K127" s="16">
        <v>0.59689999999999999</v>
      </c>
      <c r="L127" s="16">
        <v>0.74660000000000004</v>
      </c>
      <c r="M127" s="16">
        <v>0.94969999999999999</v>
      </c>
      <c r="N127" s="16">
        <v>1.2564</v>
      </c>
      <c r="O127" s="16">
        <v>1.4442999999999999</v>
      </c>
      <c r="P127" s="16">
        <v>1.4839</v>
      </c>
      <c r="Q127" s="16">
        <v>1.5091000000000001</v>
      </c>
      <c r="R127" s="16">
        <v>1.3882000000000001</v>
      </c>
      <c r="S127" s="16">
        <v>1.3954</v>
      </c>
      <c r="T127" s="16">
        <v>1.3715999999999999</v>
      </c>
      <c r="U127" s="16">
        <v>1.3636999999999999</v>
      </c>
      <c r="V127" s="16">
        <v>1.2845</v>
      </c>
      <c r="W127" s="16">
        <v>1.2067000000000001</v>
      </c>
      <c r="X127" s="16">
        <v>1.1362000000000001</v>
      </c>
      <c r="Y127" s="16">
        <v>1.0606</v>
      </c>
      <c r="Z127" s="16">
        <v>0.98709999999999998</v>
      </c>
      <c r="AA127" s="16">
        <v>0.71709999999999996</v>
      </c>
      <c r="AB127" s="16">
        <v>0.59399999999999997</v>
      </c>
      <c r="AC127" s="16">
        <v>0.5796</v>
      </c>
      <c r="AD127" s="17">
        <v>0.54720000000000002</v>
      </c>
      <c r="AE127" s="18">
        <f t="shared" si="19"/>
        <v>23.9084</v>
      </c>
      <c r="AF127" s="18">
        <f t="shared" si="18"/>
        <v>0.66011750933227309</v>
      </c>
    </row>
    <row r="128" spans="1:32" ht="15.75" thickBot="1" x14ac:dyDescent="0.3">
      <c r="A128" s="6">
        <f t="shared" si="14"/>
        <v>0</v>
      </c>
      <c r="B128" s="11">
        <f t="shared" si="24"/>
        <v>0</v>
      </c>
      <c r="C128" s="26" t="s">
        <v>118</v>
      </c>
      <c r="D128" s="27"/>
      <c r="E128" s="27"/>
      <c r="F128" s="28"/>
      <c r="G128" s="15">
        <v>8.0600000000000005E-2</v>
      </c>
      <c r="H128" s="16">
        <v>8.4199999999999997E-2</v>
      </c>
      <c r="I128" s="16">
        <v>7.6300000000000007E-2</v>
      </c>
      <c r="J128" s="16">
        <v>7.6300000000000007E-2</v>
      </c>
      <c r="K128" s="16">
        <v>8.2100000000000006E-2</v>
      </c>
      <c r="L128" s="16">
        <v>0.1094</v>
      </c>
      <c r="M128" s="16">
        <v>0.15909999999999999</v>
      </c>
      <c r="N128" s="16">
        <v>0.216</v>
      </c>
      <c r="O128" s="16">
        <v>0.22900000000000001</v>
      </c>
      <c r="P128" s="16">
        <v>0.2369</v>
      </c>
      <c r="Q128" s="16">
        <v>0.21099999999999999</v>
      </c>
      <c r="R128" s="16">
        <v>0.21310000000000001</v>
      </c>
      <c r="S128" s="16">
        <v>0.20949999999999999</v>
      </c>
      <c r="T128" s="16">
        <v>0.20660000000000001</v>
      </c>
      <c r="U128" s="16">
        <v>0.19939999999999999</v>
      </c>
      <c r="V128" s="16">
        <v>0.15770000000000001</v>
      </c>
      <c r="W128" s="16">
        <v>0.1426</v>
      </c>
      <c r="X128" s="16">
        <v>0.1426</v>
      </c>
      <c r="Y128" s="16">
        <v>0.13100000000000001</v>
      </c>
      <c r="Z128" s="16">
        <v>0.13539999999999999</v>
      </c>
      <c r="AA128" s="16">
        <v>0.12959999999999999</v>
      </c>
      <c r="AB128" s="16">
        <v>0.1174</v>
      </c>
      <c r="AC128" s="16">
        <v>0.1123</v>
      </c>
      <c r="AD128" s="17">
        <v>0.10580000000000001</v>
      </c>
      <c r="AE128" s="18">
        <f t="shared" si="19"/>
        <v>3.5638999999999998</v>
      </c>
      <c r="AF128" s="18">
        <f t="shared" si="18"/>
        <v>0.62682918249613051</v>
      </c>
    </row>
    <row r="129" spans="1:32" ht="15.75" thickBot="1" x14ac:dyDescent="0.3">
      <c r="A129" s="6">
        <f t="shared" si="14"/>
        <v>0</v>
      </c>
      <c r="B129" s="11">
        <f t="shared" si="24"/>
        <v>0</v>
      </c>
      <c r="C129" s="26" t="s">
        <v>119</v>
      </c>
      <c r="D129" s="27"/>
      <c r="E129" s="27"/>
      <c r="F129" s="28"/>
      <c r="G129" s="15">
        <v>8.8300000000000003E-2</v>
      </c>
      <c r="H129" s="16">
        <v>8.0600000000000005E-2</v>
      </c>
      <c r="I129" s="16">
        <v>8.0600000000000005E-2</v>
      </c>
      <c r="J129" s="16">
        <v>8.2600000000000007E-2</v>
      </c>
      <c r="K129" s="16">
        <v>9.0200000000000002E-2</v>
      </c>
      <c r="L129" s="16">
        <v>0.1152</v>
      </c>
      <c r="M129" s="16">
        <v>0.15740000000000001</v>
      </c>
      <c r="N129" s="16">
        <v>0.1958</v>
      </c>
      <c r="O129" s="16">
        <v>0.20830000000000001</v>
      </c>
      <c r="P129" s="16">
        <v>0.217</v>
      </c>
      <c r="Q129" s="16">
        <v>0.2208</v>
      </c>
      <c r="R129" s="16">
        <v>0.21310000000000001</v>
      </c>
      <c r="S129" s="16">
        <v>0.215</v>
      </c>
      <c r="T129" s="16">
        <v>0.2102</v>
      </c>
      <c r="U129" s="16">
        <v>0.20830000000000001</v>
      </c>
      <c r="V129" s="16">
        <v>0.18909999999999999</v>
      </c>
      <c r="W129" s="16">
        <v>0.17660000000000001</v>
      </c>
      <c r="X129" s="16">
        <v>0.13819999999999999</v>
      </c>
      <c r="Y129" s="16">
        <v>0.13339999999999999</v>
      </c>
      <c r="Z129" s="16">
        <v>0.13819999999999999</v>
      </c>
      <c r="AA129" s="16">
        <v>0.1104</v>
      </c>
      <c r="AB129" s="16">
        <v>9.7000000000000003E-2</v>
      </c>
      <c r="AC129" s="16">
        <v>9.98E-2</v>
      </c>
      <c r="AD129" s="17">
        <v>9.0200000000000002E-2</v>
      </c>
      <c r="AE129" s="18">
        <f t="shared" si="19"/>
        <v>3.5562999999999994</v>
      </c>
      <c r="AF129" s="18">
        <f t="shared" si="18"/>
        <v>0.67110129830917864</v>
      </c>
    </row>
    <row r="130" spans="1:32" ht="15.75" thickBot="1" x14ac:dyDescent="0.3">
      <c r="A130" s="6">
        <f t="shared" si="14"/>
        <v>0</v>
      </c>
      <c r="B130" s="11">
        <f t="shared" si="24"/>
        <v>0</v>
      </c>
      <c r="C130" s="26" t="s">
        <v>120</v>
      </c>
      <c r="D130" s="27"/>
      <c r="E130" s="27"/>
      <c r="F130" s="28"/>
      <c r="G130" s="15">
        <v>0.25440000000000002</v>
      </c>
      <c r="H130" s="16">
        <v>0.24479999999999999</v>
      </c>
      <c r="I130" s="16">
        <v>0.2616</v>
      </c>
      <c r="J130" s="16">
        <v>0.24</v>
      </c>
      <c r="K130" s="16">
        <v>0.252</v>
      </c>
      <c r="L130" s="16">
        <v>0.3372</v>
      </c>
      <c r="M130" s="16">
        <v>0.56759999999999999</v>
      </c>
      <c r="N130" s="16">
        <v>0.72240000000000004</v>
      </c>
      <c r="O130" s="16">
        <v>0.78959999999999997</v>
      </c>
      <c r="P130" s="16">
        <v>0.72240000000000004</v>
      </c>
      <c r="Q130" s="16">
        <v>0.65759999999999996</v>
      </c>
      <c r="R130" s="16">
        <v>0.65159999999999996</v>
      </c>
      <c r="S130" s="16">
        <v>0.67679999999999996</v>
      </c>
      <c r="T130" s="16">
        <v>0.61319999999999997</v>
      </c>
      <c r="U130" s="16">
        <v>0.5988</v>
      </c>
      <c r="V130" s="16">
        <v>0.5736</v>
      </c>
      <c r="W130" s="16">
        <v>0.5232</v>
      </c>
      <c r="X130" s="16">
        <v>0.504</v>
      </c>
      <c r="Y130" s="16">
        <v>0.47760000000000002</v>
      </c>
      <c r="Z130" s="16">
        <v>0.47520000000000001</v>
      </c>
      <c r="AA130" s="16">
        <v>0.42959999999999998</v>
      </c>
      <c r="AB130" s="16">
        <v>0.42120000000000002</v>
      </c>
      <c r="AC130" s="16">
        <v>0.39839999999999998</v>
      </c>
      <c r="AD130" s="17">
        <v>0.32040000000000002</v>
      </c>
      <c r="AE130" s="18">
        <f t="shared" si="19"/>
        <v>11.713200000000001</v>
      </c>
      <c r="AF130" s="18">
        <f t="shared" si="18"/>
        <v>0.61809777102330299</v>
      </c>
    </row>
    <row r="131" spans="1:32" ht="15.75" thickBot="1" x14ac:dyDescent="0.3">
      <c r="A131" s="6">
        <f t="shared" si="14"/>
        <v>0</v>
      </c>
      <c r="B131" s="11">
        <f t="shared" si="24"/>
        <v>0</v>
      </c>
      <c r="C131" s="26" t="s">
        <v>121</v>
      </c>
      <c r="D131" s="27"/>
      <c r="E131" s="27"/>
      <c r="F131" s="28"/>
      <c r="G131" s="15">
        <v>0.1094</v>
      </c>
      <c r="H131" s="16">
        <v>0.1094</v>
      </c>
      <c r="I131" s="16">
        <v>0.1094</v>
      </c>
      <c r="J131" s="16">
        <v>0.1087</v>
      </c>
      <c r="K131" s="16">
        <v>0.1087</v>
      </c>
      <c r="L131" s="16">
        <v>0.1094</v>
      </c>
      <c r="M131" s="16">
        <v>0.113</v>
      </c>
      <c r="N131" s="16">
        <v>0.1188</v>
      </c>
      <c r="O131" s="16">
        <v>0.1166</v>
      </c>
      <c r="P131" s="16">
        <v>0.1116</v>
      </c>
      <c r="Q131" s="16">
        <v>0.1094</v>
      </c>
      <c r="R131" s="16">
        <v>0.11020000000000001</v>
      </c>
      <c r="S131" s="16">
        <v>0.1109</v>
      </c>
      <c r="T131" s="16">
        <v>0.1123</v>
      </c>
      <c r="U131" s="16">
        <v>0.1109</v>
      </c>
      <c r="V131" s="16">
        <v>0.1087</v>
      </c>
      <c r="W131" s="16">
        <v>0.11020000000000001</v>
      </c>
      <c r="X131" s="16">
        <v>0.1094</v>
      </c>
      <c r="Y131" s="16">
        <v>0.11020000000000001</v>
      </c>
      <c r="Z131" s="16">
        <v>0.113</v>
      </c>
      <c r="AA131" s="16">
        <v>0.1195</v>
      </c>
      <c r="AB131" s="16">
        <v>0.1195</v>
      </c>
      <c r="AC131" s="16">
        <v>0.1188</v>
      </c>
      <c r="AD131" s="17">
        <v>0.1195</v>
      </c>
      <c r="AE131" s="18">
        <f t="shared" si="19"/>
        <v>2.6974999999999998</v>
      </c>
      <c r="AF131" s="18">
        <f t="shared" si="18"/>
        <v>0.94055090655509055</v>
      </c>
    </row>
    <row r="132" spans="1:32" ht="15.75" thickBot="1" x14ac:dyDescent="0.3">
      <c r="A132" s="6">
        <f t="shared" si="14"/>
        <v>0</v>
      </c>
      <c r="B132" s="11">
        <f t="shared" si="24"/>
        <v>0</v>
      </c>
      <c r="C132" s="26" t="s">
        <v>122</v>
      </c>
      <c r="D132" s="27"/>
      <c r="E132" s="27"/>
      <c r="F132" s="28"/>
      <c r="G132" s="15">
        <v>0.22320000000000001</v>
      </c>
      <c r="H132" s="16">
        <v>0.21890000000000001</v>
      </c>
      <c r="I132" s="16">
        <v>0.2225</v>
      </c>
      <c r="J132" s="16">
        <v>0.21820000000000001</v>
      </c>
      <c r="K132" s="16">
        <v>0.24260000000000001</v>
      </c>
      <c r="L132" s="16">
        <v>0.2858</v>
      </c>
      <c r="M132" s="16">
        <v>0.35709999999999997</v>
      </c>
      <c r="N132" s="16">
        <v>0.39960000000000001</v>
      </c>
      <c r="O132" s="16">
        <v>0.41980000000000001</v>
      </c>
      <c r="P132" s="16">
        <v>0.43419999999999997</v>
      </c>
      <c r="Q132" s="16">
        <v>0.37009999999999998</v>
      </c>
      <c r="R132" s="16">
        <v>0.40970000000000001</v>
      </c>
      <c r="S132" s="16">
        <v>0.42909999999999998</v>
      </c>
      <c r="T132" s="16">
        <v>0.43559999999999999</v>
      </c>
      <c r="U132" s="16">
        <v>0.42480000000000001</v>
      </c>
      <c r="V132" s="16">
        <v>0.36859999999999998</v>
      </c>
      <c r="W132" s="16">
        <v>0.35420000000000001</v>
      </c>
      <c r="X132" s="16">
        <v>0.30530000000000002</v>
      </c>
      <c r="Y132" s="16">
        <v>0.2772</v>
      </c>
      <c r="Z132" s="16">
        <v>0.26640000000000003</v>
      </c>
      <c r="AA132" s="16">
        <v>0.28660000000000002</v>
      </c>
      <c r="AB132" s="16">
        <v>0.28079999999999999</v>
      </c>
      <c r="AC132" s="16">
        <v>0.24979999999999999</v>
      </c>
      <c r="AD132" s="17">
        <v>0.24909999999999999</v>
      </c>
      <c r="AE132" s="18">
        <f t="shared" si="19"/>
        <v>7.7291999999999987</v>
      </c>
      <c r="AF132" s="18">
        <f t="shared" si="18"/>
        <v>0.73932506887052329</v>
      </c>
    </row>
    <row r="133" spans="1:32" ht="15.75" thickBot="1" x14ac:dyDescent="0.3">
      <c r="A133" s="6">
        <f t="shared" si="14"/>
        <v>0</v>
      </c>
      <c r="B133" s="11">
        <f t="shared" si="24"/>
        <v>0</v>
      </c>
      <c r="C133" s="26" t="s">
        <v>123</v>
      </c>
      <c r="D133" s="27"/>
      <c r="E133" s="27"/>
      <c r="F133" s="28"/>
      <c r="G133" s="15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v>0</v>
      </c>
      <c r="AE133" s="18">
        <f t="shared" si="19"/>
        <v>0</v>
      </c>
      <c r="AF133" s="18" t="e">
        <f t="shared" si="18"/>
        <v>#DIV/0!</v>
      </c>
    </row>
    <row r="134" spans="1:32" ht="15.75" thickBot="1" x14ac:dyDescent="0.3">
      <c r="A134" s="6">
        <f t="shared" si="14"/>
        <v>0</v>
      </c>
      <c r="B134" s="7" t="s">
        <v>124</v>
      </c>
      <c r="C134" s="8"/>
      <c r="D134" s="8"/>
      <c r="E134" s="8"/>
      <c r="F134" s="9"/>
      <c r="G134" s="10">
        <f t="shared" ref="G134:AD134" si="26">SUMIFS(G$12:G$1282,$F$12:$F$1282,$F134,$C$12:$C$1282,$C135,$E$12:$E$1282,$E$641)</f>
        <v>0</v>
      </c>
      <c r="H134" s="10">
        <f t="shared" si="26"/>
        <v>0</v>
      </c>
      <c r="I134" s="10">
        <f t="shared" si="26"/>
        <v>0</v>
      </c>
      <c r="J134" s="10">
        <f t="shared" si="26"/>
        <v>0</v>
      </c>
      <c r="K134" s="10">
        <f t="shared" si="26"/>
        <v>0</v>
      </c>
      <c r="L134" s="10">
        <f t="shared" si="26"/>
        <v>0</v>
      </c>
      <c r="M134" s="10">
        <f t="shared" si="26"/>
        <v>0</v>
      </c>
      <c r="N134" s="10">
        <f t="shared" si="26"/>
        <v>0</v>
      </c>
      <c r="O134" s="10">
        <f t="shared" si="26"/>
        <v>0</v>
      </c>
      <c r="P134" s="10">
        <f t="shared" si="26"/>
        <v>0</v>
      </c>
      <c r="Q134" s="10">
        <f t="shared" si="26"/>
        <v>0</v>
      </c>
      <c r="R134" s="10">
        <f t="shared" si="26"/>
        <v>0</v>
      </c>
      <c r="S134" s="10">
        <f t="shared" si="26"/>
        <v>0</v>
      </c>
      <c r="T134" s="10">
        <f t="shared" si="26"/>
        <v>0</v>
      </c>
      <c r="U134" s="10">
        <f t="shared" si="26"/>
        <v>0</v>
      </c>
      <c r="V134" s="10">
        <f t="shared" si="26"/>
        <v>0</v>
      </c>
      <c r="W134" s="10">
        <f t="shared" si="26"/>
        <v>0</v>
      </c>
      <c r="X134" s="10">
        <f t="shared" si="26"/>
        <v>0</v>
      </c>
      <c r="Y134" s="10">
        <f t="shared" si="26"/>
        <v>0</v>
      </c>
      <c r="Z134" s="10">
        <f t="shared" si="26"/>
        <v>0</v>
      </c>
      <c r="AA134" s="10">
        <f t="shared" si="26"/>
        <v>0</v>
      </c>
      <c r="AB134" s="10">
        <f t="shared" si="26"/>
        <v>0</v>
      </c>
      <c r="AC134" s="10">
        <f t="shared" si="26"/>
        <v>0</v>
      </c>
      <c r="AD134" s="10">
        <f t="shared" si="26"/>
        <v>0</v>
      </c>
      <c r="AE134" s="10">
        <f t="shared" si="19"/>
        <v>0</v>
      </c>
      <c r="AF134" s="10" t="e">
        <f t="shared" si="18"/>
        <v>#DIV/0!</v>
      </c>
    </row>
    <row r="135" spans="1:32" ht="15.75" thickBot="1" x14ac:dyDescent="0.3">
      <c r="A135" s="6">
        <f t="shared" si="14"/>
        <v>0</v>
      </c>
      <c r="B135" s="11">
        <f>$F$771</f>
        <v>0</v>
      </c>
      <c r="C135" s="12" t="s">
        <v>37</v>
      </c>
      <c r="D135" s="13"/>
      <c r="E135" s="13"/>
      <c r="F135" s="14"/>
      <c r="G135" s="15">
        <v>0.51119999999999999</v>
      </c>
      <c r="H135" s="16">
        <v>0.49080000000000001</v>
      </c>
      <c r="I135" s="16">
        <v>0.4788</v>
      </c>
      <c r="J135" s="16">
        <v>0.56640000000000001</v>
      </c>
      <c r="K135" s="16">
        <v>0.81599999999999995</v>
      </c>
      <c r="L135" s="16">
        <v>0.89280000000000004</v>
      </c>
      <c r="M135" s="16">
        <v>0.9516</v>
      </c>
      <c r="N135" s="16">
        <v>1.0067999999999999</v>
      </c>
      <c r="O135" s="16">
        <v>1.0536000000000001</v>
      </c>
      <c r="P135" s="16">
        <v>1.0631999999999999</v>
      </c>
      <c r="Q135" s="16">
        <v>1.08</v>
      </c>
      <c r="R135" s="16">
        <v>1.08</v>
      </c>
      <c r="S135" s="16">
        <v>1.0344</v>
      </c>
      <c r="T135" s="16">
        <v>1.0331999999999999</v>
      </c>
      <c r="U135" s="16">
        <v>1.0716000000000001</v>
      </c>
      <c r="V135" s="16">
        <v>1.0835999999999999</v>
      </c>
      <c r="W135" s="16">
        <v>1.1903999999999999</v>
      </c>
      <c r="X135" s="16">
        <v>1.2132000000000001</v>
      </c>
      <c r="Y135" s="16">
        <v>1.2023999999999999</v>
      </c>
      <c r="Z135" s="16">
        <v>1.0944</v>
      </c>
      <c r="AA135" s="16">
        <v>0.95520000000000005</v>
      </c>
      <c r="AB135" s="16">
        <v>0.77639999999999998</v>
      </c>
      <c r="AC135" s="16">
        <v>0.65880000000000005</v>
      </c>
      <c r="AD135" s="17">
        <v>0.5736</v>
      </c>
      <c r="AE135" s="18">
        <f t="shared" si="19"/>
        <v>21.878400000000003</v>
      </c>
      <c r="AF135" s="18">
        <f t="shared" si="18"/>
        <v>0.75140125288493242</v>
      </c>
    </row>
    <row r="136" spans="1:32" ht="15.75" thickBot="1" x14ac:dyDescent="0.3">
      <c r="A136" s="6">
        <f t="shared" si="14"/>
        <v>0</v>
      </c>
      <c r="B136" s="11">
        <f t="shared" ref="B136:B158" si="27">$F$771</f>
        <v>0</v>
      </c>
      <c r="C136" s="12" t="s">
        <v>38</v>
      </c>
      <c r="D136" s="13"/>
      <c r="E136" s="13"/>
      <c r="F136" s="14"/>
      <c r="G136" s="15">
        <v>0.36180000000000001</v>
      </c>
      <c r="H136" s="16">
        <v>0.35610000000000003</v>
      </c>
      <c r="I136" s="16">
        <v>0.37380000000000002</v>
      </c>
      <c r="J136" s="16">
        <v>0.43769999999999998</v>
      </c>
      <c r="K136" s="16">
        <v>0.51300000000000001</v>
      </c>
      <c r="L136" s="16">
        <v>0.57540000000000002</v>
      </c>
      <c r="M136" s="16">
        <v>0.62190000000000001</v>
      </c>
      <c r="N136" s="16">
        <v>0.6129</v>
      </c>
      <c r="O136" s="16">
        <v>0.63690000000000002</v>
      </c>
      <c r="P136" s="16">
        <v>0.63149999999999995</v>
      </c>
      <c r="Q136" s="16">
        <v>0.64019999999999999</v>
      </c>
      <c r="R136" s="16">
        <v>0.63749999999999996</v>
      </c>
      <c r="S136" s="16">
        <v>0.65010000000000001</v>
      </c>
      <c r="T136" s="16">
        <v>0.66600000000000004</v>
      </c>
      <c r="U136" s="16">
        <v>0.69359999999999999</v>
      </c>
      <c r="V136" s="16">
        <v>0.70620000000000005</v>
      </c>
      <c r="W136" s="16">
        <v>0.78900000000000003</v>
      </c>
      <c r="X136" s="16">
        <v>0.79979999999999996</v>
      </c>
      <c r="Y136" s="16">
        <v>0.77669999999999995</v>
      </c>
      <c r="Z136" s="16">
        <v>0.7056</v>
      </c>
      <c r="AA136" s="16">
        <v>0.62729999999999997</v>
      </c>
      <c r="AB136" s="16">
        <v>0.54120000000000001</v>
      </c>
      <c r="AC136" s="16">
        <v>0.46800000000000003</v>
      </c>
      <c r="AD136" s="17">
        <v>0.39779999999999999</v>
      </c>
      <c r="AE136" s="18">
        <f t="shared" si="19"/>
        <v>14.22</v>
      </c>
      <c r="AF136" s="18">
        <f t="shared" si="18"/>
        <v>0.74081020255063779</v>
      </c>
    </row>
    <row r="137" spans="1:32" ht="15.75" thickBot="1" x14ac:dyDescent="0.3">
      <c r="A137" s="6">
        <f t="shared" si="14"/>
        <v>0</v>
      </c>
      <c r="B137" s="11">
        <f t="shared" si="27"/>
        <v>0</v>
      </c>
      <c r="C137" s="12" t="s">
        <v>85</v>
      </c>
      <c r="D137" s="13"/>
      <c r="E137" s="13"/>
      <c r="F137" s="14"/>
      <c r="G137" s="15">
        <v>0.85319999999999996</v>
      </c>
      <c r="H137" s="16">
        <v>0.83040000000000003</v>
      </c>
      <c r="I137" s="16">
        <v>0.83279999999999998</v>
      </c>
      <c r="J137" s="16">
        <v>0.96120000000000005</v>
      </c>
      <c r="K137" s="16">
        <v>1.2287999999999999</v>
      </c>
      <c r="L137" s="16">
        <v>1.3488</v>
      </c>
      <c r="M137" s="16">
        <v>1.5084</v>
      </c>
      <c r="N137" s="16">
        <v>1.62</v>
      </c>
      <c r="O137" s="16">
        <v>1.6763999999999999</v>
      </c>
      <c r="P137" s="16">
        <v>1.7148000000000001</v>
      </c>
      <c r="Q137" s="16">
        <v>1.7243999999999999</v>
      </c>
      <c r="R137" s="16">
        <v>1.7196</v>
      </c>
      <c r="S137" s="16">
        <v>1.7363999999999999</v>
      </c>
      <c r="T137" s="16">
        <v>1.7544</v>
      </c>
      <c r="U137" s="16">
        <v>1.8335999999999999</v>
      </c>
      <c r="V137" s="16">
        <v>1.8156000000000001</v>
      </c>
      <c r="W137" s="16">
        <v>1.9248000000000001</v>
      </c>
      <c r="X137" s="16">
        <v>2.0076000000000001</v>
      </c>
      <c r="Y137" s="16">
        <v>2.0087999999999999</v>
      </c>
      <c r="Z137" s="16">
        <v>1.8420000000000001</v>
      </c>
      <c r="AA137" s="16">
        <v>1.5624</v>
      </c>
      <c r="AB137" s="16">
        <v>1.2767999999999999</v>
      </c>
      <c r="AC137" s="16">
        <v>1.0728</v>
      </c>
      <c r="AD137" s="17">
        <v>0.94079999999999997</v>
      </c>
      <c r="AE137" s="18">
        <f t="shared" si="19"/>
        <v>35.794800000000002</v>
      </c>
      <c r="AF137" s="18">
        <f t="shared" si="18"/>
        <v>0.74245818399044217</v>
      </c>
    </row>
    <row r="138" spans="1:32" ht="15.75" thickBot="1" x14ac:dyDescent="0.3">
      <c r="A138" s="6">
        <f t="shared" si="14"/>
        <v>0</v>
      </c>
      <c r="B138" s="11">
        <f t="shared" si="27"/>
        <v>0</v>
      </c>
      <c r="C138" s="26" t="s">
        <v>43</v>
      </c>
      <c r="D138" s="27"/>
      <c r="E138" s="27"/>
      <c r="F138" s="28"/>
      <c r="G138" s="15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v>0</v>
      </c>
      <c r="AE138" s="18">
        <f t="shared" si="19"/>
        <v>0</v>
      </c>
      <c r="AF138" s="18" t="e">
        <f t="shared" si="18"/>
        <v>#DIV/0!</v>
      </c>
    </row>
    <row r="139" spans="1:32" ht="15.75" thickBot="1" x14ac:dyDescent="0.3">
      <c r="A139" s="6">
        <f t="shared" si="14"/>
        <v>0</v>
      </c>
      <c r="B139" s="11">
        <f t="shared" si="27"/>
        <v>0</v>
      </c>
      <c r="C139" s="29" t="s">
        <v>125</v>
      </c>
      <c r="D139" s="30"/>
      <c r="E139" s="30"/>
      <c r="F139" s="31"/>
      <c r="G139" s="22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4">
        <v>0</v>
      </c>
      <c r="AE139" s="25">
        <f t="shared" ref="AE139" si="28">SUM(G139:AD139)</f>
        <v>0</v>
      </c>
      <c r="AF139" s="25" t="e">
        <f t="shared" si="18"/>
        <v>#DIV/0!</v>
      </c>
    </row>
    <row r="140" spans="1:32" ht="15.75" thickBot="1" x14ac:dyDescent="0.3">
      <c r="A140" s="6">
        <f t="shared" si="14"/>
        <v>0</v>
      </c>
      <c r="B140" s="11">
        <f t="shared" si="27"/>
        <v>0</v>
      </c>
      <c r="C140" s="26" t="s">
        <v>44</v>
      </c>
      <c r="D140" s="27"/>
      <c r="E140" s="27"/>
      <c r="F140" s="28"/>
      <c r="G140" s="15">
        <v>0.51839999999999997</v>
      </c>
      <c r="H140" s="16">
        <v>0.51480000000000004</v>
      </c>
      <c r="I140" s="16">
        <v>0.51600000000000001</v>
      </c>
      <c r="J140" s="16">
        <v>0.58560000000000001</v>
      </c>
      <c r="K140" s="16">
        <v>0.75360000000000005</v>
      </c>
      <c r="L140" s="16">
        <v>0.85319999999999996</v>
      </c>
      <c r="M140" s="16">
        <v>0.94079999999999997</v>
      </c>
      <c r="N140" s="16">
        <v>1.0271999999999999</v>
      </c>
      <c r="O140" s="16">
        <v>1.0992</v>
      </c>
      <c r="P140" s="16">
        <v>1.1160000000000001</v>
      </c>
      <c r="Q140" s="16">
        <v>1.1244000000000001</v>
      </c>
      <c r="R140" s="16">
        <v>1.1364000000000001</v>
      </c>
      <c r="S140" s="16">
        <v>1.0716000000000001</v>
      </c>
      <c r="T140" s="16">
        <v>1.0788</v>
      </c>
      <c r="U140" s="16">
        <v>1.1135999999999999</v>
      </c>
      <c r="V140" s="16">
        <v>1.1124000000000001</v>
      </c>
      <c r="W140" s="16">
        <v>1.1568000000000001</v>
      </c>
      <c r="X140" s="16">
        <v>1.1772</v>
      </c>
      <c r="Y140" s="16">
        <v>1.1184000000000001</v>
      </c>
      <c r="Z140" s="16">
        <v>1.0067999999999999</v>
      </c>
      <c r="AA140" s="16">
        <v>0.9012</v>
      </c>
      <c r="AB140" s="16">
        <v>0.75600000000000001</v>
      </c>
      <c r="AC140" s="16">
        <v>0.63480000000000003</v>
      </c>
      <c r="AD140" s="17">
        <v>0.55679999999999996</v>
      </c>
      <c r="AE140" s="18">
        <f t="shared" si="19"/>
        <v>21.869999999999994</v>
      </c>
      <c r="AF140" s="18">
        <f t="shared" si="18"/>
        <v>0.77408256880733928</v>
      </c>
    </row>
    <row r="141" spans="1:32" ht="15.75" thickBot="1" x14ac:dyDescent="0.3">
      <c r="A141" s="6">
        <f t="shared" si="14"/>
        <v>0</v>
      </c>
      <c r="B141" s="11">
        <f t="shared" si="27"/>
        <v>0</v>
      </c>
      <c r="C141" s="26" t="s">
        <v>126</v>
      </c>
      <c r="D141" s="27"/>
      <c r="E141" s="27"/>
      <c r="F141" s="28"/>
      <c r="G141" s="15">
        <v>0.33</v>
      </c>
      <c r="H141" s="16">
        <v>0.3276</v>
      </c>
      <c r="I141" s="16">
        <v>0.3276</v>
      </c>
      <c r="J141" s="16">
        <v>0.32640000000000002</v>
      </c>
      <c r="K141" s="16">
        <v>0.33239999999999997</v>
      </c>
      <c r="L141" s="16">
        <v>0.35399999999999998</v>
      </c>
      <c r="M141" s="16">
        <v>0.34320000000000001</v>
      </c>
      <c r="N141" s="16">
        <v>0.36599999999999999</v>
      </c>
      <c r="O141" s="16">
        <v>0.37919999999999998</v>
      </c>
      <c r="P141" s="16">
        <v>0.36720000000000003</v>
      </c>
      <c r="Q141" s="16">
        <v>0.35880000000000001</v>
      </c>
      <c r="R141" s="16">
        <v>0.37919999999999998</v>
      </c>
      <c r="S141" s="16">
        <v>0.37919999999999998</v>
      </c>
      <c r="T141" s="16">
        <v>0.38159999999999999</v>
      </c>
      <c r="U141" s="16">
        <v>0.37319999999999998</v>
      </c>
      <c r="V141" s="16">
        <v>0.35639999999999999</v>
      </c>
      <c r="W141" s="16">
        <v>0.36</v>
      </c>
      <c r="X141" s="16">
        <v>0.36</v>
      </c>
      <c r="Y141" s="16">
        <v>0.35160000000000002</v>
      </c>
      <c r="Z141" s="16">
        <v>0.35520000000000002</v>
      </c>
      <c r="AA141" s="16">
        <v>0.35880000000000001</v>
      </c>
      <c r="AB141" s="16">
        <v>0.35039999999999999</v>
      </c>
      <c r="AC141" s="16">
        <v>0.34799999999999998</v>
      </c>
      <c r="AD141" s="17">
        <v>0.34200000000000003</v>
      </c>
      <c r="AE141" s="18">
        <f t="shared" si="19"/>
        <v>8.5079999999999991</v>
      </c>
      <c r="AF141" s="18">
        <f t="shared" si="18"/>
        <v>0.92898322851153037</v>
      </c>
    </row>
    <row r="142" spans="1:32" ht="15.75" thickBot="1" x14ac:dyDescent="0.3">
      <c r="A142" s="6">
        <f t="shared" si="14"/>
        <v>0</v>
      </c>
      <c r="B142" s="11">
        <f t="shared" si="27"/>
        <v>0</v>
      </c>
      <c r="C142" s="26" t="s">
        <v>127</v>
      </c>
      <c r="D142" s="27"/>
      <c r="E142" s="27"/>
      <c r="F142" s="28"/>
      <c r="G142" s="15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8.0000000000000004E-4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v>0</v>
      </c>
      <c r="AE142" s="18">
        <f t="shared" si="19"/>
        <v>8.0000000000000004E-4</v>
      </c>
      <c r="AF142" s="18">
        <f t="shared" si="18"/>
        <v>4.1666666666666664E-2</v>
      </c>
    </row>
    <row r="143" spans="1:32" ht="15.75" thickBot="1" x14ac:dyDescent="0.3">
      <c r="A143" s="6">
        <f t="shared" si="14"/>
        <v>0</v>
      </c>
      <c r="B143" s="11">
        <f t="shared" si="27"/>
        <v>0</v>
      </c>
      <c r="C143" s="26" t="s">
        <v>128</v>
      </c>
      <c r="D143" s="27"/>
      <c r="E143" s="27"/>
      <c r="F143" s="28"/>
      <c r="G143" s="15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7">
        <v>0</v>
      </c>
      <c r="AE143" s="18">
        <f t="shared" si="19"/>
        <v>0</v>
      </c>
      <c r="AF143" s="18" t="e">
        <f t="shared" si="18"/>
        <v>#DIV/0!</v>
      </c>
    </row>
    <row r="144" spans="1:32" ht="15.75" thickBot="1" x14ac:dyDescent="0.3">
      <c r="A144" s="6">
        <f t="shared" si="14"/>
        <v>0</v>
      </c>
      <c r="B144" s="11">
        <f t="shared" si="27"/>
        <v>0</v>
      </c>
      <c r="C144" s="29" t="s">
        <v>129</v>
      </c>
      <c r="D144" s="30"/>
      <c r="E144" s="30"/>
      <c r="F144" s="31"/>
      <c r="G144" s="22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4">
        <v>0</v>
      </c>
      <c r="AE144" s="25">
        <f t="shared" si="19"/>
        <v>0</v>
      </c>
      <c r="AF144" s="25" t="e">
        <f t="shared" si="18"/>
        <v>#DIV/0!</v>
      </c>
    </row>
    <row r="145" spans="1:32" ht="15.75" thickBot="1" x14ac:dyDescent="0.3">
      <c r="A145" s="6">
        <f t="shared" si="14"/>
        <v>0</v>
      </c>
      <c r="B145" s="11">
        <f t="shared" si="27"/>
        <v>0</v>
      </c>
      <c r="C145" s="26" t="s">
        <v>95</v>
      </c>
      <c r="D145" s="27"/>
      <c r="E145" s="27"/>
      <c r="F145" s="28"/>
      <c r="G145" s="15">
        <v>0.29759999999999998</v>
      </c>
      <c r="H145" s="16">
        <v>0.28620000000000001</v>
      </c>
      <c r="I145" s="16">
        <v>0.28320000000000001</v>
      </c>
      <c r="J145" s="16">
        <v>0.32040000000000002</v>
      </c>
      <c r="K145" s="16">
        <v>0.39119999999999999</v>
      </c>
      <c r="L145" s="16">
        <v>0.42120000000000002</v>
      </c>
      <c r="M145" s="16">
        <v>9.4799999999999995E-2</v>
      </c>
      <c r="N145" s="16">
        <v>1.7999999999999999E-2</v>
      </c>
      <c r="O145" s="16">
        <v>3.9E-2</v>
      </c>
      <c r="P145" s="16">
        <v>3.78E-2</v>
      </c>
      <c r="Q145" s="16">
        <v>3.78E-2</v>
      </c>
      <c r="R145" s="16">
        <v>3.7199999999999997E-2</v>
      </c>
      <c r="S145" s="16">
        <v>4.0800000000000003E-2</v>
      </c>
      <c r="T145" s="16">
        <v>4.4400000000000002E-2</v>
      </c>
      <c r="U145" s="16">
        <v>4.6800000000000001E-2</v>
      </c>
      <c r="V145" s="16">
        <v>4.4400000000000002E-2</v>
      </c>
      <c r="W145" s="16">
        <v>4.0800000000000003E-2</v>
      </c>
      <c r="X145" s="16">
        <v>4.4400000000000002E-2</v>
      </c>
      <c r="Y145" s="16">
        <v>4.2599999999999999E-2</v>
      </c>
      <c r="Z145" s="16">
        <v>4.3799999999999999E-2</v>
      </c>
      <c r="AA145" s="16">
        <v>4.9200000000000001E-2</v>
      </c>
      <c r="AB145" s="16">
        <v>4.3200000000000002E-2</v>
      </c>
      <c r="AC145" s="16">
        <v>3.5400000000000001E-2</v>
      </c>
      <c r="AD145" s="17">
        <v>2.8199999999999999E-2</v>
      </c>
      <c r="AE145" s="18">
        <f t="shared" si="19"/>
        <v>2.7683999999999997</v>
      </c>
      <c r="AF145" s="18">
        <f t="shared" si="18"/>
        <v>0.27386039886039881</v>
      </c>
    </row>
    <row r="146" spans="1:32" ht="15.75" thickBot="1" x14ac:dyDescent="0.3">
      <c r="A146" s="6">
        <f t="shared" si="14"/>
        <v>0</v>
      </c>
      <c r="B146" s="11">
        <f t="shared" si="27"/>
        <v>0</v>
      </c>
      <c r="C146" s="26" t="s">
        <v>130</v>
      </c>
      <c r="D146" s="27"/>
      <c r="E146" s="27"/>
      <c r="F146" s="28"/>
      <c r="G146" s="15">
        <v>0.46800000000000003</v>
      </c>
      <c r="H146" s="16">
        <v>0.45600000000000002</v>
      </c>
      <c r="I146" s="16">
        <v>0.45119999999999999</v>
      </c>
      <c r="J146" s="16">
        <v>0.52200000000000002</v>
      </c>
      <c r="K146" s="16">
        <v>0.64080000000000004</v>
      </c>
      <c r="L146" s="16">
        <v>0.70199999999999996</v>
      </c>
      <c r="M146" s="16">
        <v>0.75839999999999996</v>
      </c>
      <c r="N146" s="16">
        <v>0.80459999999999998</v>
      </c>
      <c r="O146" s="16">
        <v>0.8286</v>
      </c>
      <c r="P146" s="16">
        <v>0.85019999999999996</v>
      </c>
      <c r="Q146" s="16">
        <v>0.86280000000000001</v>
      </c>
      <c r="R146" s="16">
        <v>0.86460000000000004</v>
      </c>
      <c r="S146" s="16">
        <v>0.86219999999999997</v>
      </c>
      <c r="T146" s="16">
        <v>0.90839999999999999</v>
      </c>
      <c r="U146" s="16">
        <v>0.94679999999999997</v>
      </c>
      <c r="V146" s="16">
        <v>0.99719999999999998</v>
      </c>
      <c r="W146" s="16">
        <v>1.0716000000000001</v>
      </c>
      <c r="X146" s="16">
        <v>1.1352</v>
      </c>
      <c r="Y146" s="16">
        <v>1.0908</v>
      </c>
      <c r="Z146" s="16">
        <v>1.0127999999999999</v>
      </c>
      <c r="AA146" s="16">
        <v>0.86399999999999999</v>
      </c>
      <c r="AB146" s="16">
        <v>0.71699999999999997</v>
      </c>
      <c r="AC146" s="16">
        <v>0.60599999999999998</v>
      </c>
      <c r="AD146" s="17">
        <v>0.52500000000000002</v>
      </c>
      <c r="AE146" s="18">
        <f t="shared" si="19"/>
        <v>18.946199999999997</v>
      </c>
      <c r="AF146" s="18">
        <f t="shared" si="18"/>
        <v>0.6954060958421423</v>
      </c>
    </row>
    <row r="147" spans="1:32" ht="15.75" thickBot="1" x14ac:dyDescent="0.3">
      <c r="A147" s="6">
        <f t="shared" si="14"/>
        <v>0</v>
      </c>
      <c r="B147" s="11">
        <f t="shared" si="27"/>
        <v>0</v>
      </c>
      <c r="C147" s="26" t="s">
        <v>131</v>
      </c>
      <c r="D147" s="27"/>
      <c r="E147" s="27"/>
      <c r="F147" s="28"/>
      <c r="G147" s="15">
        <v>0.36120000000000002</v>
      </c>
      <c r="H147" s="16">
        <v>0.36480000000000001</v>
      </c>
      <c r="I147" s="16">
        <v>0.36</v>
      </c>
      <c r="J147" s="16">
        <v>0.35399999999999998</v>
      </c>
      <c r="K147" s="16">
        <v>0.36359999999999998</v>
      </c>
      <c r="L147" s="16">
        <v>0.45960000000000001</v>
      </c>
      <c r="M147" s="16">
        <v>0.61919999999999997</v>
      </c>
      <c r="N147" s="16">
        <v>0.74880000000000002</v>
      </c>
      <c r="O147" s="16">
        <v>0.84840000000000004</v>
      </c>
      <c r="P147" s="16">
        <v>0.84840000000000004</v>
      </c>
      <c r="Q147" s="16">
        <v>0.85560000000000003</v>
      </c>
      <c r="R147" s="16">
        <v>0.82920000000000005</v>
      </c>
      <c r="S147" s="16">
        <v>0.84840000000000004</v>
      </c>
      <c r="T147" s="16">
        <v>0.86880000000000002</v>
      </c>
      <c r="U147" s="16">
        <v>0.82679999999999998</v>
      </c>
      <c r="V147" s="16">
        <v>0.80279999999999996</v>
      </c>
      <c r="W147" s="16">
        <v>0.76080000000000003</v>
      </c>
      <c r="X147" s="16">
        <v>0.72119999999999995</v>
      </c>
      <c r="Y147" s="16">
        <v>0.70079999999999998</v>
      </c>
      <c r="Z147" s="16">
        <v>0.69720000000000004</v>
      </c>
      <c r="AA147" s="16">
        <v>0.53759999999999997</v>
      </c>
      <c r="AB147" s="16">
        <v>0.43919999999999998</v>
      </c>
      <c r="AC147" s="16">
        <v>0.37559999999999999</v>
      </c>
      <c r="AD147" s="17">
        <v>0.36359999999999998</v>
      </c>
      <c r="AE147" s="18">
        <f t="shared" si="19"/>
        <v>14.955599999999997</v>
      </c>
      <c r="AF147" s="18">
        <f t="shared" ref="AF147:AF216" si="29">(AVERAGE(G147:AD147))/(MAX(G147:AD147))</f>
        <v>0.71725368324125216</v>
      </c>
    </row>
    <row r="148" spans="1:32" ht="15.75" thickBot="1" x14ac:dyDescent="0.3">
      <c r="A148" s="6">
        <f t="shared" si="14"/>
        <v>0</v>
      </c>
      <c r="B148" s="11">
        <f t="shared" si="27"/>
        <v>0</v>
      </c>
      <c r="C148" s="26" t="s">
        <v>132</v>
      </c>
      <c r="D148" s="27"/>
      <c r="E148" s="27"/>
      <c r="F148" s="28"/>
      <c r="G148" s="15">
        <v>0.18959999999999999</v>
      </c>
      <c r="H148" s="16">
        <v>0.18240000000000001</v>
      </c>
      <c r="I148" s="16">
        <v>0.1804</v>
      </c>
      <c r="J148" s="16">
        <v>0.23119999999999999</v>
      </c>
      <c r="K148" s="16">
        <v>0.29320000000000002</v>
      </c>
      <c r="L148" s="16">
        <v>0.3296</v>
      </c>
      <c r="M148" s="16">
        <v>0.30880000000000002</v>
      </c>
      <c r="N148" s="16">
        <v>0.35520000000000002</v>
      </c>
      <c r="O148" s="16">
        <v>0.39079999999999998</v>
      </c>
      <c r="P148" s="16">
        <v>0.37240000000000001</v>
      </c>
      <c r="Q148" s="16">
        <v>0.38600000000000001</v>
      </c>
      <c r="R148" s="16">
        <v>0.38040000000000002</v>
      </c>
      <c r="S148" s="16">
        <v>0.36280000000000001</v>
      </c>
      <c r="T148" s="16">
        <v>0.36199999999999999</v>
      </c>
      <c r="U148" s="16">
        <v>0.35959999999999998</v>
      </c>
      <c r="V148" s="16">
        <v>0.38159999999999999</v>
      </c>
      <c r="W148" s="16">
        <v>0.42120000000000002</v>
      </c>
      <c r="X148" s="16">
        <v>0.43080000000000002</v>
      </c>
      <c r="Y148" s="16">
        <v>0.43159999999999998</v>
      </c>
      <c r="Z148" s="16">
        <v>0.40079999999999999</v>
      </c>
      <c r="AA148" s="16">
        <v>0.34799999999999998</v>
      </c>
      <c r="AB148" s="16">
        <v>0.2868</v>
      </c>
      <c r="AC148" s="16">
        <v>0.23880000000000001</v>
      </c>
      <c r="AD148" s="17">
        <v>0.20680000000000001</v>
      </c>
      <c r="AE148" s="18">
        <f t="shared" si="19"/>
        <v>7.8308</v>
      </c>
      <c r="AF148" s="18">
        <f t="shared" si="29"/>
        <v>0.75598548038307067</v>
      </c>
    </row>
    <row r="149" spans="1:32" ht="15.75" thickBot="1" x14ac:dyDescent="0.3">
      <c r="A149" s="6">
        <f t="shared" si="14"/>
        <v>0</v>
      </c>
      <c r="B149" s="11">
        <f t="shared" si="27"/>
        <v>0</v>
      </c>
      <c r="C149" s="26" t="s">
        <v>98</v>
      </c>
      <c r="D149" s="27"/>
      <c r="E149" s="27"/>
      <c r="F149" s="28"/>
      <c r="G149" s="15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1.1999999999999999E-3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v>0</v>
      </c>
      <c r="AE149" s="18">
        <f t="shared" si="19"/>
        <v>1.1999999999999999E-3</v>
      </c>
      <c r="AF149" s="18">
        <f t="shared" si="29"/>
        <v>4.1666666666666664E-2</v>
      </c>
    </row>
    <row r="150" spans="1:32" ht="15.75" thickBot="1" x14ac:dyDescent="0.3">
      <c r="A150" s="6">
        <f t="shared" si="14"/>
        <v>0</v>
      </c>
      <c r="B150" s="11">
        <f t="shared" si="27"/>
        <v>0</v>
      </c>
      <c r="C150" s="26" t="s">
        <v>133</v>
      </c>
      <c r="D150" s="27"/>
      <c r="E150" s="27"/>
      <c r="F150" s="28"/>
      <c r="G150" s="15">
        <v>0.42959999999999998</v>
      </c>
      <c r="H150" s="16">
        <v>0.38159999999999999</v>
      </c>
      <c r="I150" s="16">
        <v>0.39360000000000001</v>
      </c>
      <c r="J150" s="16">
        <v>0.38400000000000001</v>
      </c>
      <c r="K150" s="16">
        <v>0.40799999999999997</v>
      </c>
      <c r="L150" s="16">
        <v>0.48599999999999999</v>
      </c>
      <c r="M150" s="16">
        <v>0.61799999999999999</v>
      </c>
      <c r="N150" s="16">
        <v>0.82079999999999997</v>
      </c>
      <c r="O150" s="16">
        <v>0.98640000000000005</v>
      </c>
      <c r="P150" s="16">
        <v>0.99360000000000004</v>
      </c>
      <c r="Q150" s="16">
        <v>1.0451999999999999</v>
      </c>
      <c r="R150" s="16">
        <v>1.0391999999999999</v>
      </c>
      <c r="S150" s="16">
        <v>1.0511999999999999</v>
      </c>
      <c r="T150" s="16">
        <v>1.026</v>
      </c>
      <c r="U150" s="16">
        <v>1.0224</v>
      </c>
      <c r="V150" s="16">
        <v>0.95399999999999996</v>
      </c>
      <c r="W150" s="16">
        <v>0.90239999999999998</v>
      </c>
      <c r="X150" s="16">
        <v>0.89280000000000004</v>
      </c>
      <c r="Y150" s="16">
        <v>0.86280000000000001</v>
      </c>
      <c r="Z150" s="16">
        <v>0.81240000000000001</v>
      </c>
      <c r="AA150" s="16">
        <v>0.66479999999999995</v>
      </c>
      <c r="AB150" s="16">
        <v>0.51239999999999997</v>
      </c>
      <c r="AC150" s="16">
        <v>0.46560000000000001</v>
      </c>
      <c r="AD150" s="17">
        <v>0.44879999999999998</v>
      </c>
      <c r="AE150" s="18">
        <f t="shared" si="19"/>
        <v>17.601599999999998</v>
      </c>
      <c r="AF150" s="18">
        <f t="shared" si="29"/>
        <v>0.69767884322678841</v>
      </c>
    </row>
    <row r="151" spans="1:32" ht="15.75" thickBot="1" x14ac:dyDescent="0.3">
      <c r="A151" s="6">
        <f t="shared" ref="A151:A214" si="30">$E$641</f>
        <v>0</v>
      </c>
      <c r="B151" s="11">
        <f t="shared" si="27"/>
        <v>0</v>
      </c>
      <c r="C151" s="26" t="s">
        <v>134</v>
      </c>
      <c r="D151" s="27"/>
      <c r="E151" s="27"/>
      <c r="F151" s="28"/>
      <c r="G151" s="15">
        <v>0.24479999999999999</v>
      </c>
      <c r="H151" s="16">
        <v>0.23400000000000001</v>
      </c>
      <c r="I151" s="16">
        <v>0.23</v>
      </c>
      <c r="J151" s="16">
        <v>0.26279999999999998</v>
      </c>
      <c r="K151" s="16">
        <v>0.30359999999999998</v>
      </c>
      <c r="L151" s="16">
        <v>0.33760000000000001</v>
      </c>
      <c r="M151" s="16">
        <v>0.41120000000000001</v>
      </c>
      <c r="N151" s="16">
        <v>0.48959999999999998</v>
      </c>
      <c r="O151" s="16">
        <v>0.56079999999999997</v>
      </c>
      <c r="P151" s="16">
        <v>0.57679999999999998</v>
      </c>
      <c r="Q151" s="16">
        <v>0.58399999999999996</v>
      </c>
      <c r="R151" s="16">
        <v>0.58120000000000005</v>
      </c>
      <c r="S151" s="16">
        <v>0.59240000000000004</v>
      </c>
      <c r="T151" s="16">
        <v>0.58960000000000001</v>
      </c>
      <c r="U151" s="16">
        <v>0.56840000000000002</v>
      </c>
      <c r="V151" s="16">
        <v>0.53320000000000001</v>
      </c>
      <c r="W151" s="16">
        <v>0.53039999999999998</v>
      </c>
      <c r="X151" s="16">
        <v>0.50039999999999996</v>
      </c>
      <c r="Y151" s="16">
        <v>0.43519999999999998</v>
      </c>
      <c r="Z151" s="16">
        <v>0.36399999999999999</v>
      </c>
      <c r="AA151" s="16">
        <v>0.33560000000000001</v>
      </c>
      <c r="AB151" s="16">
        <v>0.32519999999999999</v>
      </c>
      <c r="AC151" s="16">
        <v>0.31080000000000002</v>
      </c>
      <c r="AD151" s="17">
        <v>0.28960000000000002</v>
      </c>
      <c r="AE151" s="18">
        <f t="shared" si="19"/>
        <v>10.1912</v>
      </c>
      <c r="AF151" s="18">
        <f t="shared" si="29"/>
        <v>0.71680171055593067</v>
      </c>
    </row>
    <row r="152" spans="1:32" ht="15.75" thickBot="1" x14ac:dyDescent="0.3">
      <c r="A152" s="6">
        <f t="shared" si="30"/>
        <v>0</v>
      </c>
      <c r="B152" s="11">
        <f t="shared" si="27"/>
        <v>0</v>
      </c>
      <c r="C152" s="26" t="s">
        <v>135</v>
      </c>
      <c r="D152" s="27"/>
      <c r="E152" s="27"/>
      <c r="F152" s="28"/>
      <c r="G152" s="15">
        <v>0.34439999999999998</v>
      </c>
      <c r="H152" s="16">
        <v>0.32940000000000003</v>
      </c>
      <c r="I152" s="16">
        <v>0.32219999999999999</v>
      </c>
      <c r="J152" s="16">
        <v>0.30359999999999998</v>
      </c>
      <c r="K152" s="16">
        <v>0.32879999999999998</v>
      </c>
      <c r="L152" s="16">
        <v>0.36420000000000002</v>
      </c>
      <c r="M152" s="16">
        <v>0.41220000000000001</v>
      </c>
      <c r="N152" s="16">
        <v>0.48899999999999999</v>
      </c>
      <c r="O152" s="16">
        <v>0.52859999999999996</v>
      </c>
      <c r="P152" s="16">
        <v>0.55020000000000002</v>
      </c>
      <c r="Q152" s="16">
        <v>0.55020000000000002</v>
      </c>
      <c r="R152" s="16">
        <v>0.5736</v>
      </c>
      <c r="S152" s="16">
        <v>0.61319999999999997</v>
      </c>
      <c r="T152" s="16">
        <v>0.61140000000000005</v>
      </c>
      <c r="U152" s="16">
        <v>0.61980000000000002</v>
      </c>
      <c r="V152" s="16">
        <v>0.5958</v>
      </c>
      <c r="W152" s="16">
        <v>0.58979999999999999</v>
      </c>
      <c r="X152" s="16">
        <v>0.61560000000000004</v>
      </c>
      <c r="Y152" s="16">
        <v>0.56279999999999997</v>
      </c>
      <c r="Z152" s="16">
        <v>0.5202</v>
      </c>
      <c r="AA152" s="16">
        <v>0.52559999999999996</v>
      </c>
      <c r="AB152" s="16">
        <v>0.47339999999999999</v>
      </c>
      <c r="AC152" s="16">
        <v>0.42599999999999999</v>
      </c>
      <c r="AD152" s="17">
        <v>0.41460000000000002</v>
      </c>
      <c r="AE152" s="18">
        <f t="shared" si="19"/>
        <v>11.6646</v>
      </c>
      <c r="AF152" s="18">
        <f t="shared" si="29"/>
        <v>0.78416424653113903</v>
      </c>
    </row>
    <row r="153" spans="1:32" ht="15.75" thickBot="1" x14ac:dyDescent="0.3">
      <c r="A153" s="6">
        <f t="shared" si="30"/>
        <v>0</v>
      </c>
      <c r="B153" s="11">
        <f t="shared" si="27"/>
        <v>0</v>
      </c>
      <c r="C153" s="26" t="s">
        <v>136</v>
      </c>
      <c r="D153" s="27"/>
      <c r="E153" s="27"/>
      <c r="F153" s="28"/>
      <c r="G153" s="15">
        <v>0.55800000000000005</v>
      </c>
      <c r="H153" s="16">
        <v>0.53520000000000001</v>
      </c>
      <c r="I153" s="16">
        <v>0.53759999999999997</v>
      </c>
      <c r="J153" s="16">
        <v>0.65759999999999996</v>
      </c>
      <c r="K153" s="16">
        <v>0.82799999999999996</v>
      </c>
      <c r="L153" s="16">
        <v>0.94799999999999995</v>
      </c>
      <c r="M153" s="16">
        <v>1.0488</v>
      </c>
      <c r="N153" s="16">
        <v>1.1616</v>
      </c>
      <c r="O153" s="16">
        <v>1.1856</v>
      </c>
      <c r="P153" s="16">
        <v>1.194</v>
      </c>
      <c r="Q153" s="16">
        <v>1.1724000000000001</v>
      </c>
      <c r="R153" s="16">
        <v>1.2012</v>
      </c>
      <c r="S153" s="16">
        <v>1.1268</v>
      </c>
      <c r="T153" s="16">
        <v>1.1172</v>
      </c>
      <c r="U153" s="16">
        <v>1.194</v>
      </c>
      <c r="V153" s="16">
        <v>1.212</v>
      </c>
      <c r="W153" s="16">
        <v>1.2911999999999999</v>
      </c>
      <c r="X153" s="16">
        <v>1.3548</v>
      </c>
      <c r="Y153" s="16">
        <v>1.3368</v>
      </c>
      <c r="Z153" s="16">
        <v>1.2156</v>
      </c>
      <c r="AA153" s="16">
        <v>1.0307999999999999</v>
      </c>
      <c r="AB153" s="16">
        <v>0.88560000000000005</v>
      </c>
      <c r="AC153" s="16">
        <v>0.74280000000000002</v>
      </c>
      <c r="AD153" s="17">
        <v>0.62639999999999996</v>
      </c>
      <c r="AE153" s="18">
        <f t="shared" si="19"/>
        <v>24.161999999999995</v>
      </c>
      <c r="AF153" s="18">
        <f t="shared" si="29"/>
        <v>0.74309861234130481</v>
      </c>
    </row>
    <row r="154" spans="1:32" ht="15.75" thickBot="1" x14ac:dyDescent="0.3">
      <c r="A154" s="6">
        <f t="shared" si="30"/>
        <v>0</v>
      </c>
      <c r="B154" s="11">
        <f t="shared" si="27"/>
        <v>0</v>
      </c>
      <c r="C154" s="26" t="s">
        <v>137</v>
      </c>
      <c r="D154" s="27"/>
      <c r="E154" s="27"/>
      <c r="F154" s="28"/>
      <c r="G154" s="15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7">
        <v>0</v>
      </c>
      <c r="AE154" s="18">
        <f t="shared" si="19"/>
        <v>0</v>
      </c>
      <c r="AF154" s="18" t="e">
        <f t="shared" si="29"/>
        <v>#DIV/0!</v>
      </c>
    </row>
    <row r="155" spans="1:32" ht="15.75" thickBot="1" x14ac:dyDescent="0.3">
      <c r="A155" s="6">
        <f t="shared" si="30"/>
        <v>0</v>
      </c>
      <c r="B155" s="11">
        <f t="shared" si="27"/>
        <v>0</v>
      </c>
      <c r="C155" s="26" t="s">
        <v>138</v>
      </c>
      <c r="D155" s="27"/>
      <c r="E155" s="27"/>
      <c r="F155" s="28"/>
      <c r="G155" s="15">
        <v>0.59160000000000001</v>
      </c>
      <c r="H155" s="16">
        <v>0.56640000000000001</v>
      </c>
      <c r="I155" s="16">
        <v>0.57120000000000004</v>
      </c>
      <c r="J155" s="16">
        <v>0.64319999999999999</v>
      </c>
      <c r="K155" s="16">
        <v>0.82799999999999996</v>
      </c>
      <c r="L155" s="16">
        <v>1.0187999999999999</v>
      </c>
      <c r="M155" s="16">
        <v>1.1928000000000001</v>
      </c>
      <c r="N155" s="16">
        <v>1.7567999999999999</v>
      </c>
      <c r="O155" s="16">
        <v>1.6919999999999999</v>
      </c>
      <c r="P155" s="16">
        <v>1.7088000000000001</v>
      </c>
      <c r="Q155" s="16">
        <v>1.7747999999999999</v>
      </c>
      <c r="R155" s="16">
        <v>1.7664</v>
      </c>
      <c r="S155" s="16">
        <v>1.7243999999999999</v>
      </c>
      <c r="T155" s="16">
        <v>1.752</v>
      </c>
      <c r="U155" s="16">
        <v>1.7964</v>
      </c>
      <c r="V155" s="16">
        <v>1.8888</v>
      </c>
      <c r="W155" s="16">
        <v>1.9883999999999999</v>
      </c>
      <c r="X155" s="16">
        <v>2.0135999999999998</v>
      </c>
      <c r="Y155" s="16">
        <v>1.9776</v>
      </c>
      <c r="Z155" s="16">
        <v>1.7976000000000001</v>
      </c>
      <c r="AA155" s="16">
        <v>1.5828</v>
      </c>
      <c r="AB155" s="16">
        <v>1.3044</v>
      </c>
      <c r="AC155" s="16">
        <v>1.0920000000000001</v>
      </c>
      <c r="AD155" s="17">
        <v>0.93</v>
      </c>
      <c r="AE155" s="18">
        <f t="shared" ref="AE155:AE190" si="31">SUM(G155:AD155)</f>
        <v>33.958799999999997</v>
      </c>
      <c r="AF155" s="18">
        <f t="shared" si="29"/>
        <v>0.70269666269368303</v>
      </c>
    </row>
    <row r="156" spans="1:32" ht="15.75" thickBot="1" x14ac:dyDescent="0.3">
      <c r="A156" s="6">
        <f t="shared" si="30"/>
        <v>0</v>
      </c>
      <c r="B156" s="11">
        <f t="shared" si="27"/>
        <v>0</v>
      </c>
      <c r="C156" s="26" t="s">
        <v>139</v>
      </c>
      <c r="D156" s="27"/>
      <c r="E156" s="27"/>
      <c r="F156" s="28"/>
      <c r="G156" s="15">
        <v>1.8599999999999998E-2</v>
      </c>
      <c r="H156" s="16">
        <v>1.6799999999999999E-2</v>
      </c>
      <c r="I156" s="16">
        <v>1.5599999999999999E-2</v>
      </c>
      <c r="J156" s="16">
        <v>1.6799999999999999E-2</v>
      </c>
      <c r="K156" s="16">
        <v>2.1000000000000001E-2</v>
      </c>
      <c r="L156" s="16">
        <v>2.3400000000000001E-2</v>
      </c>
      <c r="M156" s="16">
        <v>3.1800000000000002E-2</v>
      </c>
      <c r="N156" s="16">
        <v>4.5600000000000002E-2</v>
      </c>
      <c r="O156" s="16">
        <v>3.78E-2</v>
      </c>
      <c r="P156" s="16">
        <v>3.7199999999999997E-2</v>
      </c>
      <c r="Q156" s="16">
        <v>4.3200000000000002E-2</v>
      </c>
      <c r="R156" s="16">
        <v>4.4400000000000002E-2</v>
      </c>
      <c r="S156" s="16">
        <v>4.0800000000000003E-2</v>
      </c>
      <c r="T156" s="16">
        <v>4.4999999999999998E-2</v>
      </c>
      <c r="U156" s="16">
        <v>0.06</v>
      </c>
      <c r="V156" s="16">
        <v>5.2200000000000003E-2</v>
      </c>
      <c r="W156" s="16">
        <v>5.16E-2</v>
      </c>
      <c r="X156" s="16">
        <v>6.2399999999999997E-2</v>
      </c>
      <c r="Y156" s="16">
        <v>6.3600000000000004E-2</v>
      </c>
      <c r="Z156" s="16">
        <v>6.0600000000000001E-2</v>
      </c>
      <c r="AA156" s="16">
        <v>5.2200000000000003E-2</v>
      </c>
      <c r="AB156" s="16">
        <v>3.78E-2</v>
      </c>
      <c r="AC156" s="16">
        <v>3.1800000000000002E-2</v>
      </c>
      <c r="AD156" s="17">
        <v>2.8799999999999999E-2</v>
      </c>
      <c r="AE156" s="18">
        <f t="shared" si="31"/>
        <v>0.93900000000000017</v>
      </c>
      <c r="AF156" s="18">
        <f t="shared" si="29"/>
        <v>0.61517295597484289</v>
      </c>
    </row>
    <row r="157" spans="1:32" ht="15.75" thickBot="1" x14ac:dyDescent="0.3">
      <c r="A157" s="6">
        <f t="shared" si="30"/>
        <v>0</v>
      </c>
      <c r="B157" s="11">
        <f t="shared" si="27"/>
        <v>0</v>
      </c>
      <c r="C157" s="26" t="s">
        <v>140</v>
      </c>
      <c r="D157" s="27"/>
      <c r="E157" s="27"/>
      <c r="F157" s="28"/>
      <c r="G157" s="15">
        <v>0.61560000000000004</v>
      </c>
      <c r="H157" s="16">
        <v>0.59279999999999999</v>
      </c>
      <c r="I157" s="16">
        <v>0.59640000000000004</v>
      </c>
      <c r="J157" s="16">
        <v>0.71160000000000001</v>
      </c>
      <c r="K157" s="16">
        <v>0.92159999999999997</v>
      </c>
      <c r="L157" s="16">
        <v>1.1339999999999999</v>
      </c>
      <c r="M157" s="16">
        <v>1.2948</v>
      </c>
      <c r="N157" s="16">
        <v>1.4208000000000001</v>
      </c>
      <c r="O157" s="16">
        <v>1.3979999999999999</v>
      </c>
      <c r="P157" s="16">
        <v>1.3128</v>
      </c>
      <c r="Q157" s="16">
        <v>1.3608</v>
      </c>
      <c r="R157" s="16">
        <v>1.2971999999999999</v>
      </c>
      <c r="S157" s="16">
        <v>1.2791999999999999</v>
      </c>
      <c r="T157" s="16">
        <v>1.2924</v>
      </c>
      <c r="U157" s="16">
        <v>1.3428</v>
      </c>
      <c r="V157" s="16">
        <v>1.3031999999999999</v>
      </c>
      <c r="W157" s="16">
        <v>1.3584000000000001</v>
      </c>
      <c r="X157" s="16">
        <v>1.3680000000000001</v>
      </c>
      <c r="Y157" s="16">
        <v>1.2996000000000001</v>
      </c>
      <c r="Z157" s="16">
        <v>1.1868000000000001</v>
      </c>
      <c r="AA157" s="16">
        <v>1.0187999999999999</v>
      </c>
      <c r="AB157" s="16">
        <v>0.86760000000000004</v>
      </c>
      <c r="AC157" s="16">
        <v>0.74519999999999997</v>
      </c>
      <c r="AD157" s="17">
        <v>0.64559999999999995</v>
      </c>
      <c r="AE157" s="18">
        <f t="shared" si="31"/>
        <v>26.363999999999997</v>
      </c>
      <c r="AF157" s="18">
        <f t="shared" si="29"/>
        <v>0.77315596846846835</v>
      </c>
    </row>
    <row r="158" spans="1:32" ht="15.75" thickBot="1" x14ac:dyDescent="0.3">
      <c r="A158" s="6">
        <f t="shared" si="30"/>
        <v>0</v>
      </c>
      <c r="B158" s="11">
        <f t="shared" si="27"/>
        <v>0</v>
      </c>
      <c r="C158" s="26" t="s">
        <v>141</v>
      </c>
      <c r="D158" s="27"/>
      <c r="E158" s="27"/>
      <c r="F158" s="28"/>
      <c r="G158" s="15">
        <v>0.36299999999999999</v>
      </c>
      <c r="H158" s="16">
        <v>0.34860000000000002</v>
      </c>
      <c r="I158" s="16">
        <v>0.3468</v>
      </c>
      <c r="J158" s="16">
        <v>0.38100000000000001</v>
      </c>
      <c r="K158" s="16">
        <v>0.48599999999999999</v>
      </c>
      <c r="L158" s="16">
        <v>0.54659999999999997</v>
      </c>
      <c r="M158" s="16">
        <v>0.5766</v>
      </c>
      <c r="N158" s="16">
        <v>0.57240000000000002</v>
      </c>
      <c r="O158" s="16">
        <v>0.61260000000000003</v>
      </c>
      <c r="P158" s="16">
        <v>0.65700000000000003</v>
      </c>
      <c r="Q158" s="16">
        <v>0.66959999999999997</v>
      </c>
      <c r="R158" s="16">
        <v>0.67379999999999995</v>
      </c>
      <c r="S158" s="16">
        <v>0.68879999999999997</v>
      </c>
      <c r="T158" s="16">
        <v>0.72419999999999995</v>
      </c>
      <c r="U158" s="16">
        <v>0.77400000000000002</v>
      </c>
      <c r="V158" s="16">
        <v>0.83819999999999995</v>
      </c>
      <c r="W158" s="16">
        <v>0.88680000000000003</v>
      </c>
      <c r="X158" s="16">
        <v>0.95640000000000003</v>
      </c>
      <c r="Y158" s="16">
        <v>0.91800000000000004</v>
      </c>
      <c r="Z158" s="16">
        <v>0.83099999999999996</v>
      </c>
      <c r="AA158" s="16">
        <v>0.75180000000000002</v>
      </c>
      <c r="AB158" s="16">
        <v>0.61439999999999995</v>
      </c>
      <c r="AC158" s="16">
        <v>0.49980000000000002</v>
      </c>
      <c r="AD158" s="17">
        <v>0.40860000000000002</v>
      </c>
      <c r="AE158" s="18">
        <f t="shared" si="31"/>
        <v>15.125999999999999</v>
      </c>
      <c r="AF158" s="18">
        <f t="shared" si="29"/>
        <v>0.65898159765788367</v>
      </c>
    </row>
    <row r="159" spans="1:32" ht="15.75" thickBot="1" x14ac:dyDescent="0.3">
      <c r="A159" s="6">
        <f t="shared" si="30"/>
        <v>0</v>
      </c>
      <c r="B159" s="7" t="s">
        <v>142</v>
      </c>
      <c r="C159" s="8"/>
      <c r="D159" s="8"/>
      <c r="E159" s="8"/>
      <c r="F159" s="9"/>
      <c r="G159" s="10">
        <f t="shared" ref="G159:AD159" si="32">SUMIFS(G$12:G$1282,$F$12:$F$1282,$F159,$C$12:$C$1282,$C160,$E$12:$E$1282,$E$641)</f>
        <v>0</v>
      </c>
      <c r="H159" s="10">
        <f t="shared" si="32"/>
        <v>0</v>
      </c>
      <c r="I159" s="10">
        <f t="shared" si="32"/>
        <v>0</v>
      </c>
      <c r="J159" s="10">
        <f t="shared" si="32"/>
        <v>0</v>
      </c>
      <c r="K159" s="10">
        <f t="shared" si="32"/>
        <v>0</v>
      </c>
      <c r="L159" s="10">
        <f t="shared" si="32"/>
        <v>0</v>
      </c>
      <c r="M159" s="10">
        <f t="shared" si="32"/>
        <v>0</v>
      </c>
      <c r="N159" s="10">
        <f t="shared" si="32"/>
        <v>0</v>
      </c>
      <c r="O159" s="10">
        <f t="shared" si="32"/>
        <v>0</v>
      </c>
      <c r="P159" s="10">
        <f t="shared" si="32"/>
        <v>0</v>
      </c>
      <c r="Q159" s="10">
        <f t="shared" si="32"/>
        <v>0</v>
      </c>
      <c r="R159" s="10">
        <f t="shared" si="32"/>
        <v>0</v>
      </c>
      <c r="S159" s="10">
        <f t="shared" si="32"/>
        <v>0</v>
      </c>
      <c r="T159" s="10">
        <f t="shared" si="32"/>
        <v>0</v>
      </c>
      <c r="U159" s="10">
        <f t="shared" si="32"/>
        <v>0</v>
      </c>
      <c r="V159" s="10">
        <f t="shared" si="32"/>
        <v>0</v>
      </c>
      <c r="W159" s="10">
        <f t="shared" si="32"/>
        <v>0</v>
      </c>
      <c r="X159" s="10">
        <f t="shared" si="32"/>
        <v>0</v>
      </c>
      <c r="Y159" s="10">
        <f t="shared" si="32"/>
        <v>0</v>
      </c>
      <c r="Z159" s="10">
        <f t="shared" si="32"/>
        <v>0</v>
      </c>
      <c r="AA159" s="10">
        <f t="shared" si="32"/>
        <v>0</v>
      </c>
      <c r="AB159" s="10">
        <f t="shared" si="32"/>
        <v>0</v>
      </c>
      <c r="AC159" s="10">
        <f t="shared" si="32"/>
        <v>0</v>
      </c>
      <c r="AD159" s="10">
        <f t="shared" si="32"/>
        <v>0</v>
      </c>
      <c r="AE159" s="10">
        <f t="shared" si="31"/>
        <v>0</v>
      </c>
      <c r="AF159" s="10" t="e">
        <f t="shared" si="29"/>
        <v>#DIV/0!</v>
      </c>
    </row>
    <row r="160" spans="1:32" ht="15.75" thickBot="1" x14ac:dyDescent="0.3">
      <c r="A160" s="6">
        <f t="shared" si="30"/>
        <v>0</v>
      </c>
      <c r="B160" s="11">
        <f>$F$796</f>
        <v>0</v>
      </c>
      <c r="C160" s="12" t="s">
        <v>143</v>
      </c>
      <c r="D160" s="13"/>
      <c r="E160" s="13"/>
      <c r="F160" s="14"/>
      <c r="G160" s="15">
        <v>1.6799999999999999E-2</v>
      </c>
      <c r="H160" s="16">
        <v>1.8200000000000001E-2</v>
      </c>
      <c r="I160" s="16">
        <v>1.8200000000000001E-2</v>
      </c>
      <c r="J160" s="16">
        <v>2.52E-2</v>
      </c>
      <c r="K160" s="16">
        <v>1.9599999999999999E-2</v>
      </c>
      <c r="L160" s="16">
        <v>2.1000000000000001E-2</v>
      </c>
      <c r="M160" s="16">
        <v>2.1000000000000001E-2</v>
      </c>
      <c r="N160" s="16">
        <v>2.24E-2</v>
      </c>
      <c r="O160" s="16">
        <v>2.24E-2</v>
      </c>
      <c r="P160" s="16">
        <v>2.6599999999999999E-2</v>
      </c>
      <c r="Q160" s="16">
        <v>3.5000000000000003E-2</v>
      </c>
      <c r="R160" s="16">
        <v>3.2199999999999999E-2</v>
      </c>
      <c r="S160" s="16">
        <v>3.2199999999999999E-2</v>
      </c>
      <c r="T160" s="16">
        <v>3.9199999999999999E-2</v>
      </c>
      <c r="U160" s="16">
        <v>3.5000000000000003E-2</v>
      </c>
      <c r="V160" s="16">
        <v>3.5000000000000003E-2</v>
      </c>
      <c r="W160" s="16">
        <v>3.78E-2</v>
      </c>
      <c r="X160" s="16">
        <v>4.0599999999999997E-2</v>
      </c>
      <c r="Y160" s="16">
        <v>3.9199999999999999E-2</v>
      </c>
      <c r="Z160" s="16">
        <v>3.3599999999999998E-2</v>
      </c>
      <c r="AA160" s="16">
        <v>2.8000000000000001E-2</v>
      </c>
      <c r="AB160" s="16">
        <v>2.52E-2</v>
      </c>
      <c r="AC160" s="16">
        <v>2.3800000000000002E-2</v>
      </c>
      <c r="AD160" s="17">
        <v>1.9599999999999999E-2</v>
      </c>
      <c r="AE160" s="18">
        <f t="shared" si="31"/>
        <v>0.66780000000000006</v>
      </c>
      <c r="AF160" s="18">
        <f t="shared" si="29"/>
        <v>0.68534482758620696</v>
      </c>
    </row>
    <row r="161" spans="1:32" ht="15.75" thickBot="1" x14ac:dyDescent="0.3">
      <c r="A161" s="6">
        <f t="shared" si="30"/>
        <v>0</v>
      </c>
      <c r="B161" s="11">
        <f>$F$796</f>
        <v>0</v>
      </c>
      <c r="C161" s="12" t="s">
        <v>26</v>
      </c>
      <c r="D161" s="13"/>
      <c r="E161" s="13"/>
      <c r="F161" s="14"/>
      <c r="G161" s="15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1.4E-3</v>
      </c>
      <c r="P161" s="16">
        <v>1.54E-2</v>
      </c>
      <c r="Q161" s="16">
        <v>1.6799999999999999E-2</v>
      </c>
      <c r="R161" s="16">
        <v>1.6799999999999999E-2</v>
      </c>
      <c r="S161" s="16">
        <v>1.8200000000000001E-2</v>
      </c>
      <c r="T161" s="16">
        <v>1.6799999999999999E-2</v>
      </c>
      <c r="U161" s="16">
        <v>1.6799999999999999E-2</v>
      </c>
      <c r="V161" s="16">
        <v>1.6799999999999999E-2</v>
      </c>
      <c r="W161" s="16">
        <v>1.54E-2</v>
      </c>
      <c r="X161" s="16">
        <v>1.6799999999999999E-2</v>
      </c>
      <c r="Y161" s="16">
        <v>1.6799999999999999E-2</v>
      </c>
      <c r="Z161" s="16">
        <v>1.6799999999999999E-2</v>
      </c>
      <c r="AA161" s="16">
        <v>1.6799999999999999E-2</v>
      </c>
      <c r="AB161" s="16">
        <v>1.8200000000000001E-2</v>
      </c>
      <c r="AC161" s="16">
        <v>1.6799999999999999E-2</v>
      </c>
      <c r="AD161" s="17">
        <v>1.6799999999999999E-2</v>
      </c>
      <c r="AE161" s="18">
        <f t="shared" si="31"/>
        <v>0.25340000000000001</v>
      </c>
      <c r="AF161" s="18">
        <f t="shared" si="29"/>
        <v>0.58012820512820518</v>
      </c>
    </row>
    <row r="162" spans="1:32" ht="15.75" thickBot="1" x14ac:dyDescent="0.3">
      <c r="A162" s="6">
        <f t="shared" si="30"/>
        <v>0</v>
      </c>
      <c r="B162" s="7" t="s">
        <v>144</v>
      </c>
      <c r="C162" s="8"/>
      <c r="D162" s="8"/>
      <c r="E162" s="8"/>
      <c r="F162" s="9"/>
      <c r="G162" s="10">
        <f t="shared" ref="G162:AD162" si="33">SUMIFS(G$12:G$1282,$F$12:$F$1282,$F162,$C$12:$C$1282,$C163,$E$12:$E$1282,$E$641)</f>
        <v>0</v>
      </c>
      <c r="H162" s="10">
        <f t="shared" si="33"/>
        <v>0</v>
      </c>
      <c r="I162" s="10">
        <f t="shared" si="33"/>
        <v>0</v>
      </c>
      <c r="J162" s="10">
        <f t="shared" si="33"/>
        <v>0</v>
      </c>
      <c r="K162" s="10">
        <f t="shared" si="33"/>
        <v>0</v>
      </c>
      <c r="L162" s="10">
        <f t="shared" si="33"/>
        <v>0</v>
      </c>
      <c r="M162" s="10">
        <f t="shared" si="33"/>
        <v>0</v>
      </c>
      <c r="N162" s="10">
        <f t="shared" si="33"/>
        <v>0</v>
      </c>
      <c r="O162" s="10">
        <f t="shared" si="33"/>
        <v>0</v>
      </c>
      <c r="P162" s="10">
        <f t="shared" si="33"/>
        <v>0</v>
      </c>
      <c r="Q162" s="10">
        <f t="shared" si="33"/>
        <v>0</v>
      </c>
      <c r="R162" s="10">
        <f t="shared" si="33"/>
        <v>0</v>
      </c>
      <c r="S162" s="10">
        <f t="shared" si="33"/>
        <v>0</v>
      </c>
      <c r="T162" s="10">
        <f t="shared" si="33"/>
        <v>0</v>
      </c>
      <c r="U162" s="10">
        <f t="shared" si="33"/>
        <v>0</v>
      </c>
      <c r="V162" s="10">
        <f t="shared" si="33"/>
        <v>0</v>
      </c>
      <c r="W162" s="10">
        <f t="shared" si="33"/>
        <v>0</v>
      </c>
      <c r="X162" s="10">
        <f t="shared" si="33"/>
        <v>0</v>
      </c>
      <c r="Y162" s="10">
        <f t="shared" si="33"/>
        <v>0</v>
      </c>
      <c r="Z162" s="10">
        <f t="shared" si="33"/>
        <v>0</v>
      </c>
      <c r="AA162" s="10">
        <f t="shared" si="33"/>
        <v>0</v>
      </c>
      <c r="AB162" s="10">
        <f t="shared" si="33"/>
        <v>0</v>
      </c>
      <c r="AC162" s="10">
        <f t="shared" si="33"/>
        <v>0</v>
      </c>
      <c r="AD162" s="10">
        <f t="shared" si="33"/>
        <v>0</v>
      </c>
      <c r="AE162" s="10">
        <f t="shared" si="31"/>
        <v>0</v>
      </c>
      <c r="AF162" s="10" t="e">
        <f t="shared" si="29"/>
        <v>#DIV/0!</v>
      </c>
    </row>
    <row r="163" spans="1:32" ht="15.75" thickBot="1" x14ac:dyDescent="0.3">
      <c r="A163" s="6">
        <f t="shared" si="30"/>
        <v>0</v>
      </c>
      <c r="B163" s="11">
        <f>$F$799</f>
        <v>0</v>
      </c>
      <c r="C163" s="12" t="s">
        <v>145</v>
      </c>
      <c r="D163" s="13"/>
      <c r="E163" s="13"/>
      <c r="F163" s="14"/>
      <c r="G163" s="15">
        <v>0.48159999999999997</v>
      </c>
      <c r="H163" s="16">
        <v>0.53680000000000005</v>
      </c>
      <c r="I163" s="16">
        <v>0.54239999999999999</v>
      </c>
      <c r="J163" s="16">
        <v>0.56399999999999995</v>
      </c>
      <c r="K163" s="16">
        <v>0.56559999999999999</v>
      </c>
      <c r="L163" s="16">
        <v>0.61919999999999997</v>
      </c>
      <c r="M163" s="16">
        <v>0.64400000000000002</v>
      </c>
      <c r="N163" s="16">
        <v>0.66720000000000002</v>
      </c>
      <c r="O163" s="16">
        <v>0.69359999999999999</v>
      </c>
      <c r="P163" s="16">
        <v>0.6512</v>
      </c>
      <c r="Q163" s="16">
        <v>0.66720000000000002</v>
      </c>
      <c r="R163" s="16">
        <v>0.6472</v>
      </c>
      <c r="S163" s="16">
        <v>0.63280000000000003</v>
      </c>
      <c r="T163" s="16">
        <v>0.64080000000000004</v>
      </c>
      <c r="U163" s="16">
        <v>0.75680000000000003</v>
      </c>
      <c r="V163" s="16">
        <v>0.74080000000000001</v>
      </c>
      <c r="W163" s="16">
        <v>0.64</v>
      </c>
      <c r="X163" s="16">
        <v>0.74</v>
      </c>
      <c r="Y163" s="16">
        <v>0.68879999999999997</v>
      </c>
      <c r="Z163" s="16">
        <v>0.65839999999999999</v>
      </c>
      <c r="AA163" s="16">
        <v>0.64319999999999999</v>
      </c>
      <c r="AB163" s="16">
        <v>0.57599999999999996</v>
      </c>
      <c r="AC163" s="16">
        <v>0.54</v>
      </c>
      <c r="AD163" s="17">
        <v>0.52080000000000004</v>
      </c>
      <c r="AE163" s="18">
        <f t="shared" si="31"/>
        <v>15.058400000000004</v>
      </c>
      <c r="AF163" s="18">
        <f t="shared" si="29"/>
        <v>0.82906095842142369</v>
      </c>
    </row>
    <row r="164" spans="1:32" ht="15.75" thickBot="1" x14ac:dyDescent="0.3">
      <c r="A164" s="6">
        <f t="shared" si="30"/>
        <v>0</v>
      </c>
      <c r="B164" s="11">
        <f t="shared" ref="B164:B174" si="34">$F$799</f>
        <v>0</v>
      </c>
      <c r="C164" s="12" t="s">
        <v>146</v>
      </c>
      <c r="D164" s="13"/>
      <c r="E164" s="13"/>
      <c r="F164" s="14"/>
      <c r="G164" s="15">
        <v>0</v>
      </c>
      <c r="H164" s="16">
        <v>5.9999999999999995E-4</v>
      </c>
      <c r="I164" s="16">
        <v>5.9999999999999995E-4</v>
      </c>
      <c r="J164" s="16">
        <v>5.9999999999999995E-4</v>
      </c>
      <c r="K164" s="16">
        <v>0</v>
      </c>
      <c r="L164" s="16">
        <v>5.9999999999999995E-4</v>
      </c>
      <c r="M164" s="16">
        <v>1.1999999999999999E-3</v>
      </c>
      <c r="N164" s="16">
        <v>5.9999999999999995E-4</v>
      </c>
      <c r="O164" s="16">
        <v>5.9999999999999995E-4</v>
      </c>
      <c r="P164" s="16">
        <v>5.9999999999999995E-4</v>
      </c>
      <c r="Q164" s="16">
        <v>5.9999999999999995E-4</v>
      </c>
      <c r="R164" s="16">
        <v>1.1999999999999999E-3</v>
      </c>
      <c r="S164" s="16">
        <v>1.1999999999999999E-3</v>
      </c>
      <c r="T164" s="16">
        <v>1.8E-3</v>
      </c>
      <c r="U164" s="16">
        <v>5.9999999999999995E-4</v>
      </c>
      <c r="V164" s="16">
        <v>1.1999999999999999E-3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7">
        <v>0</v>
      </c>
      <c r="AE164" s="18">
        <f t="shared" si="31"/>
        <v>1.1999999999999999E-2</v>
      </c>
      <c r="AF164" s="18">
        <f t="shared" si="29"/>
        <v>0.27777777777777773</v>
      </c>
    </row>
    <row r="165" spans="1:32" ht="15.75" thickBot="1" x14ac:dyDescent="0.3">
      <c r="A165" s="6">
        <f t="shared" si="30"/>
        <v>0</v>
      </c>
      <c r="B165" s="11">
        <f t="shared" si="34"/>
        <v>0</v>
      </c>
      <c r="C165" s="12" t="s">
        <v>147</v>
      </c>
      <c r="D165" s="13"/>
      <c r="E165" s="13"/>
      <c r="F165" s="14"/>
      <c r="G165" s="15">
        <v>0.18959999999999999</v>
      </c>
      <c r="H165" s="16">
        <v>0.184</v>
      </c>
      <c r="I165" s="16">
        <v>0.17760000000000001</v>
      </c>
      <c r="J165" s="16">
        <v>0.20080000000000001</v>
      </c>
      <c r="K165" s="16">
        <v>0.26719999999999999</v>
      </c>
      <c r="L165" s="16">
        <v>0.2752</v>
      </c>
      <c r="M165" s="16">
        <v>0.29520000000000002</v>
      </c>
      <c r="N165" s="16">
        <v>0.30480000000000002</v>
      </c>
      <c r="O165" s="16">
        <v>0.32240000000000002</v>
      </c>
      <c r="P165" s="16">
        <v>0.34720000000000001</v>
      </c>
      <c r="Q165" s="16">
        <v>0.35039999999999999</v>
      </c>
      <c r="R165" s="16">
        <v>0.35439999999999999</v>
      </c>
      <c r="S165" s="16">
        <v>0.3528</v>
      </c>
      <c r="T165" s="16">
        <v>0.36959999999999998</v>
      </c>
      <c r="U165" s="16">
        <v>0.38080000000000003</v>
      </c>
      <c r="V165" s="16">
        <v>0.40799999999999997</v>
      </c>
      <c r="W165" s="16">
        <v>0.46560000000000001</v>
      </c>
      <c r="X165" s="16">
        <v>0.4904</v>
      </c>
      <c r="Y165" s="16">
        <v>0.49440000000000001</v>
      </c>
      <c r="Z165" s="16">
        <v>0.44800000000000001</v>
      </c>
      <c r="AA165" s="16">
        <v>0.372</v>
      </c>
      <c r="AB165" s="16">
        <v>0.316</v>
      </c>
      <c r="AC165" s="16">
        <v>0.26800000000000002</v>
      </c>
      <c r="AD165" s="17">
        <v>0.22800000000000001</v>
      </c>
      <c r="AE165" s="18">
        <f t="shared" si="31"/>
        <v>7.8624000000000001</v>
      </c>
      <c r="AF165" s="18">
        <f t="shared" si="29"/>
        <v>0.66262135922330101</v>
      </c>
    </row>
    <row r="166" spans="1:32" ht="15.75" thickBot="1" x14ac:dyDescent="0.3">
      <c r="A166" s="6">
        <f t="shared" si="30"/>
        <v>0</v>
      </c>
      <c r="B166" s="11">
        <f t="shared" si="34"/>
        <v>0</v>
      </c>
      <c r="C166" s="12" t="s">
        <v>148</v>
      </c>
      <c r="D166" s="13"/>
      <c r="E166" s="13"/>
      <c r="F166" s="14"/>
      <c r="G166" s="15">
        <v>0.12559999999999999</v>
      </c>
      <c r="H166" s="16">
        <v>0.1208</v>
      </c>
      <c r="I166" s="16">
        <v>0.1232</v>
      </c>
      <c r="J166" s="16">
        <v>0.13600000000000001</v>
      </c>
      <c r="K166" s="16">
        <v>0.14399999999999999</v>
      </c>
      <c r="L166" s="16">
        <v>0.1464</v>
      </c>
      <c r="M166" s="16">
        <v>0.15279999999999999</v>
      </c>
      <c r="N166" s="16">
        <v>0.17599999999999999</v>
      </c>
      <c r="O166" s="16">
        <v>0.1832</v>
      </c>
      <c r="P166" s="16">
        <v>0.18640000000000001</v>
      </c>
      <c r="Q166" s="16">
        <v>0.19439999999999999</v>
      </c>
      <c r="R166" s="16">
        <v>0.2</v>
      </c>
      <c r="S166" s="16">
        <v>0.2064</v>
      </c>
      <c r="T166" s="16">
        <v>0.21840000000000001</v>
      </c>
      <c r="U166" s="16">
        <v>0.21199999999999999</v>
      </c>
      <c r="V166" s="16">
        <v>0.24079999999999999</v>
      </c>
      <c r="W166" s="16">
        <v>0.25600000000000001</v>
      </c>
      <c r="X166" s="16">
        <v>0.2712</v>
      </c>
      <c r="Y166" s="16">
        <v>0.25440000000000002</v>
      </c>
      <c r="Z166" s="16">
        <v>0.24959999999999999</v>
      </c>
      <c r="AA166" s="16">
        <v>0.2384</v>
      </c>
      <c r="AB166" s="16">
        <v>0.216</v>
      </c>
      <c r="AC166" s="16">
        <v>0.18240000000000001</v>
      </c>
      <c r="AD166" s="17">
        <v>0.15920000000000001</v>
      </c>
      <c r="AE166" s="18">
        <f t="shared" si="31"/>
        <v>4.5936000000000012</v>
      </c>
      <c r="AF166" s="18">
        <f t="shared" si="29"/>
        <v>0.70575221238938068</v>
      </c>
    </row>
    <row r="167" spans="1:32" ht="15.75" thickBot="1" x14ac:dyDescent="0.3">
      <c r="A167" s="6">
        <f t="shared" si="30"/>
        <v>0</v>
      </c>
      <c r="B167" s="11">
        <f t="shared" si="34"/>
        <v>0</v>
      </c>
      <c r="C167" s="12" t="s">
        <v>149</v>
      </c>
      <c r="D167" s="13"/>
      <c r="E167" s="13"/>
      <c r="F167" s="14"/>
      <c r="G167" s="15">
        <v>0.1072</v>
      </c>
      <c r="H167" s="16">
        <v>0.1208</v>
      </c>
      <c r="I167" s="16">
        <v>0.1232</v>
      </c>
      <c r="J167" s="16">
        <v>0.152</v>
      </c>
      <c r="K167" s="16">
        <v>0.18640000000000001</v>
      </c>
      <c r="L167" s="16">
        <v>0.24079999999999999</v>
      </c>
      <c r="M167" s="16">
        <v>0.2208</v>
      </c>
      <c r="N167" s="16">
        <v>0.2288</v>
      </c>
      <c r="O167" s="16">
        <v>0.2064</v>
      </c>
      <c r="P167" s="16">
        <v>0.21360000000000001</v>
      </c>
      <c r="Q167" s="16">
        <v>0.21840000000000001</v>
      </c>
      <c r="R167" s="16">
        <v>0.25359999999999999</v>
      </c>
      <c r="S167" s="16">
        <v>0.23119999999999999</v>
      </c>
      <c r="T167" s="16">
        <v>0.26</v>
      </c>
      <c r="U167" s="16">
        <v>0.26240000000000002</v>
      </c>
      <c r="V167" s="16">
        <v>0.2928</v>
      </c>
      <c r="W167" s="16">
        <v>0.29360000000000003</v>
      </c>
      <c r="X167" s="16">
        <v>0.33279999999999998</v>
      </c>
      <c r="Y167" s="16">
        <v>0.33200000000000002</v>
      </c>
      <c r="Z167" s="16">
        <v>0.30719999999999997</v>
      </c>
      <c r="AA167" s="16">
        <v>0.28960000000000002</v>
      </c>
      <c r="AB167" s="16">
        <v>0.19040000000000001</v>
      </c>
      <c r="AC167" s="16">
        <v>0.1552</v>
      </c>
      <c r="AD167" s="17">
        <v>0.13439999999999999</v>
      </c>
      <c r="AE167" s="18">
        <f t="shared" si="31"/>
        <v>5.3536000000000001</v>
      </c>
      <c r="AF167" s="18">
        <f t="shared" si="29"/>
        <v>0.6702724358974359</v>
      </c>
    </row>
    <row r="168" spans="1:32" ht="15.75" thickBot="1" x14ac:dyDescent="0.3">
      <c r="A168" s="6">
        <f t="shared" si="30"/>
        <v>0</v>
      </c>
      <c r="B168" s="11">
        <f t="shared" si="34"/>
        <v>0</v>
      </c>
      <c r="C168" s="12" t="s">
        <v>150</v>
      </c>
      <c r="D168" s="13"/>
      <c r="E168" s="13"/>
      <c r="F168" s="14"/>
      <c r="G168" s="15">
        <v>0.26319999999999999</v>
      </c>
      <c r="H168" s="16">
        <v>0.2432</v>
      </c>
      <c r="I168" s="16">
        <v>0.25600000000000001</v>
      </c>
      <c r="J168" s="16">
        <v>0.28720000000000001</v>
      </c>
      <c r="K168" s="16">
        <v>0.36799999999999999</v>
      </c>
      <c r="L168" s="16">
        <v>0.37040000000000001</v>
      </c>
      <c r="M168" s="16">
        <v>0.41199999999999998</v>
      </c>
      <c r="N168" s="16">
        <v>0.43519999999999998</v>
      </c>
      <c r="O168" s="16">
        <v>0.44240000000000002</v>
      </c>
      <c r="P168" s="16">
        <v>0.4632</v>
      </c>
      <c r="Q168" s="16">
        <v>0.47199999999999998</v>
      </c>
      <c r="R168" s="16">
        <v>0.52480000000000004</v>
      </c>
      <c r="S168" s="16">
        <v>0.50080000000000002</v>
      </c>
      <c r="T168" s="16">
        <v>0.5</v>
      </c>
      <c r="U168" s="16">
        <v>0.53680000000000005</v>
      </c>
      <c r="V168" s="16">
        <v>0.52559999999999996</v>
      </c>
      <c r="W168" s="16">
        <v>0.5464</v>
      </c>
      <c r="X168" s="16">
        <v>0.58079999999999998</v>
      </c>
      <c r="Y168" s="16">
        <v>0.60960000000000003</v>
      </c>
      <c r="Z168" s="16">
        <v>0.56879999999999997</v>
      </c>
      <c r="AA168" s="16">
        <v>0.51680000000000004</v>
      </c>
      <c r="AB168" s="16">
        <v>0.45440000000000003</v>
      </c>
      <c r="AC168" s="16">
        <v>0.4032</v>
      </c>
      <c r="AD168" s="17">
        <v>0.35920000000000002</v>
      </c>
      <c r="AE168" s="18">
        <f t="shared" si="31"/>
        <v>10.639999999999999</v>
      </c>
      <c r="AF168" s="18">
        <f t="shared" si="29"/>
        <v>0.72725284339457563</v>
      </c>
    </row>
    <row r="169" spans="1:32" ht="15.75" thickBot="1" x14ac:dyDescent="0.3">
      <c r="A169" s="6">
        <f t="shared" si="30"/>
        <v>0</v>
      </c>
      <c r="B169" s="11">
        <f t="shared" si="34"/>
        <v>0</v>
      </c>
      <c r="C169" s="12" t="s">
        <v>151</v>
      </c>
      <c r="D169" s="13"/>
      <c r="E169" s="13"/>
      <c r="F169" s="14"/>
      <c r="G169" s="15">
        <v>0.4768</v>
      </c>
      <c r="H169" s="16">
        <v>0.45839999999999997</v>
      </c>
      <c r="I169" s="16">
        <v>0.45600000000000002</v>
      </c>
      <c r="J169" s="16">
        <v>0.52480000000000004</v>
      </c>
      <c r="K169" s="16">
        <v>0.66879999999999995</v>
      </c>
      <c r="L169" s="16">
        <v>0.69359999999999999</v>
      </c>
      <c r="M169" s="16">
        <v>0.6976</v>
      </c>
      <c r="N169" s="16">
        <v>0.74480000000000002</v>
      </c>
      <c r="O169" s="16">
        <v>0.74880000000000002</v>
      </c>
      <c r="P169" s="16">
        <v>0.77839999999999998</v>
      </c>
      <c r="Q169" s="16">
        <v>0.79359999999999997</v>
      </c>
      <c r="R169" s="16">
        <v>0.81679999999999997</v>
      </c>
      <c r="S169" s="16">
        <v>0.78480000000000005</v>
      </c>
      <c r="T169" s="16">
        <v>0.78720000000000001</v>
      </c>
      <c r="U169" s="16">
        <v>0.85360000000000003</v>
      </c>
      <c r="V169" s="16">
        <v>0.87680000000000002</v>
      </c>
      <c r="W169" s="16">
        <v>0.93600000000000005</v>
      </c>
      <c r="X169" s="16">
        <v>1.0511999999999999</v>
      </c>
      <c r="Y169" s="16">
        <v>1.0791999999999999</v>
      </c>
      <c r="Z169" s="16">
        <v>1.0327999999999999</v>
      </c>
      <c r="AA169" s="16">
        <v>0.87039999999999995</v>
      </c>
      <c r="AB169" s="16">
        <v>0.75760000000000005</v>
      </c>
      <c r="AC169" s="16">
        <v>0.64159999999999995</v>
      </c>
      <c r="AD169" s="17">
        <v>0.55679999999999996</v>
      </c>
      <c r="AE169" s="18">
        <f t="shared" si="31"/>
        <v>18.086399999999998</v>
      </c>
      <c r="AF169" s="18">
        <f t="shared" si="29"/>
        <v>0.69829503335804299</v>
      </c>
    </row>
    <row r="170" spans="1:32" ht="15.75" thickBot="1" x14ac:dyDescent="0.3">
      <c r="A170" s="6">
        <f t="shared" si="30"/>
        <v>0</v>
      </c>
      <c r="B170" s="11">
        <f t="shared" si="34"/>
        <v>0</v>
      </c>
      <c r="C170" s="12" t="s">
        <v>152</v>
      </c>
      <c r="D170" s="13"/>
      <c r="E170" s="13"/>
      <c r="F170" s="14"/>
      <c r="G170" s="15">
        <v>1.8E-3</v>
      </c>
      <c r="H170" s="16">
        <v>1.8E-3</v>
      </c>
      <c r="I170" s="16">
        <v>1.8E-3</v>
      </c>
      <c r="J170" s="16">
        <v>1.8E-3</v>
      </c>
      <c r="K170" s="16">
        <v>1.8E-3</v>
      </c>
      <c r="L170" s="16">
        <v>3.0000000000000001E-3</v>
      </c>
      <c r="M170" s="16">
        <v>5.4000000000000003E-3</v>
      </c>
      <c r="N170" s="16">
        <v>6.6E-3</v>
      </c>
      <c r="O170" s="16">
        <v>7.1999999999999998E-3</v>
      </c>
      <c r="P170" s="16">
        <v>6.6E-3</v>
      </c>
      <c r="Q170" s="16">
        <v>5.4000000000000003E-3</v>
      </c>
      <c r="R170" s="16">
        <v>8.9999999999999993E-3</v>
      </c>
      <c r="S170" s="16">
        <v>2.2800000000000001E-2</v>
      </c>
      <c r="T170" s="16">
        <v>6.0000000000000001E-3</v>
      </c>
      <c r="U170" s="16">
        <v>4.7999999999999996E-3</v>
      </c>
      <c r="V170" s="16">
        <v>3.0000000000000001E-3</v>
      </c>
      <c r="W170" s="16">
        <v>2.3999999999999998E-3</v>
      </c>
      <c r="X170" s="16">
        <v>4.7999999999999996E-3</v>
      </c>
      <c r="Y170" s="16">
        <v>6.0000000000000001E-3</v>
      </c>
      <c r="Z170" s="16">
        <v>5.4000000000000003E-3</v>
      </c>
      <c r="AA170" s="16">
        <v>6.0000000000000001E-3</v>
      </c>
      <c r="AB170" s="16">
        <v>6.6E-3</v>
      </c>
      <c r="AC170" s="16">
        <v>6.6E-3</v>
      </c>
      <c r="AD170" s="17">
        <v>6.0000000000000001E-3</v>
      </c>
      <c r="AE170" s="18">
        <f t="shared" si="31"/>
        <v>0.13260000000000002</v>
      </c>
      <c r="AF170" s="18">
        <f t="shared" si="29"/>
        <v>0.24232456140350883</v>
      </c>
    </row>
    <row r="171" spans="1:32" ht="15.75" thickBot="1" x14ac:dyDescent="0.3">
      <c r="A171" s="6">
        <f t="shared" si="30"/>
        <v>0</v>
      </c>
      <c r="B171" s="11">
        <f t="shared" si="34"/>
        <v>0</v>
      </c>
      <c r="C171" s="12" t="s">
        <v>153</v>
      </c>
      <c r="D171" s="13"/>
      <c r="E171" s="13"/>
      <c r="F171" s="14"/>
      <c r="G171" s="15">
        <v>0.248</v>
      </c>
      <c r="H171" s="16">
        <v>0.2384</v>
      </c>
      <c r="I171" s="16">
        <v>0.24</v>
      </c>
      <c r="J171" s="16">
        <v>0.25840000000000002</v>
      </c>
      <c r="K171" s="16">
        <v>0.30959999999999999</v>
      </c>
      <c r="L171" s="16">
        <v>0.36720000000000003</v>
      </c>
      <c r="M171" s="16">
        <v>0.3952</v>
      </c>
      <c r="N171" s="16">
        <v>0.43280000000000002</v>
      </c>
      <c r="O171" s="16">
        <v>0.45119999999999999</v>
      </c>
      <c r="P171" s="16">
        <v>0.47760000000000002</v>
      </c>
      <c r="Q171" s="16">
        <v>0.47039999999999998</v>
      </c>
      <c r="R171" s="16">
        <v>0.48399999999999999</v>
      </c>
      <c r="S171" s="16">
        <v>0.49280000000000002</v>
      </c>
      <c r="T171" s="16">
        <v>0.52400000000000002</v>
      </c>
      <c r="U171" s="16">
        <v>0.53839999999999999</v>
      </c>
      <c r="V171" s="16">
        <v>0.52</v>
      </c>
      <c r="W171" s="16">
        <v>0.56720000000000004</v>
      </c>
      <c r="X171" s="16">
        <v>0.57520000000000004</v>
      </c>
      <c r="Y171" s="16">
        <v>0.61839999999999995</v>
      </c>
      <c r="Z171" s="16">
        <v>0.59119999999999995</v>
      </c>
      <c r="AA171" s="16">
        <v>0.53039999999999998</v>
      </c>
      <c r="AB171" s="16">
        <v>0.47920000000000001</v>
      </c>
      <c r="AC171" s="16">
        <v>0.4168</v>
      </c>
      <c r="AD171" s="17">
        <v>0.35360000000000003</v>
      </c>
      <c r="AE171" s="18">
        <f t="shared" si="31"/>
        <v>10.580000000000002</v>
      </c>
      <c r="AF171" s="18">
        <f t="shared" si="29"/>
        <v>0.71286114704614079</v>
      </c>
    </row>
    <row r="172" spans="1:32" ht="15.75" thickBot="1" x14ac:dyDescent="0.3">
      <c r="A172" s="6">
        <f t="shared" si="30"/>
        <v>0</v>
      </c>
      <c r="B172" s="11">
        <f t="shared" si="34"/>
        <v>0</v>
      </c>
      <c r="C172" s="12" t="s">
        <v>154</v>
      </c>
      <c r="D172" s="13"/>
      <c r="E172" s="13"/>
      <c r="F172" s="14"/>
      <c r="G172" s="15">
        <v>0.14080000000000001</v>
      </c>
      <c r="H172" s="16">
        <v>0.14319999999999999</v>
      </c>
      <c r="I172" s="16">
        <v>0.14960000000000001</v>
      </c>
      <c r="J172" s="16">
        <v>0.14399999999999999</v>
      </c>
      <c r="K172" s="16">
        <v>0.16800000000000001</v>
      </c>
      <c r="L172" s="16">
        <v>0.192</v>
      </c>
      <c r="M172" s="16">
        <v>0.19439999999999999</v>
      </c>
      <c r="N172" s="16">
        <v>0.20319999999999999</v>
      </c>
      <c r="O172" s="16">
        <v>0.21840000000000001</v>
      </c>
      <c r="P172" s="16">
        <v>0.2016</v>
      </c>
      <c r="Q172" s="16">
        <v>0.25359999999999999</v>
      </c>
      <c r="R172" s="16">
        <v>0.2472</v>
      </c>
      <c r="S172" s="16">
        <v>0.26319999999999999</v>
      </c>
      <c r="T172" s="16">
        <v>0.31359999999999999</v>
      </c>
      <c r="U172" s="16">
        <v>0.30399999999999999</v>
      </c>
      <c r="V172" s="16">
        <v>0.29920000000000002</v>
      </c>
      <c r="W172" s="16">
        <v>0.2888</v>
      </c>
      <c r="X172" s="16">
        <v>0.28639999999999999</v>
      </c>
      <c r="Y172" s="16">
        <v>0.2616</v>
      </c>
      <c r="Z172" s="16">
        <v>0.224</v>
      </c>
      <c r="AA172" s="16">
        <v>0.19600000000000001</v>
      </c>
      <c r="AB172" s="16">
        <v>0.24959999999999999</v>
      </c>
      <c r="AC172" s="16">
        <v>0.2056</v>
      </c>
      <c r="AD172" s="17">
        <v>0.1888</v>
      </c>
      <c r="AE172" s="18">
        <f t="shared" si="31"/>
        <v>5.3367999999999993</v>
      </c>
      <c r="AF172" s="18">
        <f t="shared" si="29"/>
        <v>0.70907738095238082</v>
      </c>
    </row>
    <row r="173" spans="1:32" ht="15.75" thickBot="1" x14ac:dyDescent="0.3">
      <c r="A173" s="6">
        <f t="shared" si="30"/>
        <v>0</v>
      </c>
      <c r="B173" s="11">
        <f t="shared" si="34"/>
        <v>0</v>
      </c>
      <c r="C173" s="12" t="s">
        <v>155</v>
      </c>
      <c r="D173" s="13"/>
      <c r="E173" s="13"/>
      <c r="F173" s="14"/>
      <c r="G173" s="15">
        <v>3.7600000000000001E-2</v>
      </c>
      <c r="H173" s="16">
        <v>3.7600000000000001E-2</v>
      </c>
      <c r="I173" s="16">
        <v>3.9199999999999999E-2</v>
      </c>
      <c r="J173" s="16">
        <v>3.9199999999999999E-2</v>
      </c>
      <c r="K173" s="16">
        <v>4.9599999999999998E-2</v>
      </c>
      <c r="L173" s="16">
        <v>4.9599999999999998E-2</v>
      </c>
      <c r="M173" s="16">
        <v>5.3600000000000002E-2</v>
      </c>
      <c r="N173" s="16">
        <v>5.7599999999999998E-2</v>
      </c>
      <c r="O173" s="16">
        <v>6.4799999999999996E-2</v>
      </c>
      <c r="P173" s="16">
        <v>6.9599999999999995E-2</v>
      </c>
      <c r="Q173" s="16">
        <v>6.88E-2</v>
      </c>
      <c r="R173" s="16">
        <v>7.1999999999999995E-2</v>
      </c>
      <c r="S173" s="16">
        <v>0.08</v>
      </c>
      <c r="T173" s="16">
        <v>8.1600000000000006E-2</v>
      </c>
      <c r="U173" s="16">
        <v>7.5999999999999998E-2</v>
      </c>
      <c r="V173" s="16">
        <v>7.7600000000000002E-2</v>
      </c>
      <c r="W173" s="16">
        <v>9.0399999999999994E-2</v>
      </c>
      <c r="X173" s="16">
        <v>9.3600000000000003E-2</v>
      </c>
      <c r="Y173" s="16">
        <v>8.9599999999999999E-2</v>
      </c>
      <c r="Z173" s="16">
        <v>9.1999999999999998E-2</v>
      </c>
      <c r="AA173" s="16">
        <v>0.1216</v>
      </c>
      <c r="AB173" s="16">
        <v>0.1096</v>
      </c>
      <c r="AC173" s="16">
        <v>9.0399999999999994E-2</v>
      </c>
      <c r="AD173" s="17">
        <v>5.9200000000000003E-2</v>
      </c>
      <c r="AE173" s="18">
        <f t="shared" si="31"/>
        <v>1.7007999999999994</v>
      </c>
      <c r="AF173" s="18">
        <f t="shared" si="29"/>
        <v>0.58278508771929804</v>
      </c>
    </row>
    <row r="174" spans="1:32" ht="15.75" thickBot="1" x14ac:dyDescent="0.3">
      <c r="A174" s="6">
        <f t="shared" si="30"/>
        <v>0</v>
      </c>
      <c r="B174" s="11">
        <f t="shared" si="34"/>
        <v>0</v>
      </c>
      <c r="C174" s="12" t="s">
        <v>156</v>
      </c>
      <c r="D174" s="13"/>
      <c r="E174" s="13"/>
      <c r="F174" s="14"/>
      <c r="G174" s="15">
        <v>0.15920000000000001</v>
      </c>
      <c r="H174" s="16">
        <v>0.16</v>
      </c>
      <c r="I174" s="16">
        <v>0.15279999999999999</v>
      </c>
      <c r="J174" s="16">
        <v>0.1648</v>
      </c>
      <c r="K174" s="16">
        <v>0.19439999999999999</v>
      </c>
      <c r="L174" s="16">
        <v>0.20799999999999999</v>
      </c>
      <c r="M174" s="16">
        <v>0.21840000000000001</v>
      </c>
      <c r="N174" s="16">
        <v>0.22</v>
      </c>
      <c r="O174" s="16">
        <v>0.22320000000000001</v>
      </c>
      <c r="P174" s="16">
        <v>0.26319999999999999</v>
      </c>
      <c r="Q174" s="16">
        <v>0.25919999999999999</v>
      </c>
      <c r="R174" s="16">
        <v>0.25519999999999998</v>
      </c>
      <c r="S174" s="16">
        <v>0.2792</v>
      </c>
      <c r="T174" s="16">
        <v>0.27679999999999999</v>
      </c>
      <c r="U174" s="16">
        <v>0.29920000000000002</v>
      </c>
      <c r="V174" s="16">
        <v>0.31919999999999998</v>
      </c>
      <c r="W174" s="16">
        <v>0.3216</v>
      </c>
      <c r="X174" s="16">
        <v>0.34799999999999998</v>
      </c>
      <c r="Y174" s="16">
        <v>0.34399999999999997</v>
      </c>
      <c r="Z174" s="16">
        <v>0.32719999999999999</v>
      </c>
      <c r="AA174" s="16">
        <v>0.31040000000000001</v>
      </c>
      <c r="AB174" s="16">
        <v>0.28799999999999998</v>
      </c>
      <c r="AC174" s="16">
        <v>0.26640000000000003</v>
      </c>
      <c r="AD174" s="17">
        <v>0.23760000000000001</v>
      </c>
      <c r="AE174" s="18">
        <f t="shared" si="31"/>
        <v>6.0960000000000001</v>
      </c>
      <c r="AF174" s="18">
        <f t="shared" si="29"/>
        <v>0.72988505747126442</v>
      </c>
    </row>
    <row r="175" spans="1:32" ht="15.75" thickBot="1" x14ac:dyDescent="0.3">
      <c r="A175" s="6">
        <f t="shared" si="30"/>
        <v>0</v>
      </c>
      <c r="B175" s="7" t="s">
        <v>157</v>
      </c>
      <c r="C175" s="8"/>
      <c r="D175" s="8"/>
      <c r="E175" s="8"/>
      <c r="F175" s="9"/>
      <c r="G175" s="10">
        <f t="shared" ref="G175:AD175" si="35">SUMIFS(G$12:G$1282,$F$12:$F$1282,$F175,$C$12:$C$1282,$C178,$E$12:$E$1282,$E$641)</f>
        <v>0</v>
      </c>
      <c r="H175" s="10">
        <f t="shared" si="35"/>
        <v>0</v>
      </c>
      <c r="I175" s="10">
        <f t="shared" si="35"/>
        <v>0</v>
      </c>
      <c r="J175" s="10">
        <f t="shared" si="35"/>
        <v>0</v>
      </c>
      <c r="K175" s="10">
        <f t="shared" si="35"/>
        <v>0</v>
      </c>
      <c r="L175" s="10">
        <f t="shared" si="35"/>
        <v>0</v>
      </c>
      <c r="M175" s="10">
        <f t="shared" si="35"/>
        <v>0</v>
      </c>
      <c r="N175" s="10">
        <f t="shared" si="35"/>
        <v>0</v>
      </c>
      <c r="O175" s="10">
        <f t="shared" si="35"/>
        <v>0</v>
      </c>
      <c r="P175" s="10">
        <f t="shared" si="35"/>
        <v>0</v>
      </c>
      <c r="Q175" s="10">
        <f t="shared" si="35"/>
        <v>0</v>
      </c>
      <c r="R175" s="10">
        <f t="shared" si="35"/>
        <v>0</v>
      </c>
      <c r="S175" s="10">
        <f t="shared" si="35"/>
        <v>0</v>
      </c>
      <c r="T175" s="10">
        <f t="shared" si="35"/>
        <v>0</v>
      </c>
      <c r="U175" s="10">
        <f t="shared" si="35"/>
        <v>0</v>
      </c>
      <c r="V175" s="10">
        <f t="shared" si="35"/>
        <v>0</v>
      </c>
      <c r="W175" s="10">
        <f t="shared" si="35"/>
        <v>0</v>
      </c>
      <c r="X175" s="10">
        <f t="shared" si="35"/>
        <v>0</v>
      </c>
      <c r="Y175" s="10">
        <f t="shared" si="35"/>
        <v>0</v>
      </c>
      <c r="Z175" s="10">
        <f t="shared" si="35"/>
        <v>0</v>
      </c>
      <c r="AA175" s="10">
        <f t="shared" si="35"/>
        <v>0</v>
      </c>
      <c r="AB175" s="10">
        <f t="shared" si="35"/>
        <v>0</v>
      </c>
      <c r="AC175" s="10">
        <f t="shared" si="35"/>
        <v>0</v>
      </c>
      <c r="AD175" s="10">
        <f t="shared" si="35"/>
        <v>0</v>
      </c>
      <c r="AE175" s="10">
        <f t="shared" si="31"/>
        <v>0</v>
      </c>
      <c r="AF175" s="10" t="e">
        <f t="shared" si="29"/>
        <v>#DIV/0!</v>
      </c>
    </row>
    <row r="176" spans="1:32" ht="15.75" thickBot="1" x14ac:dyDescent="0.3">
      <c r="A176" s="6">
        <f t="shared" si="30"/>
        <v>0</v>
      </c>
      <c r="B176" s="11">
        <f t="shared" ref="B176" si="36">$F$812</f>
        <v>0</v>
      </c>
      <c r="C176" s="19" t="s">
        <v>158</v>
      </c>
      <c r="D176" s="20"/>
      <c r="E176" s="20"/>
      <c r="F176" s="21"/>
      <c r="G176" s="22">
        <v>-0.28699999999999998</v>
      </c>
      <c r="H176" s="23">
        <v>-0.27800000000000002</v>
      </c>
      <c r="I176" s="23">
        <v>-0.27</v>
      </c>
      <c r="J176" s="23">
        <v>-0.28899999999999998</v>
      </c>
      <c r="K176" s="23">
        <v>-0.33700000000000002</v>
      </c>
      <c r="L176" s="23">
        <v>-0.378</v>
      </c>
      <c r="M176" s="23">
        <v>-0.439</v>
      </c>
      <c r="N176" s="23">
        <v>-0.48099999999999998</v>
      </c>
      <c r="O176" s="23">
        <v>-0.52</v>
      </c>
      <c r="P176" s="23">
        <v>-0.51100000000000001</v>
      </c>
      <c r="Q176" s="23">
        <v>-0.53100000000000003</v>
      </c>
      <c r="R176" s="23">
        <v>-0.56999999999999995</v>
      </c>
      <c r="S176" s="23">
        <v>-0.58799999999999997</v>
      </c>
      <c r="T176" s="23">
        <v>-0.60399999999999998</v>
      </c>
      <c r="U176" s="23">
        <v>-0.626</v>
      </c>
      <c r="V176" s="23">
        <v>-0.59499999999999997</v>
      </c>
      <c r="W176" s="23">
        <v>-0.57799999999999996</v>
      </c>
      <c r="X176" s="23">
        <v>-0.61699999999999999</v>
      </c>
      <c r="Y176" s="23">
        <v>-0.59199999999999997</v>
      </c>
      <c r="Z176" s="23">
        <v>-0.59199999999999997</v>
      </c>
      <c r="AA176" s="23">
        <v>-0.56100000000000005</v>
      </c>
      <c r="AB176" s="23">
        <v>-0.52700000000000002</v>
      </c>
      <c r="AC176" s="23">
        <v>-0.47599999999999998</v>
      </c>
      <c r="AD176" s="24">
        <v>-0.433</v>
      </c>
      <c r="AE176" s="25">
        <f t="shared" ref="AE176:AE177" si="37">SUM(G176:AD176)</f>
        <v>-11.68</v>
      </c>
      <c r="AF176" s="25">
        <f t="shared" si="29"/>
        <v>1.8024691358024689</v>
      </c>
    </row>
    <row r="177" spans="1:32" ht="15.75" thickBot="1" x14ac:dyDescent="0.3">
      <c r="A177" s="6">
        <f t="shared" si="30"/>
        <v>0</v>
      </c>
      <c r="B177" s="11">
        <f>$F$812</f>
        <v>0</v>
      </c>
      <c r="C177" s="19" t="s">
        <v>159</v>
      </c>
      <c r="D177" s="20"/>
      <c r="E177" s="20"/>
      <c r="F177" s="21"/>
      <c r="G177" s="22">
        <v>-0.40500000000000003</v>
      </c>
      <c r="H177" s="23">
        <v>-0.39</v>
      </c>
      <c r="I177" s="23">
        <v>-0.39600000000000002</v>
      </c>
      <c r="J177" s="23">
        <v>-0.42799999999999999</v>
      </c>
      <c r="K177" s="23">
        <v>-0.496</v>
      </c>
      <c r="L177" s="23">
        <v>-0.51800000000000002</v>
      </c>
      <c r="M177" s="23">
        <v>-0.53700000000000003</v>
      </c>
      <c r="N177" s="23">
        <v>-0.6</v>
      </c>
      <c r="O177" s="23">
        <v>-0.625</v>
      </c>
      <c r="P177" s="23">
        <v>-0.64</v>
      </c>
      <c r="Q177" s="23">
        <v>-0.67700000000000005</v>
      </c>
      <c r="R177" s="23">
        <v>-0.70799999999999996</v>
      </c>
      <c r="S177" s="23">
        <v>-0.72099999999999997</v>
      </c>
      <c r="T177" s="23">
        <v>-0.73</v>
      </c>
      <c r="U177" s="23">
        <v>-0.748</v>
      </c>
      <c r="V177" s="23">
        <v>-0.81799999999999995</v>
      </c>
      <c r="W177" s="23">
        <v>-0.89</v>
      </c>
      <c r="X177" s="23">
        <v>-0.94699999999999995</v>
      </c>
      <c r="Y177" s="23">
        <v>-0.91</v>
      </c>
      <c r="Z177" s="23">
        <v>-0.84299999999999997</v>
      </c>
      <c r="AA177" s="23">
        <v>-0.76500000000000001</v>
      </c>
      <c r="AB177" s="23">
        <v>-0.66600000000000004</v>
      </c>
      <c r="AC177" s="23">
        <v>-0.58799999999999997</v>
      </c>
      <c r="AD177" s="24">
        <v>-0.54800000000000004</v>
      </c>
      <c r="AE177" s="25">
        <f t="shared" si="37"/>
        <v>-15.593999999999999</v>
      </c>
      <c r="AF177" s="25">
        <f t="shared" si="29"/>
        <v>1.6660256410256409</v>
      </c>
    </row>
    <row r="178" spans="1:32" ht="15.75" thickBot="1" x14ac:dyDescent="0.3">
      <c r="A178" s="6">
        <f t="shared" si="30"/>
        <v>0</v>
      </c>
      <c r="B178" s="11">
        <f>$F$812</f>
        <v>0</v>
      </c>
      <c r="C178" s="12" t="s">
        <v>160</v>
      </c>
      <c r="D178" s="13"/>
      <c r="E178" s="13"/>
      <c r="F178" s="14"/>
      <c r="G178" s="15">
        <v>0.27300000000000002</v>
      </c>
      <c r="H178" s="16">
        <v>0.26400000000000001</v>
      </c>
      <c r="I178" s="16">
        <v>0.255</v>
      </c>
      <c r="J178" s="16">
        <v>0.27700000000000002</v>
      </c>
      <c r="K178" s="16">
        <v>0.32200000000000001</v>
      </c>
      <c r="L178" s="16">
        <v>0.35</v>
      </c>
      <c r="M178" s="16">
        <v>0.39300000000000002</v>
      </c>
      <c r="N178" s="16">
        <v>0.42799999999999999</v>
      </c>
      <c r="O178" s="16">
        <v>0.438</v>
      </c>
      <c r="P178" s="16">
        <v>0.44400000000000001</v>
      </c>
      <c r="Q178" s="16">
        <v>0.47699999999999998</v>
      </c>
      <c r="R178" s="16">
        <v>0.496</v>
      </c>
      <c r="S178" s="16">
        <v>0.50600000000000001</v>
      </c>
      <c r="T178" s="16">
        <v>0.52</v>
      </c>
      <c r="U178" s="16">
        <v>0.55400000000000005</v>
      </c>
      <c r="V178" s="16">
        <v>0.53500000000000003</v>
      </c>
      <c r="W178" s="16">
        <v>0.52800000000000002</v>
      </c>
      <c r="X178" s="16">
        <v>0.56699999999999995</v>
      </c>
      <c r="Y178" s="16">
        <v>0.54100000000000004</v>
      </c>
      <c r="Z178" s="16">
        <v>0.53300000000000003</v>
      </c>
      <c r="AA178" s="16">
        <v>0.495</v>
      </c>
      <c r="AB178" s="16">
        <v>0.46400000000000002</v>
      </c>
      <c r="AC178" s="16">
        <v>0.41699999999999998</v>
      </c>
      <c r="AD178" s="17">
        <v>0.377</v>
      </c>
      <c r="AE178" s="18">
        <f t="shared" si="31"/>
        <v>10.454000000000001</v>
      </c>
      <c r="AF178" s="18">
        <f t="shared" si="29"/>
        <v>0.76822457378012954</v>
      </c>
    </row>
    <row r="179" spans="1:32" ht="15.75" thickBot="1" x14ac:dyDescent="0.3">
      <c r="A179" s="6">
        <f t="shared" si="30"/>
        <v>0</v>
      </c>
      <c r="B179" s="11">
        <f t="shared" ref="B179:B181" si="38">$F$812</f>
        <v>0</v>
      </c>
      <c r="C179" s="12" t="s">
        <v>161</v>
      </c>
      <c r="D179" s="13"/>
      <c r="E179" s="13"/>
      <c r="F179" s="14"/>
      <c r="G179" s="15">
        <v>0.35099999999999998</v>
      </c>
      <c r="H179" s="16">
        <v>0.33600000000000002</v>
      </c>
      <c r="I179" s="16">
        <v>0.34300000000000003</v>
      </c>
      <c r="J179" s="16">
        <v>0.36699999999999999</v>
      </c>
      <c r="K179" s="16">
        <v>0.42199999999999999</v>
      </c>
      <c r="L179" s="16">
        <v>0.44700000000000001</v>
      </c>
      <c r="M179" s="16">
        <v>0.46</v>
      </c>
      <c r="N179" s="16">
        <v>0.51</v>
      </c>
      <c r="O179" s="16">
        <v>0.53500000000000003</v>
      </c>
      <c r="P179" s="16">
        <v>0.55200000000000005</v>
      </c>
      <c r="Q179" s="16">
        <v>0.58799999999999997</v>
      </c>
      <c r="R179" s="16">
        <v>0.61299999999999999</v>
      </c>
      <c r="S179" s="16">
        <v>0.625</v>
      </c>
      <c r="T179" s="16">
        <v>0.622</v>
      </c>
      <c r="U179" s="16">
        <v>0.63800000000000001</v>
      </c>
      <c r="V179" s="16">
        <v>0.69299999999999995</v>
      </c>
      <c r="W179" s="16">
        <v>0.749</v>
      </c>
      <c r="X179" s="16">
        <v>0.79500000000000004</v>
      </c>
      <c r="Y179" s="16">
        <v>0.77100000000000002</v>
      </c>
      <c r="Z179" s="16">
        <v>0.71799999999999997</v>
      </c>
      <c r="AA179" s="16">
        <v>0.64900000000000002</v>
      </c>
      <c r="AB179" s="16">
        <v>0.56999999999999995</v>
      </c>
      <c r="AC179" s="16">
        <v>0.504</v>
      </c>
      <c r="AD179" s="17">
        <v>0.47299999999999998</v>
      </c>
      <c r="AE179" s="18">
        <f t="shared" si="31"/>
        <v>13.331000000000003</v>
      </c>
      <c r="AF179" s="18">
        <f t="shared" si="29"/>
        <v>0.69868972746331259</v>
      </c>
    </row>
    <row r="180" spans="1:32" ht="15.75" thickBot="1" x14ac:dyDescent="0.3">
      <c r="A180" s="6">
        <f t="shared" si="30"/>
        <v>0</v>
      </c>
      <c r="B180" s="11">
        <f t="shared" si="38"/>
        <v>0</v>
      </c>
      <c r="C180" s="12" t="s">
        <v>162</v>
      </c>
      <c r="D180" s="13"/>
      <c r="E180" s="13"/>
      <c r="F180" s="14"/>
      <c r="G180" s="15">
        <v>2E-3</v>
      </c>
      <c r="H180" s="16">
        <v>2E-3</v>
      </c>
      <c r="I180" s="16">
        <v>2E-3</v>
      </c>
      <c r="J180" s="16">
        <v>2E-3</v>
      </c>
      <c r="K180" s="16">
        <v>3.0000000000000001E-3</v>
      </c>
      <c r="L180" s="16">
        <v>6.0000000000000001E-3</v>
      </c>
      <c r="M180" s="16">
        <v>5.0000000000000001E-3</v>
      </c>
      <c r="N180" s="16">
        <v>3.0000000000000001E-3</v>
      </c>
      <c r="O180" s="16">
        <v>2.3E-2</v>
      </c>
      <c r="P180" s="16">
        <v>8.9999999999999993E-3</v>
      </c>
      <c r="Q180" s="16">
        <v>4.0000000000000001E-3</v>
      </c>
      <c r="R180" s="16">
        <v>0.02</v>
      </c>
      <c r="S180" s="16">
        <v>2.3E-2</v>
      </c>
      <c r="T180" s="16">
        <v>2.3E-2</v>
      </c>
      <c r="U180" s="16">
        <v>2.3E-2</v>
      </c>
      <c r="V180" s="16">
        <v>2.3E-2</v>
      </c>
      <c r="W180" s="16">
        <v>2.3E-2</v>
      </c>
      <c r="X180" s="16">
        <v>2.1999999999999999E-2</v>
      </c>
      <c r="Y180" s="16">
        <v>2.3E-2</v>
      </c>
      <c r="Z180" s="16">
        <v>2.3E-2</v>
      </c>
      <c r="AA180" s="16">
        <v>2.4E-2</v>
      </c>
      <c r="AB180" s="16">
        <v>2.3E-2</v>
      </c>
      <c r="AC180" s="16">
        <v>2.3E-2</v>
      </c>
      <c r="AD180" s="17">
        <v>2.3E-2</v>
      </c>
      <c r="AE180" s="18">
        <f t="shared" si="31"/>
        <v>0.35700000000000004</v>
      </c>
      <c r="AF180" s="18">
        <f t="shared" si="29"/>
        <v>0.61979166666666674</v>
      </c>
    </row>
    <row r="181" spans="1:32" ht="15.75" thickBot="1" x14ac:dyDescent="0.3">
      <c r="A181" s="6">
        <f t="shared" si="30"/>
        <v>0</v>
      </c>
      <c r="B181" s="11">
        <f t="shared" si="38"/>
        <v>0</v>
      </c>
      <c r="C181" s="12" t="s">
        <v>163</v>
      </c>
      <c r="D181" s="13"/>
      <c r="E181" s="13"/>
      <c r="F181" s="14"/>
      <c r="G181" s="15">
        <v>1E-3</v>
      </c>
      <c r="H181" s="16">
        <v>1E-3</v>
      </c>
      <c r="I181" s="16">
        <v>1E-3</v>
      </c>
      <c r="J181" s="16">
        <v>1E-3</v>
      </c>
      <c r="K181" s="16">
        <v>1E-3</v>
      </c>
      <c r="L181" s="16">
        <v>1E-3</v>
      </c>
      <c r="M181" s="16">
        <v>1E-3</v>
      </c>
      <c r="N181" s="16">
        <v>1E-3</v>
      </c>
      <c r="O181" s="16">
        <v>1E-3</v>
      </c>
      <c r="P181" s="16">
        <v>1E-3</v>
      </c>
      <c r="Q181" s="16">
        <v>1E-3</v>
      </c>
      <c r="R181" s="16">
        <v>1E-3</v>
      </c>
      <c r="S181" s="16">
        <v>1E-3</v>
      </c>
      <c r="T181" s="16">
        <v>1E-3</v>
      </c>
      <c r="U181" s="16">
        <v>1E-3</v>
      </c>
      <c r="V181" s="16">
        <v>1E-3</v>
      </c>
      <c r="W181" s="16">
        <v>1E-3</v>
      </c>
      <c r="X181" s="16">
        <v>1E-3</v>
      </c>
      <c r="Y181" s="16">
        <v>1E-3</v>
      </c>
      <c r="Z181" s="16">
        <v>1E-3</v>
      </c>
      <c r="AA181" s="16">
        <v>1E-3</v>
      </c>
      <c r="AB181" s="16">
        <v>1E-3</v>
      </c>
      <c r="AC181" s="16">
        <v>1E-3</v>
      </c>
      <c r="AD181" s="17">
        <v>1E-3</v>
      </c>
      <c r="AE181" s="18">
        <f t="shared" si="31"/>
        <v>2.4000000000000014E-2</v>
      </c>
      <c r="AF181" s="18">
        <f t="shared" si="29"/>
        <v>1.0000000000000007</v>
      </c>
    </row>
    <row r="182" spans="1:32" ht="15.75" thickBot="1" x14ac:dyDescent="0.3">
      <c r="A182" s="6">
        <f t="shared" si="30"/>
        <v>0</v>
      </c>
      <c r="B182" s="7" t="s">
        <v>164</v>
      </c>
      <c r="C182" s="8"/>
      <c r="D182" s="8"/>
      <c r="E182" s="8"/>
      <c r="F182" s="9"/>
      <c r="G182" s="10">
        <f t="shared" ref="G182:AD182" si="39">SUMIFS(G$12:G$1282,$F$12:$F$1282,$F182,$C$12:$C$1282,$C183,$E$12:$E$1282,$E$641)</f>
        <v>0</v>
      </c>
      <c r="H182" s="10">
        <f t="shared" si="39"/>
        <v>0</v>
      </c>
      <c r="I182" s="10">
        <f t="shared" si="39"/>
        <v>0</v>
      </c>
      <c r="J182" s="10">
        <f t="shared" si="39"/>
        <v>0</v>
      </c>
      <c r="K182" s="10">
        <f t="shared" si="39"/>
        <v>0</v>
      </c>
      <c r="L182" s="10">
        <f t="shared" si="39"/>
        <v>0</v>
      </c>
      <c r="M182" s="10">
        <f t="shared" si="39"/>
        <v>0</v>
      </c>
      <c r="N182" s="10">
        <f t="shared" si="39"/>
        <v>0</v>
      </c>
      <c r="O182" s="10">
        <f t="shared" si="39"/>
        <v>0</v>
      </c>
      <c r="P182" s="10">
        <f t="shared" si="39"/>
        <v>0</v>
      </c>
      <c r="Q182" s="10">
        <f t="shared" si="39"/>
        <v>0</v>
      </c>
      <c r="R182" s="10">
        <f t="shared" si="39"/>
        <v>0</v>
      </c>
      <c r="S182" s="10">
        <f t="shared" si="39"/>
        <v>0</v>
      </c>
      <c r="T182" s="10">
        <f t="shared" si="39"/>
        <v>0</v>
      </c>
      <c r="U182" s="10">
        <f t="shared" si="39"/>
        <v>0</v>
      </c>
      <c r="V182" s="10">
        <f t="shared" si="39"/>
        <v>0</v>
      </c>
      <c r="W182" s="10">
        <f t="shared" si="39"/>
        <v>0</v>
      </c>
      <c r="X182" s="10">
        <f t="shared" si="39"/>
        <v>0</v>
      </c>
      <c r="Y182" s="10">
        <f t="shared" si="39"/>
        <v>0</v>
      </c>
      <c r="Z182" s="10">
        <f t="shared" si="39"/>
        <v>0</v>
      </c>
      <c r="AA182" s="10">
        <f t="shared" si="39"/>
        <v>0</v>
      </c>
      <c r="AB182" s="10">
        <f t="shared" si="39"/>
        <v>0</v>
      </c>
      <c r="AC182" s="10">
        <f t="shared" si="39"/>
        <v>0</v>
      </c>
      <c r="AD182" s="10">
        <f t="shared" si="39"/>
        <v>0</v>
      </c>
      <c r="AE182" s="10">
        <f t="shared" si="31"/>
        <v>0</v>
      </c>
      <c r="AF182" s="10" t="e">
        <f t="shared" si="29"/>
        <v>#DIV/0!</v>
      </c>
    </row>
    <row r="183" spans="1:32" ht="15.75" thickBot="1" x14ac:dyDescent="0.3">
      <c r="A183" s="6">
        <f t="shared" si="30"/>
        <v>0</v>
      </c>
      <c r="B183" s="11">
        <f>$F$819</f>
        <v>0</v>
      </c>
      <c r="C183" s="12" t="s">
        <v>165</v>
      </c>
      <c r="D183" s="13"/>
      <c r="E183" s="13"/>
      <c r="F183" s="14"/>
      <c r="G183" s="15">
        <v>1E-3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1E-3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1E-3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1E-3</v>
      </c>
      <c r="AB183" s="16">
        <v>0</v>
      </c>
      <c r="AC183" s="16">
        <v>0</v>
      </c>
      <c r="AD183" s="17">
        <v>0</v>
      </c>
      <c r="AE183" s="18">
        <f t="shared" si="31"/>
        <v>4.0000000000000001E-3</v>
      </c>
      <c r="AF183" s="18">
        <f t="shared" si="29"/>
        <v>0.16666666666666666</v>
      </c>
    </row>
    <row r="184" spans="1:32" ht="15.75" thickBot="1" x14ac:dyDescent="0.3">
      <c r="A184" s="6">
        <f t="shared" si="30"/>
        <v>0</v>
      </c>
      <c r="B184" s="11">
        <f t="shared" ref="B184:B189" si="40">$F$819</f>
        <v>0</v>
      </c>
      <c r="C184" s="12" t="s">
        <v>166</v>
      </c>
      <c r="D184" s="13"/>
      <c r="E184" s="13"/>
      <c r="F184" s="14"/>
      <c r="G184" s="15">
        <v>0</v>
      </c>
      <c r="H184" s="16">
        <v>0</v>
      </c>
      <c r="I184" s="16">
        <v>0</v>
      </c>
      <c r="J184" s="16">
        <v>0</v>
      </c>
      <c r="K184" s="16">
        <v>1E-3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1E-3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0.30499999999999999</v>
      </c>
      <c r="Z184" s="16">
        <v>1.78</v>
      </c>
      <c r="AA184" s="16">
        <v>1.58</v>
      </c>
      <c r="AB184" s="16">
        <v>1.381</v>
      </c>
      <c r="AC184" s="16">
        <v>1.17</v>
      </c>
      <c r="AD184" s="17">
        <v>0.96799999999999997</v>
      </c>
      <c r="AE184" s="18">
        <f t="shared" si="31"/>
        <v>7.1859999999999999</v>
      </c>
      <c r="AF184" s="18">
        <f t="shared" si="29"/>
        <v>0.16821161048689137</v>
      </c>
    </row>
    <row r="185" spans="1:32" ht="15.75" thickBot="1" x14ac:dyDescent="0.3">
      <c r="A185" s="6">
        <f t="shared" si="30"/>
        <v>0</v>
      </c>
      <c r="B185" s="11">
        <f t="shared" si="40"/>
        <v>0</v>
      </c>
      <c r="C185" s="12" t="s">
        <v>167</v>
      </c>
      <c r="D185" s="13"/>
      <c r="E185" s="13"/>
      <c r="F185" s="14"/>
      <c r="G185" s="15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1E-3</v>
      </c>
      <c r="AA185" s="16">
        <v>0</v>
      </c>
      <c r="AB185" s="16">
        <v>0</v>
      </c>
      <c r="AC185" s="16">
        <v>0</v>
      </c>
      <c r="AD185" s="17">
        <v>0</v>
      </c>
      <c r="AE185" s="18">
        <f t="shared" si="31"/>
        <v>1E-3</v>
      </c>
      <c r="AF185" s="18">
        <f t="shared" si="29"/>
        <v>4.1666666666666664E-2</v>
      </c>
    </row>
    <row r="186" spans="1:32" ht="15.75" thickBot="1" x14ac:dyDescent="0.3">
      <c r="A186" s="6">
        <f t="shared" si="30"/>
        <v>0</v>
      </c>
      <c r="B186" s="11">
        <f t="shared" si="40"/>
        <v>0</v>
      </c>
      <c r="C186" s="12" t="s">
        <v>168</v>
      </c>
      <c r="D186" s="13"/>
      <c r="E186" s="13"/>
      <c r="F186" s="14"/>
      <c r="G186" s="15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1E-3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1E-3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1E-3</v>
      </c>
      <c r="AC186" s="16">
        <v>0</v>
      </c>
      <c r="AD186" s="17">
        <v>0</v>
      </c>
      <c r="AE186" s="18">
        <f t="shared" si="31"/>
        <v>3.0000000000000001E-3</v>
      </c>
      <c r="AF186" s="18">
        <f t="shared" si="29"/>
        <v>0.125</v>
      </c>
    </row>
    <row r="187" spans="1:32" ht="15.75" thickBot="1" x14ac:dyDescent="0.3">
      <c r="A187" s="6">
        <f t="shared" si="30"/>
        <v>0</v>
      </c>
      <c r="B187" s="11">
        <f t="shared" si="40"/>
        <v>0</v>
      </c>
      <c r="C187" s="12" t="s">
        <v>169</v>
      </c>
      <c r="D187" s="13"/>
      <c r="E187" s="13"/>
      <c r="F187" s="14"/>
      <c r="G187" s="15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1E-3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v>0</v>
      </c>
      <c r="AE187" s="18">
        <f t="shared" si="31"/>
        <v>1E-3</v>
      </c>
      <c r="AF187" s="18">
        <f t="shared" si="29"/>
        <v>4.1666666666666664E-2</v>
      </c>
    </row>
    <row r="188" spans="1:32" ht="15.75" thickBot="1" x14ac:dyDescent="0.3">
      <c r="A188" s="6">
        <f t="shared" si="30"/>
        <v>0</v>
      </c>
      <c r="B188" s="11">
        <f t="shared" si="40"/>
        <v>0</v>
      </c>
      <c r="C188" s="12" t="s">
        <v>170</v>
      </c>
      <c r="D188" s="13"/>
      <c r="E188" s="13"/>
      <c r="F188" s="14"/>
      <c r="G188" s="15">
        <v>0.89500000000000002</v>
      </c>
      <c r="H188" s="16">
        <v>0.85099999999999998</v>
      </c>
      <c r="I188" s="16">
        <v>0.84499999999999997</v>
      </c>
      <c r="J188" s="16">
        <v>1.0389999999999999</v>
      </c>
      <c r="K188" s="16">
        <v>1.2729999999999999</v>
      </c>
      <c r="L188" s="16">
        <v>1.462</v>
      </c>
      <c r="M188" s="16">
        <v>1.6619999999999999</v>
      </c>
      <c r="N188" s="16">
        <v>1.806</v>
      </c>
      <c r="O188" s="16">
        <v>1.8819999999999999</v>
      </c>
      <c r="P188" s="16">
        <v>1.89</v>
      </c>
      <c r="Q188" s="16">
        <v>1.954</v>
      </c>
      <c r="R188" s="16">
        <v>1.98</v>
      </c>
      <c r="S188" s="16">
        <v>1.9450000000000001</v>
      </c>
      <c r="T188" s="16">
        <v>1.9490000000000001</v>
      </c>
      <c r="U188" s="16">
        <v>1.976</v>
      </c>
      <c r="V188" s="16">
        <v>2.008</v>
      </c>
      <c r="W188" s="16">
        <v>2.1640000000000001</v>
      </c>
      <c r="X188" s="16">
        <v>2.2759999999999998</v>
      </c>
      <c r="Y188" s="16">
        <v>2.2429999999999999</v>
      </c>
      <c r="Z188" s="16">
        <v>2.0630000000000002</v>
      </c>
      <c r="AA188" s="16">
        <v>1.86</v>
      </c>
      <c r="AB188" s="16">
        <v>1.556</v>
      </c>
      <c r="AC188" s="16">
        <v>1.208</v>
      </c>
      <c r="AD188" s="17">
        <v>0.997</v>
      </c>
      <c r="AE188" s="18">
        <f t="shared" si="31"/>
        <v>39.783999999999999</v>
      </c>
      <c r="AF188" s="18">
        <f t="shared" si="29"/>
        <v>0.72832454598711194</v>
      </c>
    </row>
    <row r="189" spans="1:32" ht="15.75" thickBot="1" x14ac:dyDescent="0.3">
      <c r="A189" s="6">
        <f t="shared" si="30"/>
        <v>0</v>
      </c>
      <c r="B189" s="11">
        <f t="shared" si="40"/>
        <v>0</v>
      </c>
      <c r="C189" s="12" t="s">
        <v>171</v>
      </c>
      <c r="D189" s="13"/>
      <c r="E189" s="13"/>
      <c r="F189" s="14"/>
      <c r="G189" s="15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v>0</v>
      </c>
      <c r="AE189" s="18">
        <f t="shared" si="31"/>
        <v>0</v>
      </c>
      <c r="AF189" s="18" t="e">
        <f t="shared" si="29"/>
        <v>#DIV/0!</v>
      </c>
    </row>
    <row r="190" spans="1:32" ht="15.75" thickBot="1" x14ac:dyDescent="0.3">
      <c r="A190" s="6">
        <f t="shared" si="30"/>
        <v>0</v>
      </c>
      <c r="B190" s="11">
        <f>$F$819</f>
        <v>0</v>
      </c>
      <c r="C190" s="12" t="s">
        <v>172</v>
      </c>
      <c r="D190" s="13"/>
      <c r="E190" s="13"/>
      <c r="F190" s="14"/>
      <c r="G190" s="15">
        <v>0.61899999999999999</v>
      </c>
      <c r="H190" s="16">
        <v>0.57199999999999995</v>
      </c>
      <c r="I190" s="16">
        <v>0.56899999999999995</v>
      </c>
      <c r="J190" s="16">
        <v>0.67200000000000004</v>
      </c>
      <c r="K190" s="16">
        <v>0.85199999999999998</v>
      </c>
      <c r="L190" s="16">
        <v>0.94299999999999995</v>
      </c>
      <c r="M190" s="16">
        <v>1.046</v>
      </c>
      <c r="N190" s="16">
        <v>1.087</v>
      </c>
      <c r="O190" s="16">
        <v>1.121</v>
      </c>
      <c r="P190" s="16">
        <v>1.1259999999999999</v>
      </c>
      <c r="Q190" s="16">
        <v>1.145</v>
      </c>
      <c r="R190" s="16">
        <v>1.139</v>
      </c>
      <c r="S190" s="16">
        <v>1.1399999999999999</v>
      </c>
      <c r="T190" s="16">
        <v>1.1719999999999999</v>
      </c>
      <c r="U190" s="16">
        <v>1.2010000000000001</v>
      </c>
      <c r="V190" s="16">
        <v>1.208</v>
      </c>
      <c r="W190" s="16">
        <v>1.296</v>
      </c>
      <c r="X190" s="16">
        <v>1.2949999999999999</v>
      </c>
      <c r="Y190" s="16">
        <v>1.248</v>
      </c>
      <c r="Z190" s="16">
        <v>1.1499999999999999</v>
      </c>
      <c r="AA190" s="16">
        <v>0.97699999999999998</v>
      </c>
      <c r="AB190" s="16">
        <v>0.83299999999999996</v>
      </c>
      <c r="AC190" s="16">
        <v>0.755</v>
      </c>
      <c r="AD190" s="17">
        <v>0.64400000000000002</v>
      </c>
      <c r="AE190" s="18">
        <f t="shared" si="31"/>
        <v>23.81</v>
      </c>
      <c r="AF190" s="18">
        <f t="shared" si="29"/>
        <v>0.76549639917695467</v>
      </c>
    </row>
    <row r="191" spans="1:32" ht="15.75" thickBot="1" x14ac:dyDescent="0.3">
      <c r="A191" s="6">
        <f t="shared" si="30"/>
        <v>0</v>
      </c>
      <c r="B191" s="7" t="s">
        <v>173</v>
      </c>
      <c r="C191" s="8"/>
      <c r="D191" s="8"/>
      <c r="E191" s="8"/>
      <c r="F191" s="9"/>
      <c r="G191" s="10">
        <f t="shared" ref="G191:AD191" si="41">SUMIFS(G$12:G$1282,$F$12:$F$1282,$F191,$C$12:$C$1282,$C192,$E$12:$E$1282,$E$641)</f>
        <v>0</v>
      </c>
      <c r="H191" s="10">
        <f t="shared" si="41"/>
        <v>0</v>
      </c>
      <c r="I191" s="10">
        <f t="shared" si="41"/>
        <v>0</v>
      </c>
      <c r="J191" s="10">
        <f t="shared" si="41"/>
        <v>0</v>
      </c>
      <c r="K191" s="10">
        <f t="shared" si="41"/>
        <v>0</v>
      </c>
      <c r="L191" s="10">
        <f t="shared" si="41"/>
        <v>0</v>
      </c>
      <c r="M191" s="10">
        <f t="shared" si="41"/>
        <v>0</v>
      </c>
      <c r="N191" s="10">
        <f t="shared" si="41"/>
        <v>0</v>
      </c>
      <c r="O191" s="10">
        <f t="shared" si="41"/>
        <v>0</v>
      </c>
      <c r="P191" s="10">
        <f t="shared" si="41"/>
        <v>0</v>
      </c>
      <c r="Q191" s="10">
        <f t="shared" si="41"/>
        <v>0</v>
      </c>
      <c r="R191" s="10">
        <f t="shared" si="41"/>
        <v>0</v>
      </c>
      <c r="S191" s="10">
        <f t="shared" si="41"/>
        <v>0</v>
      </c>
      <c r="T191" s="10">
        <f t="shared" si="41"/>
        <v>0</v>
      </c>
      <c r="U191" s="10">
        <f t="shared" si="41"/>
        <v>0</v>
      </c>
      <c r="V191" s="10">
        <f t="shared" si="41"/>
        <v>0</v>
      </c>
      <c r="W191" s="10">
        <f t="shared" si="41"/>
        <v>0</v>
      </c>
      <c r="X191" s="10">
        <f t="shared" si="41"/>
        <v>0</v>
      </c>
      <c r="Y191" s="10">
        <f t="shared" si="41"/>
        <v>0</v>
      </c>
      <c r="Z191" s="10">
        <f t="shared" si="41"/>
        <v>0</v>
      </c>
      <c r="AA191" s="10">
        <f t="shared" si="41"/>
        <v>0</v>
      </c>
      <c r="AB191" s="10">
        <f t="shared" si="41"/>
        <v>0</v>
      </c>
      <c r="AC191" s="10">
        <f t="shared" si="41"/>
        <v>0</v>
      </c>
      <c r="AD191" s="10">
        <f t="shared" si="41"/>
        <v>0</v>
      </c>
      <c r="AE191" s="10">
        <f t="shared" ref="AE191:AE223" si="42">SUM(G191:AD191)</f>
        <v>0</v>
      </c>
      <c r="AF191" s="10" t="e">
        <f t="shared" si="29"/>
        <v>#DIV/0!</v>
      </c>
    </row>
    <row r="192" spans="1:32" ht="15.75" thickBot="1" x14ac:dyDescent="0.3">
      <c r="A192" s="6">
        <f t="shared" si="30"/>
        <v>0</v>
      </c>
      <c r="B192" s="11">
        <f>$F$828</f>
        <v>0</v>
      </c>
      <c r="C192" s="35" t="s">
        <v>174</v>
      </c>
      <c r="D192" s="36"/>
      <c r="E192" s="36"/>
      <c r="F192" s="37"/>
      <c r="G192" s="15">
        <v>8.0999999999999996E-3</v>
      </c>
      <c r="H192" s="16">
        <v>7.9000000000000008E-3</v>
      </c>
      <c r="I192" s="16">
        <v>1.4200000000000001E-2</v>
      </c>
      <c r="J192" s="16">
        <v>1.7500000000000002E-2</v>
      </c>
      <c r="K192" s="16">
        <v>1.29E-2</v>
      </c>
      <c r="L192" s="16">
        <v>1.24E-2</v>
      </c>
      <c r="M192" s="16">
        <v>1.89E-2</v>
      </c>
      <c r="N192" s="16">
        <v>1.38E-2</v>
      </c>
      <c r="O192" s="16">
        <v>1.0500000000000001E-2</v>
      </c>
      <c r="P192" s="16">
        <v>1.14E-2</v>
      </c>
      <c r="Q192" s="16">
        <v>1.3100000000000001E-2</v>
      </c>
      <c r="R192" s="16">
        <v>1.06E-2</v>
      </c>
      <c r="S192" s="16">
        <v>1.46E-2</v>
      </c>
      <c r="T192" s="16">
        <v>1.3599999999999999E-2</v>
      </c>
      <c r="U192" s="16">
        <v>1.37E-2</v>
      </c>
      <c r="V192" s="16">
        <v>1.49E-2</v>
      </c>
      <c r="W192" s="16">
        <v>1.6299999999999999E-2</v>
      </c>
      <c r="X192" s="16">
        <v>1.5100000000000001E-2</v>
      </c>
      <c r="Y192" s="16">
        <v>1.7100000000000001E-2</v>
      </c>
      <c r="Z192" s="16">
        <v>2.1700000000000001E-2</v>
      </c>
      <c r="AA192" s="16">
        <v>2.1600000000000001E-2</v>
      </c>
      <c r="AB192" s="16">
        <v>1.7999999999999999E-2</v>
      </c>
      <c r="AC192" s="16">
        <v>1.49E-2</v>
      </c>
      <c r="AD192" s="17">
        <v>1.0999999999999999E-2</v>
      </c>
      <c r="AE192" s="18">
        <f t="shared" si="42"/>
        <v>0.34380000000000005</v>
      </c>
      <c r="AF192" s="18">
        <f t="shared" si="29"/>
        <v>0.66013824884792638</v>
      </c>
    </row>
    <row r="193" spans="1:32" ht="15.75" thickBot="1" x14ac:dyDescent="0.3">
      <c r="A193" s="6">
        <f t="shared" si="30"/>
        <v>0</v>
      </c>
      <c r="B193" s="11">
        <f>$F$828</f>
        <v>0</v>
      </c>
      <c r="C193" s="35" t="s">
        <v>175</v>
      </c>
      <c r="D193" s="36"/>
      <c r="E193" s="36"/>
      <c r="F193" s="37"/>
      <c r="G193" s="15">
        <v>6.8199999999999997E-2</v>
      </c>
      <c r="H193" s="16">
        <v>0.08</v>
      </c>
      <c r="I193" s="16">
        <v>7.3599999999999999E-2</v>
      </c>
      <c r="J193" s="16">
        <v>7.7799999999999994E-2</v>
      </c>
      <c r="K193" s="16">
        <v>6.4299999999999996E-2</v>
      </c>
      <c r="L193" s="16">
        <v>5.0599999999999999E-2</v>
      </c>
      <c r="M193" s="16">
        <v>6.6000000000000003E-2</v>
      </c>
      <c r="N193" s="16">
        <v>8.1000000000000003E-2</v>
      </c>
      <c r="O193" s="16">
        <v>9.5200000000000007E-2</v>
      </c>
      <c r="P193" s="16">
        <v>0.1241</v>
      </c>
      <c r="Q193" s="16">
        <v>9.6100000000000005E-2</v>
      </c>
      <c r="R193" s="16">
        <v>8.1699999999999995E-2</v>
      </c>
      <c r="S193" s="16">
        <v>7.9399999999999998E-2</v>
      </c>
      <c r="T193" s="16">
        <v>7.6399999999999996E-2</v>
      </c>
      <c r="U193" s="16">
        <v>9.9599999999999994E-2</v>
      </c>
      <c r="V193" s="16">
        <v>9.4200000000000006E-2</v>
      </c>
      <c r="W193" s="16">
        <v>8.9899999999999994E-2</v>
      </c>
      <c r="X193" s="16">
        <v>8.5900000000000004E-2</v>
      </c>
      <c r="Y193" s="16">
        <v>7.9899999999999999E-2</v>
      </c>
      <c r="Z193" s="16">
        <v>7.85E-2</v>
      </c>
      <c r="AA193" s="16">
        <v>0.115</v>
      </c>
      <c r="AB193" s="16">
        <v>7.4700000000000003E-2</v>
      </c>
      <c r="AC193" s="16">
        <v>7.5600000000000001E-2</v>
      </c>
      <c r="AD193" s="17">
        <v>7.2900000000000006E-2</v>
      </c>
      <c r="AE193" s="18">
        <f t="shared" si="42"/>
        <v>1.9806000000000001</v>
      </c>
      <c r="AF193" s="18">
        <f t="shared" si="29"/>
        <v>0.66498791297340853</v>
      </c>
    </row>
    <row r="194" spans="1:32" ht="15.75" thickBot="1" x14ac:dyDescent="0.3">
      <c r="A194" s="6">
        <f t="shared" si="30"/>
        <v>0</v>
      </c>
      <c r="B194" s="7" t="s">
        <v>176</v>
      </c>
      <c r="C194" s="8"/>
      <c r="D194" s="8"/>
      <c r="E194" s="8"/>
      <c r="F194" s="9"/>
      <c r="G194" s="10">
        <f t="shared" ref="G194:AD194" si="43">SUMIFS(G$12:G$1282,$F$12:$F$1282,$F194,$C$12:$C$1282,$C195,$E$12:$E$1282,$E$641)</f>
        <v>0</v>
      </c>
      <c r="H194" s="10">
        <f t="shared" si="43"/>
        <v>0</v>
      </c>
      <c r="I194" s="10">
        <f t="shared" si="43"/>
        <v>0</v>
      </c>
      <c r="J194" s="10">
        <f t="shared" si="43"/>
        <v>0</v>
      </c>
      <c r="K194" s="10">
        <f t="shared" si="43"/>
        <v>0</v>
      </c>
      <c r="L194" s="10">
        <f t="shared" si="43"/>
        <v>0</v>
      </c>
      <c r="M194" s="10">
        <f t="shared" si="43"/>
        <v>0</v>
      </c>
      <c r="N194" s="10">
        <f t="shared" si="43"/>
        <v>0</v>
      </c>
      <c r="O194" s="10">
        <f t="shared" si="43"/>
        <v>0</v>
      </c>
      <c r="P194" s="10">
        <f t="shared" si="43"/>
        <v>0</v>
      </c>
      <c r="Q194" s="10">
        <f t="shared" si="43"/>
        <v>0</v>
      </c>
      <c r="R194" s="10">
        <f t="shared" si="43"/>
        <v>0</v>
      </c>
      <c r="S194" s="10">
        <f t="shared" si="43"/>
        <v>0</v>
      </c>
      <c r="T194" s="10">
        <f t="shared" si="43"/>
        <v>0</v>
      </c>
      <c r="U194" s="10">
        <f t="shared" si="43"/>
        <v>0</v>
      </c>
      <c r="V194" s="10">
        <f t="shared" si="43"/>
        <v>0</v>
      </c>
      <c r="W194" s="10">
        <f t="shared" si="43"/>
        <v>0</v>
      </c>
      <c r="X194" s="10">
        <f t="shared" si="43"/>
        <v>0</v>
      </c>
      <c r="Y194" s="10">
        <f t="shared" si="43"/>
        <v>0</v>
      </c>
      <c r="Z194" s="10">
        <f t="shared" si="43"/>
        <v>0</v>
      </c>
      <c r="AA194" s="10">
        <f t="shared" si="43"/>
        <v>0</v>
      </c>
      <c r="AB194" s="10">
        <f t="shared" si="43"/>
        <v>0</v>
      </c>
      <c r="AC194" s="10">
        <f t="shared" si="43"/>
        <v>0</v>
      </c>
      <c r="AD194" s="10">
        <f t="shared" si="43"/>
        <v>0</v>
      </c>
      <c r="AE194" s="10">
        <f t="shared" si="42"/>
        <v>0</v>
      </c>
      <c r="AF194" s="10" t="e">
        <f t="shared" si="29"/>
        <v>#DIV/0!</v>
      </c>
    </row>
    <row r="195" spans="1:32" ht="15.75" thickBot="1" x14ac:dyDescent="0.3">
      <c r="A195" s="6">
        <f t="shared" si="30"/>
        <v>0</v>
      </c>
      <c r="B195" s="11">
        <f>$F$831</f>
        <v>0</v>
      </c>
      <c r="C195" s="12" t="s">
        <v>177</v>
      </c>
      <c r="D195" s="13"/>
      <c r="E195" s="13"/>
      <c r="F195" s="14"/>
      <c r="G195" s="15">
        <v>1.6E-2</v>
      </c>
      <c r="H195" s="16">
        <v>1.6E-2</v>
      </c>
      <c r="I195" s="16">
        <v>1.9E-2</v>
      </c>
      <c r="J195" s="16">
        <v>2.1000000000000001E-2</v>
      </c>
      <c r="K195" s="16">
        <v>1.9E-2</v>
      </c>
      <c r="L195" s="16">
        <v>2.5000000000000001E-2</v>
      </c>
      <c r="M195" s="16">
        <v>3.5999999999999997E-2</v>
      </c>
      <c r="N195" s="16">
        <v>3.6999999999999998E-2</v>
      </c>
      <c r="O195" s="16">
        <v>4.7E-2</v>
      </c>
      <c r="P195" s="16">
        <v>4.4999999999999998E-2</v>
      </c>
      <c r="Q195" s="16">
        <v>3.5999999999999997E-2</v>
      </c>
      <c r="R195" s="16">
        <v>5.8999999999999997E-2</v>
      </c>
      <c r="S195" s="16">
        <v>3.5999999999999997E-2</v>
      </c>
      <c r="T195" s="16">
        <v>3.4000000000000002E-2</v>
      </c>
      <c r="U195" s="16">
        <v>3.7999999999999999E-2</v>
      </c>
      <c r="V195" s="16">
        <v>4.3999999999999997E-2</v>
      </c>
      <c r="W195" s="16">
        <v>6.6000000000000003E-2</v>
      </c>
      <c r="X195" s="16">
        <v>5.8000000000000003E-2</v>
      </c>
      <c r="Y195" s="16">
        <v>5.0999999999999997E-2</v>
      </c>
      <c r="Z195" s="16">
        <v>4.2000000000000003E-2</v>
      </c>
      <c r="AA195" s="16">
        <v>3.6999999999999998E-2</v>
      </c>
      <c r="AB195" s="16">
        <v>3.3000000000000002E-2</v>
      </c>
      <c r="AC195" s="16">
        <v>2.9000000000000001E-2</v>
      </c>
      <c r="AD195" s="17">
        <v>2.9000000000000001E-2</v>
      </c>
      <c r="AE195" s="18">
        <f t="shared" si="42"/>
        <v>0.87300000000000011</v>
      </c>
      <c r="AF195" s="18">
        <f t="shared" si="29"/>
        <v>0.55113636363636365</v>
      </c>
    </row>
    <row r="196" spans="1:32" ht="15.75" thickBot="1" x14ac:dyDescent="0.3">
      <c r="A196" s="6">
        <f t="shared" si="30"/>
        <v>0</v>
      </c>
      <c r="B196" s="11">
        <f>$F$831</f>
        <v>0</v>
      </c>
      <c r="C196" s="12" t="s">
        <v>178</v>
      </c>
      <c r="D196" s="13"/>
      <c r="E196" s="13"/>
      <c r="F196" s="14"/>
      <c r="G196" s="15">
        <v>0</v>
      </c>
      <c r="H196" s="16">
        <v>0</v>
      </c>
      <c r="I196" s="16">
        <v>1E-3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1E-3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7">
        <v>0</v>
      </c>
      <c r="AE196" s="18">
        <f t="shared" si="42"/>
        <v>2E-3</v>
      </c>
      <c r="AF196" s="18">
        <f t="shared" si="29"/>
        <v>8.3333333333333329E-2</v>
      </c>
    </row>
    <row r="197" spans="1:32" ht="15.75" thickBot="1" x14ac:dyDescent="0.3">
      <c r="A197" s="6">
        <f t="shared" si="30"/>
        <v>0</v>
      </c>
      <c r="B197" s="7" t="s">
        <v>179</v>
      </c>
      <c r="C197" s="8"/>
      <c r="D197" s="8"/>
      <c r="E197" s="8"/>
      <c r="F197" s="9"/>
      <c r="G197" s="10">
        <f t="shared" ref="G197:AD197" si="44">SUMIFS(G$12:G$1282,$F$12:$F$1282,$F197,$C$12:$C$1282,$C198,$E$12:$E$1282,$E$641)</f>
        <v>0</v>
      </c>
      <c r="H197" s="10">
        <f t="shared" si="44"/>
        <v>0</v>
      </c>
      <c r="I197" s="10">
        <f t="shared" si="44"/>
        <v>0</v>
      </c>
      <c r="J197" s="10">
        <f t="shared" si="44"/>
        <v>0</v>
      </c>
      <c r="K197" s="10">
        <f t="shared" si="44"/>
        <v>0</v>
      </c>
      <c r="L197" s="10">
        <f t="shared" si="44"/>
        <v>0</v>
      </c>
      <c r="M197" s="10">
        <f t="shared" si="44"/>
        <v>0</v>
      </c>
      <c r="N197" s="10">
        <f t="shared" si="44"/>
        <v>0</v>
      </c>
      <c r="O197" s="10">
        <f t="shared" si="44"/>
        <v>0</v>
      </c>
      <c r="P197" s="10">
        <f t="shared" si="44"/>
        <v>0</v>
      </c>
      <c r="Q197" s="10">
        <f t="shared" si="44"/>
        <v>0</v>
      </c>
      <c r="R197" s="10">
        <f t="shared" si="44"/>
        <v>0</v>
      </c>
      <c r="S197" s="10">
        <f t="shared" si="44"/>
        <v>0</v>
      </c>
      <c r="T197" s="10">
        <f t="shared" si="44"/>
        <v>0</v>
      </c>
      <c r="U197" s="10">
        <f t="shared" si="44"/>
        <v>0</v>
      </c>
      <c r="V197" s="10">
        <f t="shared" si="44"/>
        <v>0</v>
      </c>
      <c r="W197" s="10">
        <f t="shared" si="44"/>
        <v>0</v>
      </c>
      <c r="X197" s="10">
        <f t="shared" si="44"/>
        <v>0</v>
      </c>
      <c r="Y197" s="10">
        <f t="shared" si="44"/>
        <v>0</v>
      </c>
      <c r="Z197" s="10">
        <f t="shared" si="44"/>
        <v>0</v>
      </c>
      <c r="AA197" s="10">
        <f t="shared" si="44"/>
        <v>0</v>
      </c>
      <c r="AB197" s="10">
        <f t="shared" si="44"/>
        <v>0</v>
      </c>
      <c r="AC197" s="10">
        <f t="shared" si="44"/>
        <v>0</v>
      </c>
      <c r="AD197" s="10">
        <f t="shared" si="44"/>
        <v>0</v>
      </c>
      <c r="AE197" s="10">
        <f t="shared" si="42"/>
        <v>0</v>
      </c>
      <c r="AF197" s="10" t="e">
        <f t="shared" si="29"/>
        <v>#DIV/0!</v>
      </c>
    </row>
    <row r="198" spans="1:32" ht="15.75" thickBot="1" x14ac:dyDescent="0.3">
      <c r="A198" s="6">
        <f t="shared" si="30"/>
        <v>0</v>
      </c>
      <c r="B198" s="11">
        <f>$F$834</f>
        <v>0</v>
      </c>
      <c r="C198" s="19" t="s">
        <v>180</v>
      </c>
      <c r="D198" s="20"/>
      <c r="E198" s="20"/>
      <c r="F198" s="21"/>
      <c r="G198" s="22">
        <v>-0.86599999999999999</v>
      </c>
      <c r="H198" s="23">
        <v>-0.81599999999999995</v>
      </c>
      <c r="I198" s="23">
        <v>-0.84</v>
      </c>
      <c r="J198" s="23">
        <v>-0.85599999999999998</v>
      </c>
      <c r="K198" s="23">
        <v>-0.56200000000000006</v>
      </c>
      <c r="L198" s="23">
        <v>-0.57799999999999996</v>
      </c>
      <c r="M198" s="23">
        <v>-0.61399999999999999</v>
      </c>
      <c r="N198" s="23">
        <v>-0.72199999999999998</v>
      </c>
      <c r="O198" s="23">
        <v>-0.95599999999999996</v>
      </c>
      <c r="P198" s="23">
        <v>-0.96599999999999997</v>
      </c>
      <c r="Q198" s="23">
        <v>-0.88600000000000001</v>
      </c>
      <c r="R198" s="23">
        <v>-0.67200000000000004</v>
      </c>
      <c r="S198" s="23">
        <v>-0.91600000000000004</v>
      </c>
      <c r="T198" s="23">
        <v>-1.046</v>
      </c>
      <c r="U198" s="23">
        <v>-0.96</v>
      </c>
      <c r="V198" s="23">
        <v>-0.92800000000000005</v>
      </c>
      <c r="W198" s="23">
        <v>-0.91200000000000003</v>
      </c>
      <c r="X198" s="23">
        <v>-0.64800000000000002</v>
      </c>
      <c r="Y198" s="23">
        <v>-0.90400000000000003</v>
      </c>
      <c r="Z198" s="23">
        <v>-0.91400000000000003</v>
      </c>
      <c r="AA198" s="23">
        <v>-0.78800000000000003</v>
      </c>
      <c r="AB198" s="23">
        <v>-0.92200000000000004</v>
      </c>
      <c r="AC198" s="23">
        <v>-0.78800000000000003</v>
      </c>
      <c r="AD198" s="24">
        <v>-0.55800000000000005</v>
      </c>
      <c r="AE198" s="25">
        <f t="shared" si="42"/>
        <v>-19.618000000000002</v>
      </c>
      <c r="AF198" s="25">
        <f t="shared" si="29"/>
        <v>1.464904420549582</v>
      </c>
    </row>
    <row r="199" spans="1:32" ht="15.75" thickBot="1" x14ac:dyDescent="0.3">
      <c r="A199" s="6">
        <f t="shared" si="30"/>
        <v>0</v>
      </c>
      <c r="B199" s="11">
        <f>$F$834</f>
        <v>0</v>
      </c>
      <c r="C199" s="19" t="s">
        <v>181</v>
      </c>
      <c r="D199" s="20"/>
      <c r="E199" s="20"/>
      <c r="F199" s="21"/>
      <c r="G199" s="22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4">
        <v>0</v>
      </c>
      <c r="AE199" s="25">
        <f t="shared" si="42"/>
        <v>0</v>
      </c>
      <c r="AF199" s="25" t="e">
        <f t="shared" si="29"/>
        <v>#DIV/0!</v>
      </c>
    </row>
    <row r="200" spans="1:32" ht="15.75" thickBot="1" x14ac:dyDescent="0.3">
      <c r="A200" s="6">
        <f t="shared" si="30"/>
        <v>0</v>
      </c>
      <c r="B200" s="7" t="s">
        <v>182</v>
      </c>
      <c r="C200" s="8"/>
      <c r="D200" s="8"/>
      <c r="E200" s="8"/>
      <c r="F200" s="9"/>
      <c r="G200" s="10">
        <f t="shared" ref="G200:AD200" si="45">SUMIFS(G$12:G$1282,$F$12:$F$1282,$F200,$C$12:$C$1282,$C201,$E$12:$E$1282,$E$641)</f>
        <v>0</v>
      </c>
      <c r="H200" s="10">
        <f t="shared" si="45"/>
        <v>0</v>
      </c>
      <c r="I200" s="10">
        <f t="shared" si="45"/>
        <v>0</v>
      </c>
      <c r="J200" s="10">
        <f t="shared" si="45"/>
        <v>0</v>
      </c>
      <c r="K200" s="10">
        <f t="shared" si="45"/>
        <v>0</v>
      </c>
      <c r="L200" s="10">
        <f t="shared" si="45"/>
        <v>0</v>
      </c>
      <c r="M200" s="10">
        <f t="shared" si="45"/>
        <v>0</v>
      </c>
      <c r="N200" s="10">
        <f t="shared" si="45"/>
        <v>0</v>
      </c>
      <c r="O200" s="10">
        <f t="shared" si="45"/>
        <v>0</v>
      </c>
      <c r="P200" s="10">
        <f t="shared" si="45"/>
        <v>0</v>
      </c>
      <c r="Q200" s="10">
        <f t="shared" si="45"/>
        <v>0</v>
      </c>
      <c r="R200" s="10">
        <f t="shared" si="45"/>
        <v>0</v>
      </c>
      <c r="S200" s="10">
        <f t="shared" si="45"/>
        <v>0</v>
      </c>
      <c r="T200" s="10">
        <f t="shared" si="45"/>
        <v>0</v>
      </c>
      <c r="U200" s="10">
        <f t="shared" si="45"/>
        <v>0</v>
      </c>
      <c r="V200" s="10">
        <f t="shared" si="45"/>
        <v>0</v>
      </c>
      <c r="W200" s="10">
        <f t="shared" si="45"/>
        <v>0</v>
      </c>
      <c r="X200" s="10">
        <f t="shared" si="45"/>
        <v>0</v>
      </c>
      <c r="Y200" s="10">
        <f t="shared" si="45"/>
        <v>0</v>
      </c>
      <c r="Z200" s="10">
        <f t="shared" si="45"/>
        <v>0</v>
      </c>
      <c r="AA200" s="10">
        <f t="shared" si="45"/>
        <v>0</v>
      </c>
      <c r="AB200" s="10">
        <f t="shared" si="45"/>
        <v>0</v>
      </c>
      <c r="AC200" s="10">
        <f t="shared" si="45"/>
        <v>0</v>
      </c>
      <c r="AD200" s="10">
        <f t="shared" si="45"/>
        <v>0</v>
      </c>
      <c r="AE200" s="10">
        <f t="shared" si="42"/>
        <v>0</v>
      </c>
      <c r="AF200" s="10" t="e">
        <f t="shared" si="29"/>
        <v>#DIV/0!</v>
      </c>
    </row>
    <row r="201" spans="1:32" ht="15.75" thickBot="1" x14ac:dyDescent="0.3">
      <c r="A201" s="6">
        <f t="shared" si="30"/>
        <v>0</v>
      </c>
      <c r="B201" s="11">
        <f>$F$837</f>
        <v>0</v>
      </c>
      <c r="C201" s="12" t="s">
        <v>183</v>
      </c>
      <c r="D201" s="13"/>
      <c r="E201" s="13"/>
      <c r="F201" s="14"/>
      <c r="G201" s="15">
        <v>0.10100000000000001</v>
      </c>
      <c r="H201" s="16">
        <v>9.4E-2</v>
      </c>
      <c r="I201" s="16">
        <v>9.4E-2</v>
      </c>
      <c r="J201" s="16">
        <v>9.4E-2</v>
      </c>
      <c r="K201" s="16">
        <v>0.114</v>
      </c>
      <c r="L201" s="16">
        <v>0.157</v>
      </c>
      <c r="M201" s="16">
        <v>0.3</v>
      </c>
      <c r="N201" s="16">
        <v>0.38900000000000001</v>
      </c>
      <c r="O201" s="16">
        <v>0.33800000000000002</v>
      </c>
      <c r="P201" s="16">
        <v>0.33800000000000002</v>
      </c>
      <c r="Q201" s="16">
        <v>0.28699999999999998</v>
      </c>
      <c r="R201" s="16">
        <v>0.311</v>
      </c>
      <c r="S201" s="16">
        <v>0.34100000000000003</v>
      </c>
      <c r="T201" s="16">
        <v>0.34100000000000003</v>
      </c>
      <c r="U201" s="16">
        <v>0.29899999999999999</v>
      </c>
      <c r="V201" s="16">
        <v>0.18</v>
      </c>
      <c r="W201" s="16">
        <v>0.16</v>
      </c>
      <c r="X201" s="16">
        <v>0.14899999999999999</v>
      </c>
      <c r="Y201" s="16">
        <v>0.14199999999999999</v>
      </c>
      <c r="Z201" s="16">
        <v>0.13700000000000001</v>
      </c>
      <c r="AA201" s="16">
        <v>0.126</v>
      </c>
      <c r="AB201" s="16">
        <v>0.11899999999999999</v>
      </c>
      <c r="AC201" s="16">
        <v>0.115</v>
      </c>
      <c r="AD201" s="17">
        <v>0.114</v>
      </c>
      <c r="AE201" s="18">
        <f t="shared" si="42"/>
        <v>4.8400000000000016</v>
      </c>
      <c r="AF201" s="18">
        <f t="shared" si="29"/>
        <v>0.51842330762639266</v>
      </c>
    </row>
    <row r="202" spans="1:32" ht="15.75" thickBot="1" x14ac:dyDescent="0.3">
      <c r="A202" s="6">
        <f t="shared" si="30"/>
        <v>0</v>
      </c>
      <c r="B202" s="11">
        <f>$F$837</f>
        <v>0</v>
      </c>
      <c r="C202" s="12" t="s">
        <v>184</v>
      </c>
      <c r="D202" s="13"/>
      <c r="E202" s="13"/>
      <c r="F202" s="14"/>
      <c r="G202" s="15">
        <v>0.20599999999999999</v>
      </c>
      <c r="H202" s="16">
        <v>0.19800000000000001</v>
      </c>
      <c r="I202" s="16">
        <v>0.192</v>
      </c>
      <c r="J202" s="16">
        <v>0.191</v>
      </c>
      <c r="K202" s="16">
        <v>0.219</v>
      </c>
      <c r="L202" s="16">
        <v>0.245</v>
      </c>
      <c r="M202" s="16">
        <v>0.33100000000000002</v>
      </c>
      <c r="N202" s="16">
        <v>0.36199999999999999</v>
      </c>
      <c r="O202" s="16">
        <v>0.377</v>
      </c>
      <c r="P202" s="16">
        <v>0.376</v>
      </c>
      <c r="Q202" s="16">
        <v>0.36299999999999999</v>
      </c>
      <c r="R202" s="16">
        <v>0.49</v>
      </c>
      <c r="S202" s="16">
        <v>0.51400000000000001</v>
      </c>
      <c r="T202" s="16">
        <v>0.44500000000000001</v>
      </c>
      <c r="U202" s="16">
        <v>0.45100000000000001</v>
      </c>
      <c r="V202" s="16">
        <v>0.43099999999999999</v>
      </c>
      <c r="W202" s="16">
        <v>0.40300000000000002</v>
      </c>
      <c r="X202" s="16">
        <v>0.38300000000000001</v>
      </c>
      <c r="Y202" s="16">
        <v>0.36199999999999999</v>
      </c>
      <c r="Z202" s="16">
        <v>0.38200000000000001</v>
      </c>
      <c r="AA202" s="16">
        <v>0.39200000000000002</v>
      </c>
      <c r="AB202" s="16">
        <v>0.38400000000000001</v>
      </c>
      <c r="AC202" s="16">
        <v>0.35599999999999998</v>
      </c>
      <c r="AD202" s="17">
        <v>0.34</v>
      </c>
      <c r="AE202" s="18">
        <f t="shared" si="42"/>
        <v>8.3930000000000007</v>
      </c>
      <c r="AF202" s="18">
        <f t="shared" si="29"/>
        <v>0.68036640726329445</v>
      </c>
    </row>
    <row r="203" spans="1:32" ht="15.75" thickBot="1" x14ac:dyDescent="0.3">
      <c r="A203" s="6">
        <f t="shared" si="30"/>
        <v>0</v>
      </c>
      <c r="B203" s="7" t="s">
        <v>185</v>
      </c>
      <c r="C203" s="8"/>
      <c r="D203" s="8"/>
      <c r="E203" s="8"/>
      <c r="F203" s="9"/>
      <c r="G203" s="10">
        <f t="shared" ref="G203:AD203" si="46">SUMIFS(G$12:G$1282,$F$12:$F$1282,$F203,$C$12:$C$1282,$C204,$E$12:$E$1282,$E$641)</f>
        <v>0</v>
      </c>
      <c r="H203" s="10">
        <f t="shared" si="46"/>
        <v>0</v>
      </c>
      <c r="I203" s="10">
        <f t="shared" si="46"/>
        <v>0</v>
      </c>
      <c r="J203" s="10">
        <f t="shared" si="46"/>
        <v>0</v>
      </c>
      <c r="K203" s="10">
        <f t="shared" si="46"/>
        <v>0</v>
      </c>
      <c r="L203" s="10">
        <f t="shared" si="46"/>
        <v>0</v>
      </c>
      <c r="M203" s="10">
        <f t="shared" si="46"/>
        <v>0</v>
      </c>
      <c r="N203" s="10">
        <f t="shared" si="46"/>
        <v>0</v>
      </c>
      <c r="O203" s="10">
        <f t="shared" si="46"/>
        <v>0</v>
      </c>
      <c r="P203" s="10">
        <f t="shared" si="46"/>
        <v>0</v>
      </c>
      <c r="Q203" s="10">
        <f t="shared" si="46"/>
        <v>0</v>
      </c>
      <c r="R203" s="10">
        <f t="shared" si="46"/>
        <v>0</v>
      </c>
      <c r="S203" s="10">
        <f t="shared" si="46"/>
        <v>0</v>
      </c>
      <c r="T203" s="10">
        <f t="shared" si="46"/>
        <v>0</v>
      </c>
      <c r="U203" s="10">
        <f t="shared" si="46"/>
        <v>0</v>
      </c>
      <c r="V203" s="10">
        <f t="shared" si="46"/>
        <v>0</v>
      </c>
      <c r="W203" s="10">
        <f t="shared" si="46"/>
        <v>0</v>
      </c>
      <c r="X203" s="10">
        <f t="shared" si="46"/>
        <v>0</v>
      </c>
      <c r="Y203" s="10">
        <f t="shared" si="46"/>
        <v>0</v>
      </c>
      <c r="Z203" s="10">
        <f t="shared" si="46"/>
        <v>0</v>
      </c>
      <c r="AA203" s="10">
        <f t="shared" si="46"/>
        <v>0</v>
      </c>
      <c r="AB203" s="10">
        <f t="shared" si="46"/>
        <v>0</v>
      </c>
      <c r="AC203" s="10">
        <f t="shared" si="46"/>
        <v>0</v>
      </c>
      <c r="AD203" s="10">
        <f t="shared" si="46"/>
        <v>0</v>
      </c>
      <c r="AE203" s="10">
        <f t="shared" si="42"/>
        <v>0</v>
      </c>
      <c r="AF203" s="10" t="e">
        <f t="shared" si="29"/>
        <v>#DIV/0!</v>
      </c>
    </row>
    <row r="204" spans="1:32" ht="15.75" thickBot="1" x14ac:dyDescent="0.3">
      <c r="A204" s="6">
        <f t="shared" si="30"/>
        <v>0</v>
      </c>
      <c r="B204" s="11">
        <f>$F$840</f>
        <v>0</v>
      </c>
      <c r="C204" s="12" t="s">
        <v>186</v>
      </c>
      <c r="D204" s="13"/>
      <c r="E204" s="13"/>
      <c r="F204" s="14"/>
      <c r="G204" s="15">
        <v>8.3960000000000008</v>
      </c>
      <c r="H204" s="16">
        <v>8.4</v>
      </c>
      <c r="I204" s="16">
        <v>8.3919999999999995</v>
      </c>
      <c r="J204" s="16">
        <v>8.3960000000000008</v>
      </c>
      <c r="K204" s="16">
        <v>8.3870000000000005</v>
      </c>
      <c r="L204" s="16">
        <v>8.3919999999999995</v>
      </c>
      <c r="M204" s="16">
        <v>8.3870000000000005</v>
      </c>
      <c r="N204" s="16">
        <v>8.3960000000000008</v>
      </c>
      <c r="O204" s="16">
        <v>8.375</v>
      </c>
      <c r="P204" s="16">
        <v>8.3659999999999997</v>
      </c>
      <c r="Q204" s="16">
        <v>8.3580000000000005</v>
      </c>
      <c r="R204" s="16">
        <v>8.3539999999999992</v>
      </c>
      <c r="S204" s="16">
        <v>8.3659999999999997</v>
      </c>
      <c r="T204" s="16">
        <v>8.3580000000000005</v>
      </c>
      <c r="U204" s="16">
        <v>8.1059999999999999</v>
      </c>
      <c r="V204" s="16">
        <v>8.1690000000000005</v>
      </c>
      <c r="W204" s="16">
        <v>8.3710000000000004</v>
      </c>
      <c r="X204" s="16">
        <v>8.375</v>
      </c>
      <c r="Y204" s="16">
        <v>8.3659999999999997</v>
      </c>
      <c r="Z204" s="16">
        <v>8.3659999999999997</v>
      </c>
      <c r="AA204" s="16">
        <v>8.35</v>
      </c>
      <c r="AB204" s="16">
        <v>8.3239999999999998</v>
      </c>
      <c r="AC204" s="16">
        <v>8.2739999999999991</v>
      </c>
      <c r="AD204" s="17">
        <v>8.3079999999999998</v>
      </c>
      <c r="AE204" s="18">
        <f t="shared" si="42"/>
        <v>200.33200000000002</v>
      </c>
      <c r="AF204" s="18">
        <f t="shared" si="29"/>
        <v>0.99371031746031757</v>
      </c>
    </row>
    <row r="205" spans="1:32" ht="15.75" thickBot="1" x14ac:dyDescent="0.3">
      <c r="A205" s="6">
        <f t="shared" si="30"/>
        <v>0</v>
      </c>
      <c r="B205" s="11">
        <f t="shared" ref="B205:B207" si="47">$F$840</f>
        <v>0</v>
      </c>
      <c r="C205" s="12" t="s">
        <v>187</v>
      </c>
      <c r="D205" s="13"/>
      <c r="E205" s="13"/>
      <c r="F205" s="14"/>
      <c r="G205" s="15">
        <v>0.878</v>
      </c>
      <c r="H205" s="16">
        <v>0.84799999999999998</v>
      </c>
      <c r="I205" s="16">
        <v>0.86899999999999999</v>
      </c>
      <c r="J205" s="16">
        <v>0.89700000000000002</v>
      </c>
      <c r="K205" s="16">
        <v>1.113</v>
      </c>
      <c r="L205" s="16">
        <v>1.3460000000000001</v>
      </c>
      <c r="M205" s="16">
        <v>1.407</v>
      </c>
      <c r="N205" s="16">
        <v>1.4410000000000001</v>
      </c>
      <c r="O205" s="16">
        <v>1.4390000000000001</v>
      </c>
      <c r="P205" s="16">
        <v>1.4470000000000001</v>
      </c>
      <c r="Q205" s="16">
        <v>1.544</v>
      </c>
      <c r="R205" s="16">
        <v>1.5229999999999999</v>
      </c>
      <c r="S205" s="16">
        <v>1.5349999999999999</v>
      </c>
      <c r="T205" s="16">
        <v>1.325</v>
      </c>
      <c r="U205" s="16">
        <v>1.216</v>
      </c>
      <c r="V205" s="16">
        <v>1.34</v>
      </c>
      <c r="W205" s="16">
        <v>1.399</v>
      </c>
      <c r="X205" s="16">
        <v>1.46</v>
      </c>
      <c r="Y205" s="16">
        <v>1.5229999999999999</v>
      </c>
      <c r="Z205" s="16">
        <v>1.478</v>
      </c>
      <c r="AA205" s="16">
        <v>1.3859999999999999</v>
      </c>
      <c r="AB205" s="16">
        <v>1.222</v>
      </c>
      <c r="AC205" s="16">
        <v>1.075</v>
      </c>
      <c r="AD205" s="17">
        <v>0.98099999999999998</v>
      </c>
      <c r="AE205" s="18">
        <f t="shared" si="42"/>
        <v>30.692000000000007</v>
      </c>
      <c r="AF205" s="18">
        <f t="shared" si="29"/>
        <v>0.82825993091537153</v>
      </c>
    </row>
    <row r="206" spans="1:32" ht="15.75" thickBot="1" x14ac:dyDescent="0.3">
      <c r="A206" s="6">
        <f t="shared" si="30"/>
        <v>0</v>
      </c>
      <c r="B206" s="11">
        <f t="shared" si="47"/>
        <v>0</v>
      </c>
      <c r="C206" s="12" t="s">
        <v>188</v>
      </c>
      <c r="D206" s="13"/>
      <c r="E206" s="13"/>
      <c r="F206" s="14"/>
      <c r="G206" s="15">
        <v>10.087999999999999</v>
      </c>
      <c r="H206" s="16">
        <v>10.08</v>
      </c>
      <c r="I206" s="16">
        <v>10.130000000000001</v>
      </c>
      <c r="J206" s="16">
        <v>10.147</v>
      </c>
      <c r="K206" s="16">
        <v>10.147</v>
      </c>
      <c r="L206" s="16">
        <v>10.147</v>
      </c>
      <c r="M206" s="16">
        <v>10.122</v>
      </c>
      <c r="N206" s="16">
        <v>10.118</v>
      </c>
      <c r="O206" s="16">
        <v>10.038</v>
      </c>
      <c r="P206" s="16">
        <v>10.084</v>
      </c>
      <c r="Q206" s="16">
        <v>10.125999999999999</v>
      </c>
      <c r="R206" s="16">
        <v>10.114000000000001</v>
      </c>
      <c r="S206" s="16">
        <v>10.101000000000001</v>
      </c>
      <c r="T206" s="16">
        <v>10.125999999999999</v>
      </c>
      <c r="U206" s="16">
        <v>10.125999999999999</v>
      </c>
      <c r="V206" s="16">
        <v>10.356999999999999</v>
      </c>
      <c r="W206" s="16">
        <v>10.101000000000001</v>
      </c>
      <c r="X206" s="16">
        <v>10.436999999999999</v>
      </c>
      <c r="Y206" s="16">
        <v>10.412000000000001</v>
      </c>
      <c r="Z206" s="16">
        <v>10.407999999999999</v>
      </c>
      <c r="AA206" s="16">
        <v>10.423999999999999</v>
      </c>
      <c r="AB206" s="16">
        <v>10.403</v>
      </c>
      <c r="AC206" s="16">
        <v>10.487</v>
      </c>
      <c r="AD206" s="17">
        <v>10.42</v>
      </c>
      <c r="AE206" s="18">
        <f t="shared" si="42"/>
        <v>245.143</v>
      </c>
      <c r="AF206" s="18">
        <f t="shared" si="29"/>
        <v>0.97399558183147383</v>
      </c>
    </row>
    <row r="207" spans="1:32" ht="15.75" thickBot="1" x14ac:dyDescent="0.3">
      <c r="A207" s="6">
        <f t="shared" si="30"/>
        <v>0</v>
      </c>
      <c r="B207" s="11">
        <f t="shared" si="47"/>
        <v>0</v>
      </c>
      <c r="C207" s="12" t="s">
        <v>189</v>
      </c>
      <c r="D207" s="13"/>
      <c r="E207" s="13"/>
      <c r="F207" s="14"/>
      <c r="G207" s="15">
        <v>0.77700000000000002</v>
      </c>
      <c r="H207" s="16">
        <v>0.75800000000000001</v>
      </c>
      <c r="I207" s="16">
        <v>0.77500000000000002</v>
      </c>
      <c r="J207" s="16">
        <v>0.84799999999999998</v>
      </c>
      <c r="K207" s="16">
        <v>0.97399999999999998</v>
      </c>
      <c r="L207" s="16">
        <v>1.145</v>
      </c>
      <c r="M207" s="16">
        <v>1.1839999999999999</v>
      </c>
      <c r="N207" s="16">
        <v>1.149</v>
      </c>
      <c r="O207" s="16">
        <v>1.1759999999999999</v>
      </c>
      <c r="P207" s="16">
        <v>1.224</v>
      </c>
      <c r="Q207" s="16">
        <v>1.1759999999999999</v>
      </c>
      <c r="R207" s="16">
        <v>1.2430000000000001</v>
      </c>
      <c r="S207" s="16">
        <v>1.2350000000000001</v>
      </c>
      <c r="T207" s="16">
        <v>1.2350000000000001</v>
      </c>
      <c r="U207" s="16">
        <v>1.2410000000000001</v>
      </c>
      <c r="V207" s="16">
        <v>1.2450000000000001</v>
      </c>
      <c r="W207" s="16">
        <v>1.25</v>
      </c>
      <c r="X207" s="16">
        <v>1.25</v>
      </c>
      <c r="Y207" s="16">
        <v>1.214</v>
      </c>
      <c r="Z207" s="16">
        <v>1.222</v>
      </c>
      <c r="AA207" s="16">
        <v>1.147</v>
      </c>
      <c r="AB207" s="16">
        <v>1.0309999999999999</v>
      </c>
      <c r="AC207" s="16">
        <v>0.88200000000000001</v>
      </c>
      <c r="AD207" s="17">
        <v>0.78500000000000003</v>
      </c>
      <c r="AE207" s="18">
        <f t="shared" si="42"/>
        <v>26.166</v>
      </c>
      <c r="AF207" s="18">
        <f t="shared" si="29"/>
        <v>0.87219999999999998</v>
      </c>
    </row>
    <row r="208" spans="1:32" ht="15.75" thickBot="1" x14ac:dyDescent="0.3">
      <c r="A208" s="6">
        <f t="shared" si="30"/>
        <v>0</v>
      </c>
      <c r="B208" s="7" t="s">
        <v>190</v>
      </c>
      <c r="C208" s="8"/>
      <c r="D208" s="8"/>
      <c r="E208" s="8"/>
      <c r="F208" s="9"/>
      <c r="G208" s="10">
        <f t="shared" ref="G208:AD208" si="48">SUMIFS(G$12:G$1282,$F$12:$F$1282,$F208,$C$12:$C$1282,$C209,$E$12:$E$1282,$E$641)</f>
        <v>0</v>
      </c>
      <c r="H208" s="10">
        <f t="shared" si="48"/>
        <v>0</v>
      </c>
      <c r="I208" s="10">
        <f t="shared" si="48"/>
        <v>0</v>
      </c>
      <c r="J208" s="10">
        <f t="shared" si="48"/>
        <v>0</v>
      </c>
      <c r="K208" s="10">
        <f t="shared" si="48"/>
        <v>0</v>
      </c>
      <c r="L208" s="10">
        <f t="shared" si="48"/>
        <v>0</v>
      </c>
      <c r="M208" s="10">
        <f t="shared" si="48"/>
        <v>0</v>
      </c>
      <c r="N208" s="10">
        <f t="shared" si="48"/>
        <v>0</v>
      </c>
      <c r="O208" s="10">
        <f t="shared" si="48"/>
        <v>0</v>
      </c>
      <c r="P208" s="10">
        <f t="shared" si="48"/>
        <v>0</v>
      </c>
      <c r="Q208" s="10">
        <f t="shared" si="48"/>
        <v>0</v>
      </c>
      <c r="R208" s="10">
        <f t="shared" si="48"/>
        <v>0</v>
      </c>
      <c r="S208" s="10">
        <f t="shared" si="48"/>
        <v>0</v>
      </c>
      <c r="T208" s="10">
        <f t="shared" si="48"/>
        <v>0</v>
      </c>
      <c r="U208" s="10">
        <f t="shared" si="48"/>
        <v>0</v>
      </c>
      <c r="V208" s="10">
        <f t="shared" si="48"/>
        <v>0</v>
      </c>
      <c r="W208" s="10">
        <f t="shared" si="48"/>
        <v>0</v>
      </c>
      <c r="X208" s="10">
        <f t="shared" si="48"/>
        <v>0</v>
      </c>
      <c r="Y208" s="10">
        <f t="shared" si="48"/>
        <v>0</v>
      </c>
      <c r="Z208" s="10">
        <f t="shared" si="48"/>
        <v>0</v>
      </c>
      <c r="AA208" s="10">
        <f t="shared" si="48"/>
        <v>0</v>
      </c>
      <c r="AB208" s="10">
        <f t="shared" si="48"/>
        <v>0</v>
      </c>
      <c r="AC208" s="10">
        <f t="shared" si="48"/>
        <v>0</v>
      </c>
      <c r="AD208" s="10">
        <f t="shared" si="48"/>
        <v>0</v>
      </c>
      <c r="AE208" s="10">
        <f t="shared" si="42"/>
        <v>0</v>
      </c>
      <c r="AF208" s="10" t="e">
        <f t="shared" si="29"/>
        <v>#DIV/0!</v>
      </c>
    </row>
    <row r="209" spans="1:32" ht="15.75" thickBot="1" x14ac:dyDescent="0.3">
      <c r="A209" s="6">
        <f t="shared" si="30"/>
        <v>0</v>
      </c>
      <c r="B209" s="11">
        <f>$F$845</f>
        <v>0</v>
      </c>
      <c r="C209" s="12" t="s">
        <v>187</v>
      </c>
      <c r="D209" s="13"/>
      <c r="E209" s="13"/>
      <c r="F209" s="14"/>
      <c r="G209" s="15">
        <v>7.0999999999999994E-2</v>
      </c>
      <c r="H209" s="16">
        <v>6.9000000000000006E-2</v>
      </c>
      <c r="I209" s="16">
        <v>6.9000000000000006E-2</v>
      </c>
      <c r="J209" s="16">
        <v>6.7000000000000004E-2</v>
      </c>
      <c r="K209" s="16">
        <v>7.0999999999999994E-2</v>
      </c>
      <c r="L209" s="16">
        <v>0.10299999999999999</v>
      </c>
      <c r="M209" s="16">
        <v>0.16200000000000001</v>
      </c>
      <c r="N209" s="16">
        <v>0.22700000000000001</v>
      </c>
      <c r="O209" s="16">
        <v>0.216</v>
      </c>
      <c r="P209" s="16">
        <v>0.24199999999999999</v>
      </c>
      <c r="Q209" s="16">
        <v>0.16800000000000001</v>
      </c>
      <c r="R209" s="16">
        <v>0.21199999999999999</v>
      </c>
      <c r="S209" s="16">
        <v>0.27500000000000002</v>
      </c>
      <c r="T209" s="16">
        <v>0.23300000000000001</v>
      </c>
      <c r="U209" s="16">
        <v>0.20599999999999999</v>
      </c>
      <c r="V209" s="16">
        <v>0.14099999999999999</v>
      </c>
      <c r="W209" s="16">
        <v>0.107</v>
      </c>
      <c r="X209" s="16">
        <v>0.10100000000000001</v>
      </c>
      <c r="Y209" s="16">
        <v>0.10299999999999999</v>
      </c>
      <c r="Z209" s="16">
        <v>0.10100000000000001</v>
      </c>
      <c r="AA209" s="16">
        <v>0.10100000000000001</v>
      </c>
      <c r="AB209" s="16">
        <v>0.105</v>
      </c>
      <c r="AC209" s="16">
        <v>0.10100000000000001</v>
      </c>
      <c r="AD209" s="17">
        <v>9.9000000000000005E-2</v>
      </c>
      <c r="AE209" s="18">
        <f t="shared" si="42"/>
        <v>3.3500000000000005</v>
      </c>
      <c r="AF209" s="18">
        <f t="shared" si="29"/>
        <v>0.50757575757575768</v>
      </c>
    </row>
    <row r="210" spans="1:32" ht="15.75" thickBot="1" x14ac:dyDescent="0.3">
      <c r="A210" s="6">
        <f t="shared" si="30"/>
        <v>0</v>
      </c>
      <c r="B210" s="11">
        <f t="shared" ref="B210:B214" si="49">$F$845</f>
        <v>0</v>
      </c>
      <c r="C210" s="12" t="s">
        <v>191</v>
      </c>
      <c r="D210" s="13"/>
      <c r="E210" s="13"/>
      <c r="F210" s="14"/>
      <c r="G210" s="15">
        <v>0.748</v>
      </c>
      <c r="H210" s="16">
        <v>0.60699999999999998</v>
      </c>
      <c r="I210" s="16">
        <v>0.56499999999999995</v>
      </c>
      <c r="J210" s="16">
        <v>0.54800000000000004</v>
      </c>
      <c r="K210" s="16">
        <v>0.57799999999999996</v>
      </c>
      <c r="L210" s="16">
        <v>0.82699999999999996</v>
      </c>
      <c r="M210" s="16">
        <v>1.0649999999999999</v>
      </c>
      <c r="N210" s="16">
        <v>1.1719999999999999</v>
      </c>
      <c r="O210" s="16">
        <v>1.0900000000000001</v>
      </c>
      <c r="P210" s="16">
        <v>1.077</v>
      </c>
      <c r="Q210" s="16">
        <v>0.88</v>
      </c>
      <c r="R210" s="16">
        <v>0.90700000000000003</v>
      </c>
      <c r="S210" s="16">
        <v>1.052</v>
      </c>
      <c r="T210" s="16">
        <v>1.0580000000000001</v>
      </c>
      <c r="U210" s="16">
        <v>0.93200000000000005</v>
      </c>
      <c r="V210" s="16">
        <v>0.81899999999999995</v>
      </c>
      <c r="W210" s="16">
        <v>0.75</v>
      </c>
      <c r="X210" s="16">
        <v>0.64500000000000002</v>
      </c>
      <c r="Y210" s="16">
        <v>0.78300000000000003</v>
      </c>
      <c r="Z210" s="16">
        <v>0.73099999999999998</v>
      </c>
      <c r="AA210" s="16">
        <v>0.72899999999999998</v>
      </c>
      <c r="AB210" s="16">
        <v>0.746</v>
      </c>
      <c r="AC210" s="16">
        <v>0.64100000000000001</v>
      </c>
      <c r="AD210" s="17">
        <v>0.60299999999999998</v>
      </c>
      <c r="AE210" s="18">
        <f t="shared" si="42"/>
        <v>19.553000000000004</v>
      </c>
      <c r="AF210" s="18">
        <f t="shared" si="29"/>
        <v>0.69514362912400474</v>
      </c>
    </row>
    <row r="211" spans="1:32" ht="15.75" thickBot="1" x14ac:dyDescent="0.3">
      <c r="A211" s="6">
        <f t="shared" si="30"/>
        <v>0</v>
      </c>
      <c r="B211" s="11">
        <f t="shared" si="49"/>
        <v>0</v>
      </c>
      <c r="C211" s="12" t="s">
        <v>192</v>
      </c>
      <c r="D211" s="13"/>
      <c r="E211" s="13"/>
      <c r="F211" s="14"/>
      <c r="G211" s="15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7">
        <v>0</v>
      </c>
      <c r="AE211" s="18">
        <f t="shared" si="42"/>
        <v>0</v>
      </c>
      <c r="AF211" s="18" t="e">
        <f t="shared" si="29"/>
        <v>#DIV/0!</v>
      </c>
    </row>
    <row r="212" spans="1:32" ht="15.75" thickBot="1" x14ac:dyDescent="0.3">
      <c r="A212" s="6">
        <f t="shared" si="30"/>
        <v>0</v>
      </c>
      <c r="B212" s="11">
        <f t="shared" si="49"/>
        <v>0</v>
      </c>
      <c r="C212" s="12" t="s">
        <v>193</v>
      </c>
      <c r="D212" s="13"/>
      <c r="E212" s="13"/>
      <c r="F212" s="14"/>
      <c r="G212" s="15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7">
        <v>0</v>
      </c>
      <c r="AE212" s="18">
        <f t="shared" si="42"/>
        <v>0</v>
      </c>
      <c r="AF212" s="18" t="e">
        <f t="shared" si="29"/>
        <v>#DIV/0!</v>
      </c>
    </row>
    <row r="213" spans="1:32" ht="15.75" thickBot="1" x14ac:dyDescent="0.3">
      <c r="A213" s="6">
        <f t="shared" si="30"/>
        <v>0</v>
      </c>
      <c r="B213" s="11">
        <f t="shared" si="49"/>
        <v>0</v>
      </c>
      <c r="C213" s="12" t="s">
        <v>194</v>
      </c>
      <c r="D213" s="13"/>
      <c r="E213" s="13"/>
      <c r="F213" s="14"/>
      <c r="G213" s="15">
        <v>6.9000000000000006E-2</v>
      </c>
      <c r="H213" s="16">
        <v>6.3E-2</v>
      </c>
      <c r="I213" s="16">
        <v>5.7000000000000002E-2</v>
      </c>
      <c r="J213" s="16">
        <v>6.3E-2</v>
      </c>
      <c r="K213" s="16">
        <v>5.7000000000000002E-2</v>
      </c>
      <c r="L213" s="16">
        <v>6.6000000000000003E-2</v>
      </c>
      <c r="M213" s="16">
        <v>0.105</v>
      </c>
      <c r="N213" s="16">
        <v>0.111</v>
      </c>
      <c r="O213" s="16">
        <v>0.114</v>
      </c>
      <c r="P213" s="16">
        <v>0.123</v>
      </c>
      <c r="Q213" s="16">
        <v>0.114</v>
      </c>
      <c r="R213" s="16">
        <v>0.108</v>
      </c>
      <c r="S213" s="16">
        <v>0.126</v>
      </c>
      <c r="T213" s="16">
        <v>0.13500000000000001</v>
      </c>
      <c r="U213" s="16">
        <v>0.12</v>
      </c>
      <c r="V213" s="16">
        <v>0.123</v>
      </c>
      <c r="W213" s="16">
        <v>0.108</v>
      </c>
      <c r="X213" s="16">
        <v>8.6999999999999994E-2</v>
      </c>
      <c r="Y213" s="16">
        <v>8.6999999999999994E-2</v>
      </c>
      <c r="Z213" s="16">
        <v>7.8E-2</v>
      </c>
      <c r="AA213" s="16">
        <v>7.8E-2</v>
      </c>
      <c r="AB213" s="16">
        <v>7.8E-2</v>
      </c>
      <c r="AC213" s="16">
        <v>7.8E-2</v>
      </c>
      <c r="AD213" s="17">
        <v>7.8E-2</v>
      </c>
      <c r="AE213" s="18">
        <f t="shared" si="42"/>
        <v>2.226</v>
      </c>
      <c r="AF213" s="18">
        <f t="shared" si="29"/>
        <v>0.687037037037037</v>
      </c>
    </row>
    <row r="214" spans="1:32" ht="15.75" thickBot="1" x14ac:dyDescent="0.3">
      <c r="A214" s="6">
        <f t="shared" si="30"/>
        <v>0</v>
      </c>
      <c r="B214" s="11">
        <f t="shared" si="49"/>
        <v>0</v>
      </c>
      <c r="C214" s="12" t="s">
        <v>195</v>
      </c>
      <c r="D214" s="13"/>
      <c r="E214" s="13"/>
      <c r="F214" s="14"/>
      <c r="G214" s="15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7">
        <v>0</v>
      </c>
      <c r="AE214" s="18">
        <f t="shared" si="42"/>
        <v>0</v>
      </c>
      <c r="AF214" s="18" t="e">
        <f t="shared" si="29"/>
        <v>#DIV/0!</v>
      </c>
    </row>
    <row r="215" spans="1:32" ht="15.75" thickBot="1" x14ac:dyDescent="0.3">
      <c r="A215" s="6">
        <f t="shared" ref="A215:A230" si="50">$E$641</f>
        <v>0</v>
      </c>
      <c r="B215" s="7" t="s">
        <v>196</v>
      </c>
      <c r="C215" s="8"/>
      <c r="D215" s="8"/>
      <c r="E215" s="8"/>
      <c r="F215" s="9"/>
      <c r="G215" s="10">
        <f t="shared" ref="G215:AD215" si="51">SUMIFS(G$12:G$1282,$F$12:$F$1282,$F215,$C$12:$C$1282,$C216,$E$12:$E$1282,$E$641)</f>
        <v>0</v>
      </c>
      <c r="H215" s="10">
        <f t="shared" si="51"/>
        <v>0</v>
      </c>
      <c r="I215" s="10">
        <f t="shared" si="51"/>
        <v>0</v>
      </c>
      <c r="J215" s="10">
        <f t="shared" si="51"/>
        <v>0</v>
      </c>
      <c r="K215" s="10">
        <f t="shared" si="51"/>
        <v>0</v>
      </c>
      <c r="L215" s="10">
        <f t="shared" si="51"/>
        <v>0</v>
      </c>
      <c r="M215" s="10">
        <f t="shared" si="51"/>
        <v>0</v>
      </c>
      <c r="N215" s="10">
        <f t="shared" si="51"/>
        <v>0</v>
      </c>
      <c r="O215" s="10">
        <f t="shared" si="51"/>
        <v>0</v>
      </c>
      <c r="P215" s="10">
        <f t="shared" si="51"/>
        <v>0</v>
      </c>
      <c r="Q215" s="10">
        <f t="shared" si="51"/>
        <v>0</v>
      </c>
      <c r="R215" s="10">
        <f t="shared" si="51"/>
        <v>0</v>
      </c>
      <c r="S215" s="10">
        <f t="shared" si="51"/>
        <v>0</v>
      </c>
      <c r="T215" s="10">
        <f t="shared" si="51"/>
        <v>0</v>
      </c>
      <c r="U215" s="10">
        <f t="shared" si="51"/>
        <v>0</v>
      </c>
      <c r="V215" s="10">
        <f t="shared" si="51"/>
        <v>0</v>
      </c>
      <c r="W215" s="10">
        <f t="shared" si="51"/>
        <v>0</v>
      </c>
      <c r="X215" s="10">
        <f t="shared" si="51"/>
        <v>0</v>
      </c>
      <c r="Y215" s="10">
        <f t="shared" si="51"/>
        <v>0</v>
      </c>
      <c r="Z215" s="10">
        <f t="shared" si="51"/>
        <v>0</v>
      </c>
      <c r="AA215" s="10">
        <f t="shared" si="51"/>
        <v>0</v>
      </c>
      <c r="AB215" s="10">
        <f t="shared" si="51"/>
        <v>0</v>
      </c>
      <c r="AC215" s="10">
        <f t="shared" si="51"/>
        <v>0</v>
      </c>
      <c r="AD215" s="10">
        <f t="shared" si="51"/>
        <v>0</v>
      </c>
      <c r="AE215" s="10">
        <f t="shared" si="42"/>
        <v>0</v>
      </c>
      <c r="AF215" s="10" t="e">
        <f t="shared" si="29"/>
        <v>#DIV/0!</v>
      </c>
    </row>
    <row r="216" spans="1:32" ht="15.75" thickBot="1" x14ac:dyDescent="0.3">
      <c r="A216" s="6">
        <f t="shared" si="50"/>
        <v>0</v>
      </c>
      <c r="B216" s="11">
        <f>$F$852</f>
        <v>0</v>
      </c>
      <c r="C216" s="12" t="s">
        <v>186</v>
      </c>
      <c r="D216" s="13"/>
      <c r="E216" s="13"/>
      <c r="F216" s="14"/>
      <c r="G216" s="15">
        <v>0.90580000000000005</v>
      </c>
      <c r="H216" s="16">
        <v>0.87219999999999998</v>
      </c>
      <c r="I216" s="16">
        <v>0.86660000000000004</v>
      </c>
      <c r="J216" s="16">
        <v>0.95620000000000005</v>
      </c>
      <c r="K216" s="16">
        <v>1.1998</v>
      </c>
      <c r="L216" s="16">
        <v>1.3216000000000001</v>
      </c>
      <c r="M216" s="16">
        <v>1.3440000000000001</v>
      </c>
      <c r="N216" s="16">
        <v>1.5078</v>
      </c>
      <c r="O216" s="16">
        <v>0.10639999999999999</v>
      </c>
      <c r="P216" s="16">
        <v>0</v>
      </c>
      <c r="Q216" s="16">
        <v>0</v>
      </c>
      <c r="R216" s="16">
        <v>0</v>
      </c>
      <c r="S216" s="16">
        <v>0</v>
      </c>
      <c r="T216" s="16">
        <v>8.6800000000000002E-2</v>
      </c>
      <c r="U216" s="16">
        <v>1.5806</v>
      </c>
      <c r="V216" s="16">
        <v>1.6268</v>
      </c>
      <c r="W216" s="16">
        <v>1.7416</v>
      </c>
      <c r="X216" s="16">
        <v>1.8298000000000001</v>
      </c>
      <c r="Y216" s="16">
        <v>1.7654000000000001</v>
      </c>
      <c r="Z216" s="16">
        <v>1.6674</v>
      </c>
      <c r="AA216" s="16">
        <v>1.4224000000000001</v>
      </c>
      <c r="AB216" s="16">
        <v>1.1914</v>
      </c>
      <c r="AC216" s="16">
        <v>1.0416000000000001</v>
      </c>
      <c r="AD216" s="17">
        <v>0.91839999999999999</v>
      </c>
      <c r="AE216" s="18">
        <f t="shared" si="42"/>
        <v>23.9526</v>
      </c>
      <c r="AF216" s="18">
        <f t="shared" si="29"/>
        <v>0.54542846212700846</v>
      </c>
    </row>
    <row r="217" spans="1:32" ht="15.75" thickBot="1" x14ac:dyDescent="0.3">
      <c r="A217" s="6">
        <f t="shared" si="50"/>
        <v>0</v>
      </c>
      <c r="B217" s="11">
        <f t="shared" ref="B217:B223" si="52">$F$852</f>
        <v>0</v>
      </c>
      <c r="C217" s="12" t="s">
        <v>187</v>
      </c>
      <c r="D217" s="13"/>
      <c r="E217" s="13"/>
      <c r="F217" s="14"/>
      <c r="G217" s="15">
        <v>0.98560000000000003</v>
      </c>
      <c r="H217" s="16">
        <v>0.94220000000000004</v>
      </c>
      <c r="I217" s="16">
        <v>0.97019999999999995</v>
      </c>
      <c r="J217" s="16">
        <v>1.0653999999999999</v>
      </c>
      <c r="K217" s="16">
        <v>1.2236</v>
      </c>
      <c r="L217" s="16">
        <v>1.3202</v>
      </c>
      <c r="M217" s="16">
        <v>1.5456000000000001</v>
      </c>
      <c r="N217" s="16">
        <v>1.7598</v>
      </c>
      <c r="O217" s="16">
        <v>1.8942000000000001</v>
      </c>
      <c r="P217" s="16">
        <v>1.9543999999999999</v>
      </c>
      <c r="Q217" s="16">
        <v>1.9796</v>
      </c>
      <c r="R217" s="16">
        <v>1.8746</v>
      </c>
      <c r="S217" s="16">
        <v>1.9292</v>
      </c>
      <c r="T217" s="16">
        <v>1.9530000000000001</v>
      </c>
      <c r="U217" s="16">
        <v>1.9278</v>
      </c>
      <c r="V217" s="16">
        <v>1.8802000000000001</v>
      </c>
      <c r="W217" s="16">
        <v>1.8914</v>
      </c>
      <c r="X217" s="16">
        <v>1.8382000000000001</v>
      </c>
      <c r="Y217" s="16">
        <v>1.7569999999999999</v>
      </c>
      <c r="Z217" s="16">
        <v>1.631</v>
      </c>
      <c r="AA217" s="16">
        <v>1.0009999999999999</v>
      </c>
      <c r="AB217" s="16">
        <v>1.302</v>
      </c>
      <c r="AC217" s="16">
        <v>1.1452</v>
      </c>
      <c r="AD217" s="17">
        <v>1.0569999999999999</v>
      </c>
      <c r="AE217" s="18">
        <f t="shared" si="42"/>
        <v>36.828400000000002</v>
      </c>
      <c r="AF217" s="18">
        <f t="shared" ref="AF217:AF230" si="53">(AVERAGE(G217:AD217))/(MAX(G217:AD217))</f>
        <v>0.77516501650165015</v>
      </c>
    </row>
    <row r="218" spans="1:32" ht="15.75" thickBot="1" x14ac:dyDescent="0.3">
      <c r="A218" s="6">
        <f t="shared" si="50"/>
        <v>0</v>
      </c>
      <c r="B218" s="11">
        <f t="shared" si="52"/>
        <v>0</v>
      </c>
      <c r="C218" s="12" t="s">
        <v>191</v>
      </c>
      <c r="D218" s="13"/>
      <c r="E218" s="13"/>
      <c r="F218" s="14"/>
      <c r="G218" s="15">
        <v>0.87919999999999998</v>
      </c>
      <c r="H218" s="16">
        <v>0.84699999999999998</v>
      </c>
      <c r="I218" s="16">
        <v>0.83579999999999999</v>
      </c>
      <c r="J218" s="16">
        <v>0.93100000000000005</v>
      </c>
      <c r="K218" s="16">
        <v>1.1718</v>
      </c>
      <c r="L218" s="16">
        <v>1.3468</v>
      </c>
      <c r="M218" s="16">
        <v>1.5358000000000001</v>
      </c>
      <c r="N218" s="16">
        <v>1.6617999999999999</v>
      </c>
      <c r="O218" s="16">
        <v>3.1934</v>
      </c>
      <c r="P218" s="16">
        <v>3.5377999999999998</v>
      </c>
      <c r="Q218" s="16">
        <v>3.6903999999999999</v>
      </c>
      <c r="R218" s="16">
        <v>3.4649999999999999</v>
      </c>
      <c r="S218" s="16">
        <v>3.3208000000000002</v>
      </c>
      <c r="T218" s="16">
        <v>3.2662</v>
      </c>
      <c r="U218" s="16">
        <v>1.7163999999999999</v>
      </c>
      <c r="V218" s="16">
        <v>1.7794000000000001</v>
      </c>
      <c r="W218" s="16">
        <v>1.8815999999999999</v>
      </c>
      <c r="X218" s="16">
        <v>2.0118</v>
      </c>
      <c r="Y218" s="16">
        <v>1.9754</v>
      </c>
      <c r="Z218" s="16">
        <v>1.8088</v>
      </c>
      <c r="AA218" s="16">
        <v>1.5666</v>
      </c>
      <c r="AB218" s="16">
        <v>1.3188</v>
      </c>
      <c r="AC218" s="16">
        <v>1.1073999999999999</v>
      </c>
      <c r="AD218" s="17">
        <v>0.99960000000000004</v>
      </c>
      <c r="AE218" s="18">
        <f t="shared" si="42"/>
        <v>45.848600000000005</v>
      </c>
      <c r="AF218" s="18">
        <f t="shared" si="53"/>
        <v>0.51765617096611038</v>
      </c>
    </row>
    <row r="219" spans="1:32" ht="15.75" thickBot="1" x14ac:dyDescent="0.3">
      <c r="A219" s="6">
        <f t="shared" si="50"/>
        <v>0</v>
      </c>
      <c r="B219" s="11">
        <f t="shared" si="52"/>
        <v>0</v>
      </c>
      <c r="C219" s="12" t="s">
        <v>189</v>
      </c>
      <c r="D219" s="13"/>
      <c r="E219" s="13"/>
      <c r="F219" s="14"/>
      <c r="G219" s="15">
        <v>0.77559999999999996</v>
      </c>
      <c r="H219" s="16">
        <v>0.76160000000000005</v>
      </c>
      <c r="I219" s="16">
        <v>0.79239999999999999</v>
      </c>
      <c r="J219" s="16">
        <v>0.88900000000000001</v>
      </c>
      <c r="K219" s="16">
        <v>1.1017999999999999</v>
      </c>
      <c r="L219" s="16">
        <v>1.2123999999999999</v>
      </c>
      <c r="M219" s="16">
        <v>1.3832</v>
      </c>
      <c r="N219" s="16">
        <v>1.5833999999999999</v>
      </c>
      <c r="O219" s="16">
        <v>1.7345999999999999</v>
      </c>
      <c r="P219" s="16">
        <v>1.7248000000000001</v>
      </c>
      <c r="Q219" s="16">
        <v>1.7345999999999999</v>
      </c>
      <c r="R219" s="16">
        <v>1.6394</v>
      </c>
      <c r="S219" s="16">
        <v>1.6659999999999999</v>
      </c>
      <c r="T219" s="16">
        <v>1.694</v>
      </c>
      <c r="U219" s="16">
        <v>1.6212</v>
      </c>
      <c r="V219" s="16">
        <v>1.6015999999999999</v>
      </c>
      <c r="W219" s="16">
        <v>1.5988</v>
      </c>
      <c r="X219" s="16">
        <v>1.6617999999999999</v>
      </c>
      <c r="Y219" s="16">
        <v>1.5904</v>
      </c>
      <c r="Z219" s="16">
        <v>1.4601999999999999</v>
      </c>
      <c r="AA219" s="16">
        <v>1.2627999999999999</v>
      </c>
      <c r="AB219" s="16">
        <v>1.071</v>
      </c>
      <c r="AC219" s="16">
        <v>0.91839999999999999</v>
      </c>
      <c r="AD219" s="17">
        <v>0.84140000000000004</v>
      </c>
      <c r="AE219" s="18">
        <f t="shared" si="42"/>
        <v>32.320399999999999</v>
      </c>
      <c r="AF219" s="18">
        <f t="shared" si="53"/>
        <v>0.77636534839924665</v>
      </c>
    </row>
    <row r="220" spans="1:32" ht="15.75" thickBot="1" x14ac:dyDescent="0.3">
      <c r="A220" s="6">
        <f t="shared" si="50"/>
        <v>0</v>
      </c>
      <c r="B220" s="11">
        <f t="shared" si="52"/>
        <v>0</v>
      </c>
      <c r="C220" s="12" t="s">
        <v>197</v>
      </c>
      <c r="D220" s="13"/>
      <c r="E220" s="13"/>
      <c r="F220" s="14"/>
      <c r="G220" s="15">
        <v>0.27960000000000002</v>
      </c>
      <c r="H220" s="16">
        <v>0.26640000000000003</v>
      </c>
      <c r="I220" s="16">
        <v>0.2676</v>
      </c>
      <c r="J220" s="16">
        <v>0.2928</v>
      </c>
      <c r="K220" s="16">
        <v>0.35880000000000001</v>
      </c>
      <c r="L220" s="16">
        <v>0.40799999999999997</v>
      </c>
      <c r="M220" s="16">
        <v>0.49320000000000003</v>
      </c>
      <c r="N220" s="16">
        <v>0.53879999999999995</v>
      </c>
      <c r="O220" s="16">
        <v>0.59519999999999995</v>
      </c>
      <c r="P220" s="16">
        <v>0.62039999999999995</v>
      </c>
      <c r="Q220" s="16">
        <v>0.65639999999999998</v>
      </c>
      <c r="R220" s="16">
        <v>0.61199999999999999</v>
      </c>
      <c r="S220" s="16">
        <v>0.59160000000000001</v>
      </c>
      <c r="T220" s="16">
        <v>0.61199999999999999</v>
      </c>
      <c r="U220" s="16">
        <v>0.60960000000000003</v>
      </c>
      <c r="V220" s="16">
        <v>0.62160000000000004</v>
      </c>
      <c r="W220" s="16">
        <v>0.68159999999999998</v>
      </c>
      <c r="X220" s="16">
        <v>0.70320000000000005</v>
      </c>
      <c r="Y220" s="16">
        <v>0.67800000000000005</v>
      </c>
      <c r="Z220" s="16">
        <v>0.61080000000000001</v>
      </c>
      <c r="AA220" s="16">
        <v>0.4884</v>
      </c>
      <c r="AB220" s="16">
        <v>0.40200000000000002</v>
      </c>
      <c r="AC220" s="16">
        <v>0.3372</v>
      </c>
      <c r="AD220" s="17">
        <v>0.29759999999999998</v>
      </c>
      <c r="AE220" s="18">
        <f t="shared" si="42"/>
        <v>12.022799999999998</v>
      </c>
      <c r="AF220" s="18">
        <f t="shared" si="53"/>
        <v>0.71238623435722392</v>
      </c>
    </row>
    <row r="221" spans="1:32" ht="15.75" thickBot="1" x14ac:dyDescent="0.3">
      <c r="A221" s="6">
        <f t="shared" si="50"/>
        <v>0</v>
      </c>
      <c r="B221" s="11">
        <f t="shared" si="52"/>
        <v>0</v>
      </c>
      <c r="C221" s="12" t="s">
        <v>198</v>
      </c>
      <c r="D221" s="13"/>
      <c r="E221" s="13"/>
      <c r="F221" s="14"/>
      <c r="G221" s="15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7">
        <v>0</v>
      </c>
      <c r="AE221" s="18">
        <f t="shared" si="42"/>
        <v>0</v>
      </c>
      <c r="AF221" s="18" t="e">
        <f t="shared" si="53"/>
        <v>#DIV/0!</v>
      </c>
    </row>
    <row r="222" spans="1:32" ht="15.75" thickBot="1" x14ac:dyDescent="0.3">
      <c r="A222" s="6">
        <f t="shared" si="50"/>
        <v>0</v>
      </c>
      <c r="B222" s="11">
        <f t="shared" si="52"/>
        <v>0</v>
      </c>
      <c r="C222" s="12" t="s">
        <v>199</v>
      </c>
      <c r="D222" s="13"/>
      <c r="E222" s="13"/>
      <c r="F222" s="14"/>
      <c r="G222" s="15">
        <v>0.20280000000000001</v>
      </c>
      <c r="H222" s="16">
        <v>0.1908</v>
      </c>
      <c r="I222" s="16">
        <v>0.20519999999999999</v>
      </c>
      <c r="J222" s="16">
        <v>0.25800000000000001</v>
      </c>
      <c r="K222" s="16">
        <v>0.33479999999999999</v>
      </c>
      <c r="L222" s="16">
        <v>0.36959999999999998</v>
      </c>
      <c r="M222" s="16">
        <v>0.378</v>
      </c>
      <c r="N222" s="16">
        <v>0.40799999999999997</v>
      </c>
      <c r="O222" s="16">
        <v>0.44280000000000003</v>
      </c>
      <c r="P222" s="16">
        <v>0.45600000000000002</v>
      </c>
      <c r="Q222" s="16">
        <v>0.50160000000000005</v>
      </c>
      <c r="R222" s="16">
        <v>0.48599999999999999</v>
      </c>
      <c r="S222" s="16">
        <v>0.46920000000000001</v>
      </c>
      <c r="T222" s="16">
        <v>0.47760000000000002</v>
      </c>
      <c r="U222" s="16">
        <v>0.4632</v>
      </c>
      <c r="V222" s="16">
        <v>0.49080000000000001</v>
      </c>
      <c r="W222" s="16">
        <v>0.51</v>
      </c>
      <c r="X222" s="16">
        <v>0.52800000000000002</v>
      </c>
      <c r="Y222" s="16">
        <v>0.50880000000000003</v>
      </c>
      <c r="Z222" s="16">
        <v>0.45479999999999998</v>
      </c>
      <c r="AA222" s="16">
        <v>0.378</v>
      </c>
      <c r="AB222" s="16">
        <v>0.31919999999999998</v>
      </c>
      <c r="AC222" s="16">
        <v>0.26400000000000001</v>
      </c>
      <c r="AD222" s="17">
        <v>0.22800000000000001</v>
      </c>
      <c r="AE222" s="18">
        <f t="shared" si="42"/>
        <v>9.3251999999999988</v>
      </c>
      <c r="AF222" s="18">
        <f t="shared" si="53"/>
        <v>0.73589015151515136</v>
      </c>
    </row>
    <row r="223" spans="1:32" ht="15.75" thickBot="1" x14ac:dyDescent="0.3">
      <c r="A223" s="6">
        <f t="shared" si="50"/>
        <v>0</v>
      </c>
      <c r="B223" s="11">
        <f t="shared" si="52"/>
        <v>0</v>
      </c>
      <c r="C223" s="12" t="s">
        <v>200</v>
      </c>
      <c r="D223" s="13"/>
      <c r="E223" s="13"/>
      <c r="F223" s="14"/>
      <c r="G223" s="15">
        <v>2.3999999999999998E-3</v>
      </c>
      <c r="H223" s="16">
        <v>2E-3</v>
      </c>
      <c r="I223" s="16">
        <v>2E-3</v>
      </c>
      <c r="J223" s="16">
        <v>2E-3</v>
      </c>
      <c r="K223" s="16">
        <v>2E-3</v>
      </c>
      <c r="L223" s="16">
        <v>2E-3</v>
      </c>
      <c r="M223" s="16">
        <v>2E-3</v>
      </c>
      <c r="N223" s="16">
        <v>2E-3</v>
      </c>
      <c r="O223" s="16">
        <v>2E-3</v>
      </c>
      <c r="P223" s="16">
        <v>2E-3</v>
      </c>
      <c r="Q223" s="16">
        <v>2E-3</v>
      </c>
      <c r="R223" s="16">
        <v>2E-3</v>
      </c>
      <c r="S223" s="16">
        <v>2E-3</v>
      </c>
      <c r="T223" s="16">
        <v>2E-3</v>
      </c>
      <c r="U223" s="16">
        <v>2E-3</v>
      </c>
      <c r="V223" s="16">
        <v>2E-3</v>
      </c>
      <c r="W223" s="16">
        <v>2E-3</v>
      </c>
      <c r="X223" s="16">
        <v>2E-3</v>
      </c>
      <c r="Y223" s="16">
        <v>2E-3</v>
      </c>
      <c r="Z223" s="16">
        <v>2E-3</v>
      </c>
      <c r="AA223" s="16">
        <v>2E-3</v>
      </c>
      <c r="AB223" s="16">
        <v>2E-3</v>
      </c>
      <c r="AC223" s="16">
        <v>2E-3</v>
      </c>
      <c r="AD223" s="17">
        <v>2E-3</v>
      </c>
      <c r="AE223" s="18">
        <f t="shared" si="42"/>
        <v>4.8400000000000026E-2</v>
      </c>
      <c r="AF223" s="18">
        <f t="shared" si="53"/>
        <v>0.84027777777777835</v>
      </c>
    </row>
    <row r="224" spans="1:32" ht="15.75" thickBot="1" x14ac:dyDescent="0.3">
      <c r="A224" s="38"/>
      <c r="B224" s="39"/>
      <c r="C224" s="39"/>
      <c r="D224" s="39"/>
      <c r="E224" s="39"/>
      <c r="F224" s="39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  <c r="AE224" s="41"/>
      <c r="AF224" s="41"/>
    </row>
    <row r="225" spans="1:32" ht="16.5" thickBot="1" x14ac:dyDescent="0.3">
      <c r="A225" s="42" t="s">
        <v>201</v>
      </c>
      <c r="B225" s="2"/>
      <c r="C225" s="2"/>
      <c r="D225" s="2"/>
      <c r="E225" s="2"/>
      <c r="F225" s="3"/>
      <c r="G225" s="4">
        <f t="shared" ref="G225:AD225" si="54">SUMIFS(G$12:G$1282,$E$12:$E$1282,$E225,$C$12:$C$1282,$C226)</f>
        <v>0</v>
      </c>
      <c r="H225" s="5">
        <f t="shared" si="54"/>
        <v>0</v>
      </c>
      <c r="I225" s="5">
        <f t="shared" si="54"/>
        <v>0</v>
      </c>
      <c r="J225" s="5">
        <f t="shared" si="54"/>
        <v>0</v>
      </c>
      <c r="K225" s="5">
        <f t="shared" si="54"/>
        <v>0</v>
      </c>
      <c r="L225" s="5">
        <f t="shared" si="54"/>
        <v>0</v>
      </c>
      <c r="M225" s="5">
        <f t="shared" si="54"/>
        <v>0</v>
      </c>
      <c r="N225" s="5">
        <f t="shared" si="54"/>
        <v>0</v>
      </c>
      <c r="O225" s="5">
        <f t="shared" si="54"/>
        <v>0</v>
      </c>
      <c r="P225" s="5">
        <f t="shared" si="54"/>
        <v>0</v>
      </c>
      <c r="Q225" s="5">
        <f t="shared" si="54"/>
        <v>0</v>
      </c>
      <c r="R225" s="5">
        <f t="shared" si="54"/>
        <v>0</v>
      </c>
      <c r="S225" s="5">
        <f t="shared" si="54"/>
        <v>0</v>
      </c>
      <c r="T225" s="5">
        <f t="shared" si="54"/>
        <v>0</v>
      </c>
      <c r="U225" s="5">
        <f t="shared" si="54"/>
        <v>0</v>
      </c>
      <c r="V225" s="5">
        <f t="shared" si="54"/>
        <v>0</v>
      </c>
      <c r="W225" s="5">
        <f t="shared" si="54"/>
        <v>0</v>
      </c>
      <c r="X225" s="5">
        <f t="shared" si="54"/>
        <v>0</v>
      </c>
      <c r="Y225" s="5">
        <f t="shared" si="54"/>
        <v>0</v>
      </c>
      <c r="Z225" s="5">
        <f t="shared" si="54"/>
        <v>0</v>
      </c>
      <c r="AA225" s="5">
        <f t="shared" si="54"/>
        <v>0</v>
      </c>
      <c r="AB225" s="5">
        <f t="shared" si="54"/>
        <v>0</v>
      </c>
      <c r="AC225" s="5">
        <f t="shared" si="54"/>
        <v>0</v>
      </c>
      <c r="AD225" s="5">
        <f t="shared" si="54"/>
        <v>0</v>
      </c>
      <c r="AE225" s="5">
        <f t="shared" ref="AE225:AE230" si="55">SUM(G225:AD225)</f>
        <v>0</v>
      </c>
      <c r="AF225" s="5" t="e">
        <f t="shared" ref="AF225:AF230" si="56">(AVERAGE(G225:AD225))/(MAX(G225:AD225))</f>
        <v>#DIV/0!</v>
      </c>
    </row>
    <row r="226" spans="1:32" ht="15.75" thickBot="1" x14ac:dyDescent="0.3">
      <c r="A226" s="43">
        <f>$E$862</f>
        <v>0</v>
      </c>
      <c r="B226" s="7" t="s">
        <v>202</v>
      </c>
      <c r="C226" s="8"/>
      <c r="D226" s="8"/>
      <c r="E226" s="8"/>
      <c r="F226" s="9"/>
      <c r="G226" s="10">
        <f t="shared" ref="G226:AD226" si="57">SUMIFS(G$12:G$1282,$F$12:$F$1282,$F226,$C$12:$C$1282,$C227,$E$12:$E$1282,$E$862)</f>
        <v>0</v>
      </c>
      <c r="H226" s="10">
        <f t="shared" si="57"/>
        <v>0</v>
      </c>
      <c r="I226" s="10">
        <f t="shared" si="57"/>
        <v>0</v>
      </c>
      <c r="J226" s="10">
        <f t="shared" si="57"/>
        <v>0</v>
      </c>
      <c r="K226" s="10">
        <f t="shared" si="57"/>
        <v>0</v>
      </c>
      <c r="L226" s="10">
        <f t="shared" si="57"/>
        <v>0</v>
      </c>
      <c r="M226" s="10">
        <f t="shared" si="57"/>
        <v>0</v>
      </c>
      <c r="N226" s="10">
        <f t="shared" si="57"/>
        <v>0</v>
      </c>
      <c r="O226" s="10">
        <f t="shared" si="57"/>
        <v>0</v>
      </c>
      <c r="P226" s="10">
        <f t="shared" si="57"/>
        <v>0</v>
      </c>
      <c r="Q226" s="10">
        <f t="shared" si="57"/>
        <v>0</v>
      </c>
      <c r="R226" s="10">
        <f t="shared" si="57"/>
        <v>0</v>
      </c>
      <c r="S226" s="10">
        <f t="shared" si="57"/>
        <v>0</v>
      </c>
      <c r="T226" s="10">
        <f t="shared" si="57"/>
        <v>0</v>
      </c>
      <c r="U226" s="10">
        <f t="shared" si="57"/>
        <v>0</v>
      </c>
      <c r="V226" s="10">
        <f t="shared" si="57"/>
        <v>0</v>
      </c>
      <c r="W226" s="10">
        <f t="shared" si="57"/>
        <v>0</v>
      </c>
      <c r="X226" s="10">
        <f t="shared" si="57"/>
        <v>0</v>
      </c>
      <c r="Y226" s="10">
        <f t="shared" si="57"/>
        <v>0</v>
      </c>
      <c r="Z226" s="10">
        <f t="shared" si="57"/>
        <v>0</v>
      </c>
      <c r="AA226" s="10">
        <f t="shared" si="57"/>
        <v>0</v>
      </c>
      <c r="AB226" s="10">
        <f t="shared" si="57"/>
        <v>0</v>
      </c>
      <c r="AC226" s="10">
        <f t="shared" si="57"/>
        <v>0</v>
      </c>
      <c r="AD226" s="10">
        <f t="shared" si="57"/>
        <v>0</v>
      </c>
      <c r="AE226" s="10">
        <f t="shared" si="55"/>
        <v>0</v>
      </c>
      <c r="AF226" s="10" t="e">
        <f t="shared" si="56"/>
        <v>#DIV/0!</v>
      </c>
    </row>
    <row r="227" spans="1:32" ht="15.75" thickBot="1" x14ac:dyDescent="0.3">
      <c r="A227" s="43">
        <f>$E$862</f>
        <v>0</v>
      </c>
      <c r="B227" s="11">
        <f>$F$863</f>
        <v>0</v>
      </c>
      <c r="C227" s="12" t="s">
        <v>203</v>
      </c>
      <c r="D227" s="13"/>
      <c r="E227" s="13"/>
      <c r="F227" s="14"/>
      <c r="G227" s="15">
        <v>0.23200000000000001</v>
      </c>
      <c r="H227" s="16">
        <v>0.222</v>
      </c>
      <c r="I227" s="16">
        <v>0.193</v>
      </c>
      <c r="J227" s="16">
        <v>0.20399999999999999</v>
      </c>
      <c r="K227" s="16">
        <v>0.251</v>
      </c>
      <c r="L227" s="16">
        <v>0.26200000000000001</v>
      </c>
      <c r="M227" s="16">
        <v>0.36899999999999999</v>
      </c>
      <c r="N227" s="16">
        <v>0.45200000000000001</v>
      </c>
      <c r="O227" s="16">
        <v>0.501</v>
      </c>
      <c r="P227" s="16">
        <v>0.51400000000000001</v>
      </c>
      <c r="Q227" s="16">
        <v>0.44900000000000001</v>
      </c>
      <c r="R227" s="16">
        <v>0.49399999999999999</v>
      </c>
      <c r="S227" s="16">
        <v>0.49399999999999999</v>
      </c>
      <c r="T227" s="16">
        <v>0.48799999999999999</v>
      </c>
      <c r="U227" s="16">
        <v>0.49</v>
      </c>
      <c r="V227" s="16">
        <v>0.443</v>
      </c>
      <c r="W227" s="16">
        <v>0.48699999999999999</v>
      </c>
      <c r="X227" s="16">
        <v>0.46800000000000003</v>
      </c>
      <c r="Y227" s="16">
        <v>0.45100000000000001</v>
      </c>
      <c r="Z227" s="16">
        <v>0.42099999999999999</v>
      </c>
      <c r="AA227" s="16">
        <v>0.40500000000000003</v>
      </c>
      <c r="AB227" s="16">
        <v>0.35199999999999998</v>
      </c>
      <c r="AC227" s="16">
        <v>0.318</v>
      </c>
      <c r="AD227" s="17">
        <v>0.309</v>
      </c>
      <c r="AE227" s="18">
        <f t="shared" si="55"/>
        <v>9.2689999999999984</v>
      </c>
      <c r="AF227" s="18">
        <f t="shared" si="56"/>
        <v>0.75137808041504528</v>
      </c>
    </row>
    <row r="228" spans="1:32" ht="15.75" thickBot="1" x14ac:dyDescent="0.3">
      <c r="A228" s="43">
        <f>$E$862</f>
        <v>0</v>
      </c>
      <c r="B228" s="11">
        <f>$F$863</f>
        <v>0</v>
      </c>
      <c r="C228" s="12" t="s">
        <v>204</v>
      </c>
      <c r="D228" s="13"/>
      <c r="E228" s="13"/>
      <c r="F228" s="14"/>
      <c r="G228" s="15">
        <v>0.16800000000000001</v>
      </c>
      <c r="H228" s="16">
        <v>0.15</v>
      </c>
      <c r="I228" s="16">
        <v>0.14899999999999999</v>
      </c>
      <c r="J228" s="16">
        <v>0.14399999999999999</v>
      </c>
      <c r="K228" s="16">
        <v>0.16500000000000001</v>
      </c>
      <c r="L228" s="16">
        <v>0.20599999999999999</v>
      </c>
      <c r="M228" s="16">
        <v>0.34599999999999997</v>
      </c>
      <c r="N228" s="16">
        <v>0.39400000000000002</v>
      </c>
      <c r="O228" s="16">
        <v>0.38200000000000001</v>
      </c>
      <c r="P228" s="16">
        <v>0.38400000000000001</v>
      </c>
      <c r="Q228" s="16">
        <v>0.30599999999999999</v>
      </c>
      <c r="R228" s="16">
        <v>0.38700000000000001</v>
      </c>
      <c r="S228" s="16">
        <v>0.38900000000000001</v>
      </c>
      <c r="T228" s="16">
        <v>0.36</v>
      </c>
      <c r="U228" s="16">
        <v>0.35899999999999999</v>
      </c>
      <c r="V228" s="16">
        <v>0.32600000000000001</v>
      </c>
      <c r="W228" s="16">
        <v>0.33200000000000002</v>
      </c>
      <c r="X228" s="16">
        <v>0.29799999999999999</v>
      </c>
      <c r="Y228" s="16">
        <v>0.28399999999999997</v>
      </c>
      <c r="Z228" s="16">
        <v>0.25900000000000001</v>
      </c>
      <c r="AA228" s="16">
        <v>0.248</v>
      </c>
      <c r="AB228" s="16">
        <v>0.24399999999999999</v>
      </c>
      <c r="AC228" s="16">
        <v>0.20899999999999999</v>
      </c>
      <c r="AD228" s="17">
        <v>0.22600000000000001</v>
      </c>
      <c r="AE228" s="18">
        <f t="shared" si="55"/>
        <v>6.714999999999999</v>
      </c>
      <c r="AF228" s="18">
        <f t="shared" si="56"/>
        <v>0.71013113367174263</v>
      </c>
    </row>
    <row r="229" spans="1:32" ht="15.75" thickBot="1" x14ac:dyDescent="0.3">
      <c r="A229" s="43">
        <f>$E$862</f>
        <v>0</v>
      </c>
      <c r="B229" s="7" t="s">
        <v>101</v>
      </c>
      <c r="C229" s="8"/>
      <c r="D229" s="8"/>
      <c r="E229" s="8"/>
      <c r="F229" s="9"/>
      <c r="G229" s="10">
        <f t="shared" ref="G229:AD229" si="58">SUMIFS(G$12:G$1282,$F$12:$F$1282,$F229,$C$12:$C$1282,$C230,$E$12:$E$1282,$E$862)</f>
        <v>0</v>
      </c>
      <c r="H229" s="10">
        <f t="shared" si="58"/>
        <v>0</v>
      </c>
      <c r="I229" s="10">
        <f t="shared" si="58"/>
        <v>0</v>
      </c>
      <c r="J229" s="10">
        <f t="shared" si="58"/>
        <v>0</v>
      </c>
      <c r="K229" s="10">
        <f t="shared" si="58"/>
        <v>0</v>
      </c>
      <c r="L229" s="10">
        <f t="shared" si="58"/>
        <v>0</v>
      </c>
      <c r="M229" s="10">
        <f t="shared" si="58"/>
        <v>0</v>
      </c>
      <c r="N229" s="10">
        <f t="shared" si="58"/>
        <v>0</v>
      </c>
      <c r="O229" s="10">
        <f t="shared" si="58"/>
        <v>0</v>
      </c>
      <c r="P229" s="10">
        <f t="shared" si="58"/>
        <v>0</v>
      </c>
      <c r="Q229" s="10">
        <f t="shared" si="58"/>
        <v>0</v>
      </c>
      <c r="R229" s="10">
        <f t="shared" si="58"/>
        <v>0</v>
      </c>
      <c r="S229" s="10">
        <f t="shared" si="58"/>
        <v>0</v>
      </c>
      <c r="T229" s="10">
        <f t="shared" si="58"/>
        <v>0</v>
      </c>
      <c r="U229" s="10">
        <f t="shared" si="58"/>
        <v>0</v>
      </c>
      <c r="V229" s="10">
        <f t="shared" si="58"/>
        <v>0</v>
      </c>
      <c r="W229" s="10">
        <f t="shared" si="58"/>
        <v>0</v>
      </c>
      <c r="X229" s="10">
        <f t="shared" si="58"/>
        <v>0</v>
      </c>
      <c r="Y229" s="10">
        <f t="shared" si="58"/>
        <v>0</v>
      </c>
      <c r="Z229" s="10">
        <f t="shared" si="58"/>
        <v>0</v>
      </c>
      <c r="AA229" s="10">
        <f t="shared" si="58"/>
        <v>0</v>
      </c>
      <c r="AB229" s="10">
        <f t="shared" si="58"/>
        <v>0</v>
      </c>
      <c r="AC229" s="10">
        <f t="shared" si="58"/>
        <v>0</v>
      </c>
      <c r="AD229" s="10">
        <f t="shared" si="58"/>
        <v>0</v>
      </c>
      <c r="AE229" s="10">
        <f t="shared" si="55"/>
        <v>0</v>
      </c>
      <c r="AF229" s="10" t="e">
        <f t="shared" si="56"/>
        <v>#DIV/0!</v>
      </c>
    </row>
    <row r="230" spans="1:32" ht="15.75" thickBot="1" x14ac:dyDescent="0.3">
      <c r="A230" s="43">
        <f>$E$862</f>
        <v>0</v>
      </c>
      <c r="B230" s="11">
        <f>$F$866</f>
        <v>0</v>
      </c>
      <c r="C230" s="12" t="s">
        <v>205</v>
      </c>
      <c r="D230" s="13"/>
      <c r="E230" s="13"/>
      <c r="F230" s="14"/>
      <c r="G230" s="15">
        <v>2E-3</v>
      </c>
      <c r="H230" s="16">
        <v>1E-3</v>
      </c>
      <c r="I230" s="16">
        <v>1E-3</v>
      </c>
      <c r="J230" s="16">
        <v>1E-3</v>
      </c>
      <c r="K230" s="16">
        <v>1E-3</v>
      </c>
      <c r="L230" s="16">
        <v>1E-3</v>
      </c>
      <c r="M230" s="16">
        <v>1E-3</v>
      </c>
      <c r="N230" s="16">
        <v>1E-3</v>
      </c>
      <c r="O230" s="16">
        <v>4.0000000000000001E-3</v>
      </c>
      <c r="P230" s="16">
        <v>4.0000000000000001E-3</v>
      </c>
      <c r="Q230" s="16">
        <v>5.0000000000000001E-3</v>
      </c>
      <c r="R230" s="16">
        <v>5.0000000000000001E-3</v>
      </c>
      <c r="S230" s="16">
        <v>4.0000000000000001E-3</v>
      </c>
      <c r="T230" s="16">
        <v>2E-3</v>
      </c>
      <c r="U230" s="16">
        <v>1E-3</v>
      </c>
      <c r="V230" s="16">
        <v>1E-3</v>
      </c>
      <c r="W230" s="16">
        <v>2E-3</v>
      </c>
      <c r="X230" s="16">
        <v>2E-3</v>
      </c>
      <c r="Y230" s="16">
        <v>2E-3</v>
      </c>
      <c r="Z230" s="16">
        <v>4.0000000000000001E-3</v>
      </c>
      <c r="AA230" s="16">
        <v>7.0000000000000001E-3</v>
      </c>
      <c r="AB230" s="16">
        <v>6.0000000000000001E-3</v>
      </c>
      <c r="AC230" s="16">
        <v>3.0000000000000001E-3</v>
      </c>
      <c r="AD230" s="17">
        <v>2E-3</v>
      </c>
      <c r="AE230" s="18">
        <f t="shared" si="55"/>
        <v>6.3000000000000014E-2</v>
      </c>
      <c r="AF230" s="18">
        <f t="shared" si="56"/>
        <v>0.37500000000000006</v>
      </c>
    </row>
  </sheetData>
  <mergeCells count="233">
    <mergeCell ref="B1:F1"/>
    <mergeCell ref="C3:F3"/>
    <mergeCell ref="C2:F2"/>
    <mergeCell ref="G1:AD1"/>
    <mergeCell ref="AE1:AE3"/>
    <mergeCell ref="AF1:AF3"/>
    <mergeCell ref="B226:F226"/>
    <mergeCell ref="C227:F227"/>
    <mergeCell ref="C228:F228"/>
    <mergeCell ref="B229:F229"/>
    <mergeCell ref="C230:F230"/>
    <mergeCell ref="C220:F220"/>
    <mergeCell ref="C221:F221"/>
    <mergeCell ref="C222:F222"/>
    <mergeCell ref="C223:F223"/>
    <mergeCell ref="B224:F224"/>
    <mergeCell ref="A225:F225"/>
    <mergeCell ref="C214:F214"/>
    <mergeCell ref="B215:F215"/>
    <mergeCell ref="C216:F216"/>
    <mergeCell ref="C217:F217"/>
    <mergeCell ref="C218:F218"/>
    <mergeCell ref="C219:F219"/>
    <mergeCell ref="B208:F208"/>
    <mergeCell ref="C209:F209"/>
    <mergeCell ref="C210:F210"/>
    <mergeCell ref="C211:F211"/>
    <mergeCell ref="C212:F212"/>
    <mergeCell ref="C213:F213"/>
    <mergeCell ref="C202:F202"/>
    <mergeCell ref="B203:F203"/>
    <mergeCell ref="C204:F204"/>
    <mergeCell ref="C205:F205"/>
    <mergeCell ref="C206:F206"/>
    <mergeCell ref="C207:F207"/>
    <mergeCell ref="C196:F196"/>
    <mergeCell ref="B197:F197"/>
    <mergeCell ref="C198:F198"/>
    <mergeCell ref="C199:F199"/>
    <mergeCell ref="B200:F200"/>
    <mergeCell ref="C201:F201"/>
    <mergeCell ref="C190:F190"/>
    <mergeCell ref="B191:F191"/>
    <mergeCell ref="C192:F192"/>
    <mergeCell ref="C193:F193"/>
    <mergeCell ref="B194:F194"/>
    <mergeCell ref="C195:F195"/>
    <mergeCell ref="C184:F184"/>
    <mergeCell ref="C185:F185"/>
    <mergeCell ref="C186:F186"/>
    <mergeCell ref="C187:F187"/>
    <mergeCell ref="C188:F188"/>
    <mergeCell ref="C189:F189"/>
    <mergeCell ref="C178:F178"/>
    <mergeCell ref="C179:F179"/>
    <mergeCell ref="C180:F180"/>
    <mergeCell ref="C181:F181"/>
    <mergeCell ref="B182:F182"/>
    <mergeCell ref="C183:F183"/>
    <mergeCell ref="C172:F172"/>
    <mergeCell ref="C173:F173"/>
    <mergeCell ref="C174:F174"/>
    <mergeCell ref="B175:F175"/>
    <mergeCell ref="C176:F176"/>
    <mergeCell ref="C177:F177"/>
    <mergeCell ref="C166:F166"/>
    <mergeCell ref="C167:F167"/>
    <mergeCell ref="C168:F168"/>
    <mergeCell ref="C169:F169"/>
    <mergeCell ref="C170:F170"/>
    <mergeCell ref="C171:F171"/>
    <mergeCell ref="C160:F160"/>
    <mergeCell ref="C161:F161"/>
    <mergeCell ref="B162:F162"/>
    <mergeCell ref="C163:F163"/>
    <mergeCell ref="C164:F164"/>
    <mergeCell ref="C165:F165"/>
    <mergeCell ref="C154:F154"/>
    <mergeCell ref="C155:F155"/>
    <mergeCell ref="C156:F156"/>
    <mergeCell ref="C157:F157"/>
    <mergeCell ref="C158:F158"/>
    <mergeCell ref="B159:F159"/>
    <mergeCell ref="C148:F148"/>
    <mergeCell ref="C149:F149"/>
    <mergeCell ref="C150:F150"/>
    <mergeCell ref="C151:F151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C136:F136"/>
    <mergeCell ref="C137:F137"/>
    <mergeCell ref="C138:F138"/>
    <mergeCell ref="C139:F139"/>
    <mergeCell ref="C140:F140"/>
    <mergeCell ref="C141:F141"/>
    <mergeCell ref="C130:F130"/>
    <mergeCell ref="C131:F131"/>
    <mergeCell ref="C132:F132"/>
    <mergeCell ref="C133:F133"/>
    <mergeCell ref="B134:F134"/>
    <mergeCell ref="C135:F135"/>
    <mergeCell ref="C124:F124"/>
    <mergeCell ref="C125:F125"/>
    <mergeCell ref="C126:F126"/>
    <mergeCell ref="C127:F127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C108:F108"/>
    <mergeCell ref="C109:F109"/>
    <mergeCell ref="C110:F110"/>
    <mergeCell ref="B111:F111"/>
    <mergeCell ref="C100:F100"/>
    <mergeCell ref="C101:F101"/>
    <mergeCell ref="C102:F102"/>
    <mergeCell ref="C103:F103"/>
    <mergeCell ref="C104:F104"/>
    <mergeCell ref="C105:F105"/>
    <mergeCell ref="C94:F94"/>
    <mergeCell ref="C95:F95"/>
    <mergeCell ref="C96:F96"/>
    <mergeCell ref="C97:F97"/>
    <mergeCell ref="C98:F98"/>
    <mergeCell ref="C99:F99"/>
    <mergeCell ref="C88:F88"/>
    <mergeCell ref="C89:F89"/>
    <mergeCell ref="C90:F90"/>
    <mergeCell ref="C91:F91"/>
    <mergeCell ref="C92:F92"/>
    <mergeCell ref="C93:F93"/>
    <mergeCell ref="C82:F82"/>
    <mergeCell ref="C83:F83"/>
    <mergeCell ref="C84:F84"/>
    <mergeCell ref="C85:F85"/>
    <mergeCell ref="C86:F86"/>
    <mergeCell ref="B87:F87"/>
    <mergeCell ref="C76:F76"/>
    <mergeCell ref="C77:F77"/>
    <mergeCell ref="C78:F78"/>
    <mergeCell ref="C79:F79"/>
    <mergeCell ref="C80:F80"/>
    <mergeCell ref="C81:F81"/>
    <mergeCell ref="C70:F70"/>
    <mergeCell ref="C71:F71"/>
    <mergeCell ref="B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B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B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B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B14:F14"/>
    <mergeCell ref="C15:F15"/>
    <mergeCell ref="A4:F4"/>
    <mergeCell ref="B5:F5"/>
    <mergeCell ref="C6:F6"/>
    <mergeCell ref="C7:F7"/>
    <mergeCell ref="C8:F8"/>
    <mergeCell ref="C9:F9"/>
  </mergeCells>
  <dataValidations count="1">
    <dataValidation type="decimal" operator="lessThanOrEqual" allowBlank="1" showInputMessage="1" showErrorMessage="1" errorTitle="Значение со знаком (-)" error="Посмотри знак (-) с минусом" sqref="G39:AD39 G63:AD63 G65:AD65 G67:AD67 G34:AD34 G144:AD144 G139:AD139 G115:AD115 G80:AD80 G89:AD89 G107:AD107 G113:AD113 G69:AD69 G74:AD74 G76:AD76 G78:AD78 G176:AD177 G198:AD199 G7:AD7 G9:AD9 G11:AD11 G13:AD13 G25:AD25 G27:AD27 G29:AD29 G31:AD31">
      <formula1>0</formula1>
    </dataValidation>
  </dataValidations>
  <hyperlinks>
    <hyperlink ref="A4:F4" location="'Данные замера (Q_МВар)'!ПАО__Горэлектросеть" display="ПАО &quot;Горэлектросеть&quo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9"/>
  <sheetViews>
    <sheetView tabSelected="1" zoomScale="80" zoomScaleNormal="80" workbookViewId="0">
      <selection activeCell="AI24" sqref="AI24"/>
    </sheetView>
  </sheetViews>
  <sheetFormatPr defaultRowHeight="15" x14ac:dyDescent="0.25"/>
  <sheetData>
    <row r="1" spans="1:32" ht="15.75" thickBot="1" x14ac:dyDescent="0.3">
      <c r="A1" s="44"/>
      <c r="B1" s="45" t="s">
        <v>206</v>
      </c>
      <c r="C1" s="46"/>
      <c r="D1" s="46"/>
      <c r="E1" s="46"/>
      <c r="F1" s="47"/>
      <c r="G1" s="48" t="s">
        <v>207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  <c r="AE1" s="51" t="s">
        <v>208</v>
      </c>
      <c r="AF1" s="51" t="s">
        <v>209</v>
      </c>
    </row>
    <row r="2" spans="1:32" ht="15.75" thickBot="1" x14ac:dyDescent="0.3">
      <c r="A2" s="52"/>
      <c r="B2" s="53"/>
      <c r="C2" s="54" t="s">
        <v>210</v>
      </c>
      <c r="D2" s="55"/>
      <c r="E2" s="55"/>
      <c r="F2" s="56"/>
      <c r="G2" s="57" t="s">
        <v>211</v>
      </c>
      <c r="H2" s="57" t="s">
        <v>212</v>
      </c>
      <c r="I2" s="57" t="s">
        <v>213</v>
      </c>
      <c r="J2" s="57" t="s">
        <v>214</v>
      </c>
      <c r="K2" s="57" t="s">
        <v>215</v>
      </c>
      <c r="L2" s="57" t="s">
        <v>216</v>
      </c>
      <c r="M2" s="57" t="s">
        <v>217</v>
      </c>
      <c r="N2" s="57" t="s">
        <v>218</v>
      </c>
      <c r="O2" s="57" t="s">
        <v>219</v>
      </c>
      <c r="P2" s="57" t="s">
        <v>220</v>
      </c>
      <c r="Q2" s="57" t="s">
        <v>221</v>
      </c>
      <c r="R2" s="57" t="s">
        <v>222</v>
      </c>
      <c r="S2" s="57" t="s">
        <v>223</v>
      </c>
      <c r="T2" s="57" t="s">
        <v>224</v>
      </c>
      <c r="U2" s="57" t="s">
        <v>225</v>
      </c>
      <c r="V2" s="57" t="s">
        <v>226</v>
      </c>
      <c r="W2" s="57" t="s">
        <v>227</v>
      </c>
      <c r="X2" s="57" t="s">
        <v>228</v>
      </c>
      <c r="Y2" s="57" t="s">
        <v>229</v>
      </c>
      <c r="Z2" s="57" t="s">
        <v>230</v>
      </c>
      <c r="AA2" s="57" t="s">
        <v>231</v>
      </c>
      <c r="AB2" s="57" t="s">
        <v>232</v>
      </c>
      <c r="AC2" s="57" t="s">
        <v>233</v>
      </c>
      <c r="AD2" s="57" t="s">
        <v>234</v>
      </c>
      <c r="AE2" s="58"/>
      <c r="AF2" s="58"/>
    </row>
    <row r="3" spans="1:32" ht="15.75" thickBot="1" x14ac:dyDescent="0.3">
      <c r="A3" s="52"/>
      <c r="B3" s="59"/>
      <c r="C3" s="60" t="s">
        <v>235</v>
      </c>
      <c r="D3" s="61"/>
      <c r="E3" s="61"/>
      <c r="F3" s="6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4"/>
      <c r="AF3" s="64"/>
    </row>
    <row r="4" spans="1:32" ht="16.5" thickBot="1" x14ac:dyDescent="0.3">
      <c r="A4" s="1" t="s">
        <v>0</v>
      </c>
      <c r="B4" s="2"/>
      <c r="C4" s="2"/>
      <c r="D4" s="2"/>
      <c r="E4" s="2"/>
      <c r="F4" s="3"/>
      <c r="G4" s="5">
        <f t="shared" ref="G4:AD4" si="0">SUMIFS(G$9:G$1279,$E$9:$E$1279,$E4,$C$9:$C$1279,$C5)</f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0</v>
      </c>
      <c r="Z4" s="5">
        <f t="shared" si="0"/>
        <v>0</v>
      </c>
      <c r="AA4" s="5">
        <f t="shared" si="0"/>
        <v>0</v>
      </c>
      <c r="AB4" s="5">
        <f t="shared" si="0"/>
        <v>0</v>
      </c>
      <c r="AC4" s="5">
        <f t="shared" si="0"/>
        <v>0</v>
      </c>
      <c r="AD4" s="5">
        <f t="shared" si="0"/>
        <v>0</v>
      </c>
      <c r="AE4" s="5">
        <f t="shared" ref="AE4:AE82" si="1">SUM(G4:AD4)</f>
        <v>0</v>
      </c>
      <c r="AF4" s="5" t="e">
        <f t="shared" ref="AF4:AF82" si="2">(AVERAGE(G4:AD4))/(MAX(G4:AD4))</f>
        <v>#DIV/0!</v>
      </c>
    </row>
    <row r="5" spans="1:32" ht="15.75" thickBot="1" x14ac:dyDescent="0.3">
      <c r="A5" s="6">
        <f>$E$638</f>
        <v>0</v>
      </c>
      <c r="B5" s="7" t="s">
        <v>1</v>
      </c>
      <c r="C5" s="8"/>
      <c r="D5" s="8"/>
      <c r="E5" s="8"/>
      <c r="F5" s="9"/>
      <c r="G5" s="10">
        <f t="shared" ref="G5:AD5" si="3">SUMIFS(G$9:G$1279,$F$9:$F$1279,$F5,$C$9:$C$1279,$C6,$E$9:$E$1279,$E$638)</f>
        <v>0</v>
      </c>
      <c r="H5" s="10">
        <f t="shared" si="3"/>
        <v>0</v>
      </c>
      <c r="I5" s="10">
        <f t="shared" si="3"/>
        <v>0</v>
      </c>
      <c r="J5" s="10">
        <f t="shared" si="3"/>
        <v>0</v>
      </c>
      <c r="K5" s="10">
        <f t="shared" si="3"/>
        <v>0</v>
      </c>
      <c r="L5" s="10">
        <f t="shared" si="3"/>
        <v>0</v>
      </c>
      <c r="M5" s="10">
        <f t="shared" si="3"/>
        <v>0</v>
      </c>
      <c r="N5" s="10">
        <f t="shared" si="3"/>
        <v>0</v>
      </c>
      <c r="O5" s="10">
        <f t="shared" si="3"/>
        <v>0</v>
      </c>
      <c r="P5" s="10">
        <f t="shared" si="3"/>
        <v>0</v>
      </c>
      <c r="Q5" s="10">
        <f t="shared" si="3"/>
        <v>0</v>
      </c>
      <c r="R5" s="10">
        <f t="shared" si="3"/>
        <v>0</v>
      </c>
      <c r="S5" s="10">
        <f t="shared" si="3"/>
        <v>0</v>
      </c>
      <c r="T5" s="10">
        <f t="shared" si="3"/>
        <v>0</v>
      </c>
      <c r="U5" s="10">
        <f t="shared" si="3"/>
        <v>0</v>
      </c>
      <c r="V5" s="10">
        <f t="shared" si="3"/>
        <v>0</v>
      </c>
      <c r="W5" s="10">
        <f t="shared" si="3"/>
        <v>0</v>
      </c>
      <c r="X5" s="10">
        <f t="shared" si="3"/>
        <v>0</v>
      </c>
      <c r="Y5" s="10">
        <f t="shared" si="3"/>
        <v>0</v>
      </c>
      <c r="Z5" s="10">
        <f t="shared" si="3"/>
        <v>0</v>
      </c>
      <c r="AA5" s="10">
        <f t="shared" si="3"/>
        <v>0</v>
      </c>
      <c r="AB5" s="10">
        <f t="shared" si="3"/>
        <v>0</v>
      </c>
      <c r="AC5" s="10">
        <f t="shared" si="3"/>
        <v>0</v>
      </c>
      <c r="AD5" s="10">
        <f t="shared" si="3"/>
        <v>0</v>
      </c>
      <c r="AE5" s="10">
        <f t="shared" si="1"/>
        <v>0</v>
      </c>
      <c r="AF5" s="10" t="e">
        <f t="shared" si="2"/>
        <v>#DIV/0!</v>
      </c>
    </row>
    <row r="6" spans="1:32" ht="15.75" thickBot="1" x14ac:dyDescent="0.3">
      <c r="A6" s="6">
        <f t="shared" ref="A6:A69" si="4">$E$638</f>
        <v>0</v>
      </c>
      <c r="B6" s="11" t="s">
        <v>1</v>
      </c>
      <c r="C6" s="12" t="s">
        <v>2</v>
      </c>
      <c r="D6" s="13"/>
      <c r="E6" s="13"/>
      <c r="F6" s="14"/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v>0</v>
      </c>
      <c r="AE6" s="18">
        <f t="shared" si="1"/>
        <v>0</v>
      </c>
      <c r="AF6" s="18" t="e">
        <f t="shared" si="2"/>
        <v>#DIV/0!</v>
      </c>
    </row>
    <row r="7" spans="1:32" ht="15.75" thickBot="1" x14ac:dyDescent="0.3">
      <c r="A7" s="6">
        <f t="shared" si="4"/>
        <v>0</v>
      </c>
      <c r="B7" s="11" t="s">
        <v>1</v>
      </c>
      <c r="C7" s="19" t="s">
        <v>3</v>
      </c>
      <c r="D7" s="20"/>
      <c r="E7" s="20"/>
      <c r="F7" s="21"/>
      <c r="G7" s="22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4">
        <v>0</v>
      </c>
      <c r="AE7" s="25">
        <f t="shared" si="1"/>
        <v>0</v>
      </c>
      <c r="AF7" s="25" t="e">
        <f t="shared" si="2"/>
        <v>#DIV/0!</v>
      </c>
    </row>
    <row r="8" spans="1:32" ht="15.75" thickBot="1" x14ac:dyDescent="0.3">
      <c r="A8" s="6">
        <f t="shared" si="4"/>
        <v>0</v>
      </c>
      <c r="B8" s="11" t="s">
        <v>1</v>
      </c>
      <c r="C8" s="12" t="s">
        <v>4</v>
      </c>
      <c r="D8" s="13"/>
      <c r="E8" s="13"/>
      <c r="F8" s="14"/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v>0</v>
      </c>
      <c r="AE8" s="18">
        <f t="shared" si="1"/>
        <v>0</v>
      </c>
      <c r="AF8" s="18" t="e">
        <f t="shared" si="2"/>
        <v>#DIV/0!</v>
      </c>
    </row>
    <row r="9" spans="1:32" ht="15.75" thickBot="1" x14ac:dyDescent="0.3">
      <c r="A9" s="6">
        <f t="shared" si="4"/>
        <v>0</v>
      </c>
      <c r="B9" s="11" t="s">
        <v>1</v>
      </c>
      <c r="C9" s="19" t="s">
        <v>5</v>
      </c>
      <c r="D9" s="20"/>
      <c r="E9" s="20"/>
      <c r="F9" s="21"/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4">
        <v>0</v>
      </c>
      <c r="AE9" s="25">
        <f t="shared" si="1"/>
        <v>0</v>
      </c>
      <c r="AF9" s="25" t="e">
        <f t="shared" si="2"/>
        <v>#DIV/0!</v>
      </c>
    </row>
    <row r="10" spans="1:32" ht="15.75" thickBot="1" x14ac:dyDescent="0.3">
      <c r="A10" s="6">
        <f t="shared" si="4"/>
        <v>0</v>
      </c>
      <c r="B10" s="11" t="s">
        <v>1</v>
      </c>
      <c r="C10" s="12" t="s">
        <v>6</v>
      </c>
      <c r="D10" s="13"/>
      <c r="E10" s="13"/>
      <c r="F10" s="14"/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7">
        <v>0</v>
      </c>
      <c r="AE10" s="18">
        <f t="shared" si="1"/>
        <v>0</v>
      </c>
      <c r="AF10" s="18" t="e">
        <f t="shared" si="2"/>
        <v>#DIV/0!</v>
      </c>
    </row>
    <row r="11" spans="1:32" ht="15.75" thickBot="1" x14ac:dyDescent="0.3">
      <c r="A11" s="6">
        <f t="shared" si="4"/>
        <v>0</v>
      </c>
      <c r="B11" s="11" t="s">
        <v>1</v>
      </c>
      <c r="C11" s="19" t="s">
        <v>7</v>
      </c>
      <c r="D11" s="20"/>
      <c r="E11" s="20"/>
      <c r="F11" s="21"/>
      <c r="G11" s="22">
        <v>-3.9199999999999999E-2</v>
      </c>
      <c r="H11" s="23">
        <v>-3.9199999999999999E-2</v>
      </c>
      <c r="I11" s="23">
        <v>-3.9199999999999999E-2</v>
      </c>
      <c r="J11" s="23">
        <v>-3.9199999999999999E-2</v>
      </c>
      <c r="K11" s="23">
        <v>-3.9199999999999999E-2</v>
      </c>
      <c r="L11" s="23">
        <v>-3.78E-2</v>
      </c>
      <c r="M11" s="23">
        <v>-3.7100000000000001E-2</v>
      </c>
      <c r="N11" s="23">
        <v>-3.6400000000000002E-2</v>
      </c>
      <c r="O11" s="23">
        <v>-3.5700000000000003E-2</v>
      </c>
      <c r="P11" s="23">
        <v>-3.5700000000000003E-2</v>
      </c>
      <c r="Q11" s="23">
        <v>-3.6400000000000002E-2</v>
      </c>
      <c r="R11" s="23">
        <v>-3.6400000000000002E-2</v>
      </c>
      <c r="S11" s="23">
        <v>-3.5700000000000003E-2</v>
      </c>
      <c r="T11" s="23">
        <v>-3.6400000000000002E-2</v>
      </c>
      <c r="U11" s="23">
        <v>-3.6400000000000002E-2</v>
      </c>
      <c r="V11" s="23">
        <v>-3.6400000000000002E-2</v>
      </c>
      <c r="W11" s="23">
        <v>-3.6400000000000002E-2</v>
      </c>
      <c r="X11" s="23">
        <v>-3.7100000000000001E-2</v>
      </c>
      <c r="Y11" s="23">
        <v>-3.6400000000000002E-2</v>
      </c>
      <c r="Z11" s="23">
        <v>-3.85E-2</v>
      </c>
      <c r="AA11" s="23">
        <v>-3.85E-2</v>
      </c>
      <c r="AB11" s="23">
        <v>-3.85E-2</v>
      </c>
      <c r="AC11" s="23">
        <v>-3.85E-2</v>
      </c>
      <c r="AD11" s="24">
        <v>-3.9199999999999999E-2</v>
      </c>
      <c r="AE11" s="25">
        <f t="shared" si="1"/>
        <v>-0.89949999999999997</v>
      </c>
      <c r="AF11" s="25">
        <f t="shared" si="2"/>
        <v>1.0498366013071896</v>
      </c>
    </row>
    <row r="12" spans="1:32" ht="15.75" thickBot="1" x14ac:dyDescent="0.3">
      <c r="A12" s="6">
        <f t="shared" si="4"/>
        <v>0</v>
      </c>
      <c r="B12" s="11" t="s">
        <v>1</v>
      </c>
      <c r="C12" s="12" t="s">
        <v>8</v>
      </c>
      <c r="D12" s="13"/>
      <c r="E12" s="13"/>
      <c r="F12" s="14"/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7">
        <v>0</v>
      </c>
      <c r="AE12" s="18">
        <f t="shared" si="1"/>
        <v>0</v>
      </c>
      <c r="AF12" s="18" t="e">
        <f t="shared" si="2"/>
        <v>#DIV/0!</v>
      </c>
    </row>
    <row r="13" spans="1:32" ht="15.75" thickBot="1" x14ac:dyDescent="0.3">
      <c r="A13" s="6">
        <f t="shared" si="4"/>
        <v>0</v>
      </c>
      <c r="B13" s="11" t="s">
        <v>1</v>
      </c>
      <c r="C13" s="19" t="s">
        <v>9</v>
      </c>
      <c r="D13" s="20"/>
      <c r="E13" s="20"/>
      <c r="F13" s="21"/>
      <c r="G13" s="22">
        <v>-5.04E-2</v>
      </c>
      <c r="H13" s="23">
        <v>-5.11E-2</v>
      </c>
      <c r="I13" s="23">
        <v>-5.11E-2</v>
      </c>
      <c r="J13" s="23">
        <v>-5.04E-2</v>
      </c>
      <c r="K13" s="23">
        <v>-5.11E-2</v>
      </c>
      <c r="L13" s="23">
        <v>-4.9700000000000001E-2</v>
      </c>
      <c r="M13" s="23">
        <v>-4.9000000000000002E-2</v>
      </c>
      <c r="N13" s="23">
        <v>-4.9000000000000002E-2</v>
      </c>
      <c r="O13" s="23">
        <v>-4.7600000000000003E-2</v>
      </c>
      <c r="P13" s="23">
        <v>-4.8300000000000003E-2</v>
      </c>
      <c r="Q13" s="23">
        <v>-4.9000000000000002E-2</v>
      </c>
      <c r="R13" s="23">
        <v>-4.9000000000000002E-2</v>
      </c>
      <c r="S13" s="23">
        <v>-4.8300000000000003E-2</v>
      </c>
      <c r="T13" s="23">
        <v>-4.8300000000000003E-2</v>
      </c>
      <c r="U13" s="23">
        <v>-4.8300000000000003E-2</v>
      </c>
      <c r="V13" s="23">
        <v>-4.8300000000000003E-2</v>
      </c>
      <c r="W13" s="23">
        <v>-4.9000000000000002E-2</v>
      </c>
      <c r="X13" s="23">
        <v>-4.9000000000000002E-2</v>
      </c>
      <c r="Y13" s="23">
        <v>-4.9000000000000002E-2</v>
      </c>
      <c r="Z13" s="23">
        <v>-4.9000000000000002E-2</v>
      </c>
      <c r="AA13" s="23">
        <v>-4.9700000000000001E-2</v>
      </c>
      <c r="AB13" s="23">
        <v>-4.9700000000000001E-2</v>
      </c>
      <c r="AC13" s="23">
        <v>-5.04E-2</v>
      </c>
      <c r="AD13" s="24">
        <v>-5.04E-2</v>
      </c>
      <c r="AE13" s="25">
        <f t="shared" si="1"/>
        <v>-1.1851000000000005</v>
      </c>
      <c r="AF13" s="25">
        <f t="shared" si="2"/>
        <v>1.0373774509803926</v>
      </c>
    </row>
    <row r="14" spans="1:32" ht="15.75" thickBot="1" x14ac:dyDescent="0.3">
      <c r="A14" s="6">
        <f t="shared" si="4"/>
        <v>0</v>
      </c>
      <c r="B14" s="7" t="s">
        <v>10</v>
      </c>
      <c r="C14" s="8"/>
      <c r="D14" s="8"/>
      <c r="E14" s="8"/>
      <c r="F14" s="9"/>
      <c r="G14" s="10">
        <f t="shared" ref="G14:AD14" si="5">SUMIFS(G$9:G$1279,$F$9:$F$1279,$F14,$C$9:$C$1279,$C15,$E$9:$E$1279,$E$638)</f>
        <v>0</v>
      </c>
      <c r="H14" s="10">
        <f t="shared" si="5"/>
        <v>0</v>
      </c>
      <c r="I14" s="10">
        <f t="shared" si="5"/>
        <v>0</v>
      </c>
      <c r="J14" s="10">
        <f t="shared" si="5"/>
        <v>0</v>
      </c>
      <c r="K14" s="10">
        <f t="shared" si="5"/>
        <v>0</v>
      </c>
      <c r="L14" s="10">
        <f t="shared" si="5"/>
        <v>0</v>
      </c>
      <c r="M14" s="10">
        <f t="shared" si="5"/>
        <v>0</v>
      </c>
      <c r="N14" s="10">
        <f t="shared" si="5"/>
        <v>0</v>
      </c>
      <c r="O14" s="10">
        <f t="shared" si="5"/>
        <v>0</v>
      </c>
      <c r="P14" s="10">
        <f t="shared" si="5"/>
        <v>0</v>
      </c>
      <c r="Q14" s="10">
        <f t="shared" si="5"/>
        <v>0</v>
      </c>
      <c r="R14" s="10">
        <f t="shared" si="5"/>
        <v>0</v>
      </c>
      <c r="S14" s="10">
        <f t="shared" si="5"/>
        <v>0</v>
      </c>
      <c r="T14" s="10">
        <f t="shared" si="5"/>
        <v>0</v>
      </c>
      <c r="U14" s="10">
        <f t="shared" si="5"/>
        <v>0</v>
      </c>
      <c r="V14" s="10">
        <f t="shared" si="5"/>
        <v>0</v>
      </c>
      <c r="W14" s="10">
        <f t="shared" si="5"/>
        <v>0</v>
      </c>
      <c r="X14" s="10">
        <f t="shared" si="5"/>
        <v>0</v>
      </c>
      <c r="Y14" s="10">
        <f t="shared" si="5"/>
        <v>0</v>
      </c>
      <c r="Z14" s="10">
        <f t="shared" si="5"/>
        <v>0</v>
      </c>
      <c r="AA14" s="10">
        <f t="shared" si="5"/>
        <v>0</v>
      </c>
      <c r="AB14" s="10">
        <f t="shared" si="5"/>
        <v>0</v>
      </c>
      <c r="AC14" s="10">
        <f t="shared" si="5"/>
        <v>0</v>
      </c>
      <c r="AD14" s="10">
        <f t="shared" si="5"/>
        <v>0</v>
      </c>
      <c r="AE14" s="10">
        <f t="shared" si="1"/>
        <v>0</v>
      </c>
      <c r="AF14" s="10" t="e">
        <f t="shared" si="2"/>
        <v>#DIV/0!</v>
      </c>
    </row>
    <row r="15" spans="1:32" ht="15.75" thickBot="1" x14ac:dyDescent="0.3">
      <c r="A15" s="6">
        <f t="shared" si="4"/>
        <v>0</v>
      </c>
      <c r="B15" s="11">
        <f>$F$648</f>
        <v>0</v>
      </c>
      <c r="C15" s="12" t="s">
        <v>11</v>
      </c>
      <c r="D15" s="13"/>
      <c r="E15" s="13"/>
      <c r="F15" s="14"/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v>0</v>
      </c>
      <c r="AE15" s="18">
        <f t="shared" si="1"/>
        <v>0</v>
      </c>
      <c r="AF15" s="18" t="e">
        <f t="shared" si="2"/>
        <v>#DIV/0!</v>
      </c>
    </row>
    <row r="16" spans="1:32" ht="15.75" thickBot="1" x14ac:dyDescent="0.3">
      <c r="A16" s="6">
        <f t="shared" si="4"/>
        <v>0</v>
      </c>
      <c r="B16" s="11">
        <f t="shared" ref="B16:B22" si="6">$F$648</f>
        <v>0</v>
      </c>
      <c r="C16" s="12" t="s">
        <v>12</v>
      </c>
      <c r="D16" s="13"/>
      <c r="E16" s="13"/>
      <c r="F16" s="14"/>
      <c r="G16" s="15">
        <v>-1.1487000000000001</v>
      </c>
      <c r="H16" s="16">
        <v>-1.1571</v>
      </c>
      <c r="I16" s="16">
        <v>-1.1445000000000001</v>
      </c>
      <c r="J16" s="16">
        <v>-1.1403000000000001</v>
      </c>
      <c r="K16" s="16">
        <v>-1.0941000000000001</v>
      </c>
      <c r="L16" s="16">
        <v>-1.0185</v>
      </c>
      <c r="M16" s="16">
        <v>-0.9849</v>
      </c>
      <c r="N16" s="16">
        <v>-1.0059</v>
      </c>
      <c r="O16" s="16">
        <v>-1.0017</v>
      </c>
      <c r="P16" s="16">
        <v>-0.98909999999999998</v>
      </c>
      <c r="Q16" s="16">
        <v>-0.98280000000000001</v>
      </c>
      <c r="R16" s="16">
        <v>-0.96599999999999997</v>
      </c>
      <c r="S16" s="16">
        <v>-0.99960000000000004</v>
      </c>
      <c r="T16" s="16">
        <v>-0.99329999999999996</v>
      </c>
      <c r="U16" s="16">
        <v>-0.95340000000000003</v>
      </c>
      <c r="V16" s="16">
        <v>-1.0353000000000001</v>
      </c>
      <c r="W16" s="16">
        <v>-1.0310999999999999</v>
      </c>
      <c r="X16" s="16">
        <v>-1.0563</v>
      </c>
      <c r="Y16" s="16">
        <v>-1.0289999999999999</v>
      </c>
      <c r="Z16" s="16">
        <v>-1.0605</v>
      </c>
      <c r="AA16" s="16">
        <v>-1.0772999999999999</v>
      </c>
      <c r="AB16" s="16">
        <v>-1.1088</v>
      </c>
      <c r="AC16" s="16">
        <v>-1.1255999999999999</v>
      </c>
      <c r="AD16" s="17">
        <v>-1.1276999999999999</v>
      </c>
      <c r="AE16" s="18">
        <f t="shared" si="1"/>
        <v>-25.231499999999997</v>
      </c>
      <c r="AF16" s="18">
        <f t="shared" si="2"/>
        <v>1.1026982378854624</v>
      </c>
    </row>
    <row r="17" spans="1:32" ht="15.75" thickBot="1" x14ac:dyDescent="0.3">
      <c r="A17" s="6">
        <f t="shared" si="4"/>
        <v>0</v>
      </c>
      <c r="B17" s="11">
        <f t="shared" si="6"/>
        <v>0</v>
      </c>
      <c r="C17" s="12" t="s">
        <v>13</v>
      </c>
      <c r="D17" s="13"/>
      <c r="E17" s="13"/>
      <c r="F17" s="14"/>
      <c r="G17" s="15">
        <v>-0.2016</v>
      </c>
      <c r="H17" s="16">
        <v>-0.19839999999999999</v>
      </c>
      <c r="I17" s="16">
        <v>-0.2016</v>
      </c>
      <c r="J17" s="16">
        <v>-0.21840000000000001</v>
      </c>
      <c r="K17" s="16">
        <v>-0.24399999999999999</v>
      </c>
      <c r="L17" s="16">
        <v>-0.24479999999999999</v>
      </c>
      <c r="M17" s="16">
        <v>-0.23599999999999999</v>
      </c>
      <c r="N17" s="16">
        <v>-0.24560000000000001</v>
      </c>
      <c r="O17" s="16">
        <v>-0.24879999999999999</v>
      </c>
      <c r="P17" s="16">
        <v>-0.25600000000000001</v>
      </c>
      <c r="Q17" s="16">
        <v>-0.2576</v>
      </c>
      <c r="R17" s="16">
        <v>-0.25840000000000002</v>
      </c>
      <c r="S17" s="16">
        <v>-0.25840000000000002</v>
      </c>
      <c r="T17" s="16">
        <v>-0.25840000000000002</v>
      </c>
      <c r="U17" s="16">
        <v>-0.27360000000000001</v>
      </c>
      <c r="V17" s="16">
        <v>-0.2848</v>
      </c>
      <c r="W17" s="16">
        <v>-0.308</v>
      </c>
      <c r="X17" s="16">
        <v>-0.34239999999999998</v>
      </c>
      <c r="Y17" s="16">
        <v>-0.36399999999999999</v>
      </c>
      <c r="Z17" s="16">
        <v>-0.34079999999999999</v>
      </c>
      <c r="AA17" s="16">
        <v>-0.3024</v>
      </c>
      <c r="AB17" s="16">
        <v>-0.27600000000000002</v>
      </c>
      <c r="AC17" s="16">
        <v>-0.24160000000000001</v>
      </c>
      <c r="AD17" s="17">
        <v>-0.21279999999999999</v>
      </c>
      <c r="AE17" s="18">
        <f>SUM(G17:AD17)</f>
        <v>-6.2744</v>
      </c>
      <c r="AF17" s="18">
        <f t="shared" si="2"/>
        <v>1.3177083333333335</v>
      </c>
    </row>
    <row r="18" spans="1:32" ht="15.75" thickBot="1" x14ac:dyDescent="0.3">
      <c r="A18" s="6">
        <f t="shared" si="4"/>
        <v>0</v>
      </c>
      <c r="B18" s="11">
        <f t="shared" si="6"/>
        <v>0</v>
      </c>
      <c r="C18" s="12" t="s">
        <v>14</v>
      </c>
      <c r="D18" s="13"/>
      <c r="E18" s="13"/>
      <c r="F18" s="14"/>
      <c r="G18" s="15">
        <v>-0.20880000000000001</v>
      </c>
      <c r="H18" s="16">
        <v>-0.2064</v>
      </c>
      <c r="I18" s="16">
        <v>-0.2064</v>
      </c>
      <c r="J18" s="16">
        <v>-0.20960000000000001</v>
      </c>
      <c r="K18" s="16">
        <v>-0.216</v>
      </c>
      <c r="L18" s="16">
        <v>-0.2152</v>
      </c>
      <c r="M18" s="16">
        <v>-0.2104</v>
      </c>
      <c r="N18" s="16">
        <v>-0.21360000000000001</v>
      </c>
      <c r="O18" s="16">
        <v>-0.21840000000000001</v>
      </c>
      <c r="P18" s="16">
        <v>-0.21759999999999999</v>
      </c>
      <c r="Q18" s="16">
        <v>-0.2208</v>
      </c>
      <c r="R18" s="16">
        <v>-0.22239999999999999</v>
      </c>
      <c r="S18" s="16">
        <v>-0.2208</v>
      </c>
      <c r="T18" s="16">
        <v>-0.22</v>
      </c>
      <c r="U18" s="16">
        <v>-0.224</v>
      </c>
      <c r="V18" s="16">
        <v>-0.22639999999999999</v>
      </c>
      <c r="W18" s="16">
        <v>-0.23119999999999999</v>
      </c>
      <c r="X18" s="16">
        <v>-0.23200000000000001</v>
      </c>
      <c r="Y18" s="16">
        <v>-0.23760000000000001</v>
      </c>
      <c r="Z18" s="16">
        <v>-0.23519999999999999</v>
      </c>
      <c r="AA18" s="16">
        <v>-0.224</v>
      </c>
      <c r="AB18" s="16">
        <v>-0.21840000000000001</v>
      </c>
      <c r="AC18" s="16">
        <v>-0.20880000000000001</v>
      </c>
      <c r="AD18" s="17">
        <v>-0.20799999999999999</v>
      </c>
      <c r="AE18" s="18">
        <f t="shared" si="1"/>
        <v>-5.2520000000000007</v>
      </c>
      <c r="AF18" s="18">
        <f t="shared" si="2"/>
        <v>1.0602390180878554</v>
      </c>
    </row>
    <row r="19" spans="1:32" ht="15.75" thickBot="1" x14ac:dyDescent="0.3">
      <c r="A19" s="6">
        <f t="shared" si="4"/>
        <v>0</v>
      </c>
      <c r="B19" s="11">
        <f t="shared" si="6"/>
        <v>0</v>
      </c>
      <c r="C19" s="12" t="s">
        <v>15</v>
      </c>
      <c r="D19" s="13"/>
      <c r="E19" s="13"/>
      <c r="F19" s="14"/>
      <c r="G19" s="15">
        <v>-0.18479999999999999</v>
      </c>
      <c r="H19" s="16">
        <v>-0.2024</v>
      </c>
      <c r="I19" s="16">
        <v>-0.2016</v>
      </c>
      <c r="J19" s="16">
        <v>-0.2016</v>
      </c>
      <c r="K19" s="16">
        <v>-0.2072</v>
      </c>
      <c r="L19" s="16">
        <v>-0.20799999999999999</v>
      </c>
      <c r="M19" s="16">
        <v>-0.1368</v>
      </c>
      <c r="N19" s="16">
        <v>-0.13600000000000001</v>
      </c>
      <c r="O19" s="16">
        <v>-0.1384</v>
      </c>
      <c r="P19" s="16">
        <v>-0.1384</v>
      </c>
      <c r="Q19" s="16">
        <v>-0.19040000000000001</v>
      </c>
      <c r="R19" s="16">
        <v>-0.1464</v>
      </c>
      <c r="S19" s="16">
        <v>-0.15440000000000001</v>
      </c>
      <c r="T19" s="16">
        <v>-0.16719999999999999</v>
      </c>
      <c r="U19" s="16">
        <v>-0.18079999999999999</v>
      </c>
      <c r="V19" s="16">
        <v>-0.1888</v>
      </c>
      <c r="W19" s="16">
        <v>-0.2072</v>
      </c>
      <c r="X19" s="16">
        <v>-0.2288</v>
      </c>
      <c r="Y19" s="16">
        <v>-0.23039999999999999</v>
      </c>
      <c r="Z19" s="16">
        <v>-0.21440000000000001</v>
      </c>
      <c r="AA19" s="16">
        <v>-0.19359999999999999</v>
      </c>
      <c r="AB19" s="16">
        <v>-0.188</v>
      </c>
      <c r="AC19" s="16">
        <v>-0.1832</v>
      </c>
      <c r="AD19" s="17">
        <v>-0.18079999999999999</v>
      </c>
      <c r="AE19" s="18">
        <f t="shared" si="1"/>
        <v>-4.4095999999999993</v>
      </c>
      <c r="AF19" s="18">
        <f t="shared" si="2"/>
        <v>1.3509803921568624</v>
      </c>
    </row>
    <row r="20" spans="1:32" ht="15.75" thickBot="1" x14ac:dyDescent="0.3">
      <c r="A20" s="6">
        <f t="shared" si="4"/>
        <v>0</v>
      </c>
      <c r="B20" s="11">
        <f t="shared" si="6"/>
        <v>0</v>
      </c>
      <c r="C20" s="12" t="s">
        <v>16</v>
      </c>
      <c r="D20" s="13"/>
      <c r="E20" s="13"/>
      <c r="F20" s="14"/>
      <c r="G20" s="15">
        <v>-0.21199999999999999</v>
      </c>
      <c r="H20" s="16">
        <v>-0.20799999999999999</v>
      </c>
      <c r="I20" s="16">
        <v>-0.2056</v>
      </c>
      <c r="J20" s="16">
        <v>-0.22</v>
      </c>
      <c r="K20" s="16">
        <v>-0.24640000000000001</v>
      </c>
      <c r="L20" s="16">
        <v>-0.23519999999999999</v>
      </c>
      <c r="M20" s="16">
        <v>-0.2344</v>
      </c>
      <c r="N20" s="16">
        <v>-0.23200000000000001</v>
      </c>
      <c r="O20" s="16">
        <v>-0.24079999999999999</v>
      </c>
      <c r="P20" s="16">
        <v>-0.24560000000000001</v>
      </c>
      <c r="Q20" s="16">
        <v>-0.25040000000000001</v>
      </c>
      <c r="R20" s="16">
        <v>-0.24879999999999999</v>
      </c>
      <c r="S20" s="16">
        <v>-0.24879999999999999</v>
      </c>
      <c r="T20" s="16">
        <v>-0.25119999999999998</v>
      </c>
      <c r="U20" s="16">
        <v>-0.26400000000000001</v>
      </c>
      <c r="V20" s="16">
        <v>-0.27600000000000002</v>
      </c>
      <c r="W20" s="16">
        <v>-0.3024</v>
      </c>
      <c r="X20" s="16">
        <v>-0.33040000000000003</v>
      </c>
      <c r="Y20" s="16">
        <v>-0.34320000000000001</v>
      </c>
      <c r="Z20" s="16">
        <v>-0.32640000000000002</v>
      </c>
      <c r="AA20" s="16">
        <v>-0.2944</v>
      </c>
      <c r="AB20" s="16">
        <v>-0.2656</v>
      </c>
      <c r="AC20" s="16">
        <v>-0.24560000000000001</v>
      </c>
      <c r="AD20" s="17">
        <v>-0.2208</v>
      </c>
      <c r="AE20" s="18">
        <f t="shared" si="1"/>
        <v>-6.1479999999999979</v>
      </c>
      <c r="AF20" s="18">
        <f t="shared" si="2"/>
        <v>1.2459468223086896</v>
      </c>
    </row>
    <row r="21" spans="1:32" ht="15.75" thickBot="1" x14ac:dyDescent="0.3">
      <c r="A21" s="6">
        <f t="shared" si="4"/>
        <v>0</v>
      </c>
      <c r="B21" s="11">
        <f t="shared" si="6"/>
        <v>0</v>
      </c>
      <c r="C21" s="12" t="s">
        <v>17</v>
      </c>
      <c r="D21" s="13"/>
      <c r="E21" s="13"/>
      <c r="F21" s="14"/>
      <c r="G21" s="15">
        <v>-0.22239999999999999</v>
      </c>
      <c r="H21" s="16">
        <v>-0.22320000000000001</v>
      </c>
      <c r="I21" s="16">
        <v>-0.2248</v>
      </c>
      <c r="J21" s="16">
        <v>-0.22559999999999999</v>
      </c>
      <c r="K21" s="16">
        <v>-0.22800000000000001</v>
      </c>
      <c r="L21" s="16">
        <v>-0.2288</v>
      </c>
      <c r="M21" s="16">
        <v>-0.22800000000000001</v>
      </c>
      <c r="N21" s="16">
        <v>-0.23119999999999999</v>
      </c>
      <c r="O21" s="16">
        <v>-0.23280000000000001</v>
      </c>
      <c r="P21" s="16">
        <v>-0.23280000000000001</v>
      </c>
      <c r="Q21" s="16">
        <v>-0.23119999999999999</v>
      </c>
      <c r="R21" s="16">
        <v>-0.2296</v>
      </c>
      <c r="S21" s="16">
        <v>-0.23280000000000001</v>
      </c>
      <c r="T21" s="16">
        <v>-0.23599999999999999</v>
      </c>
      <c r="U21" s="16">
        <v>-0.2384</v>
      </c>
      <c r="V21" s="16">
        <v>-0.2384</v>
      </c>
      <c r="W21" s="16">
        <v>-0.2392</v>
      </c>
      <c r="X21" s="16">
        <v>-0.2432</v>
      </c>
      <c r="Y21" s="16">
        <v>-0.23760000000000001</v>
      </c>
      <c r="Z21" s="16">
        <v>-0.23519999999999999</v>
      </c>
      <c r="AA21" s="16">
        <v>-0.23760000000000001</v>
      </c>
      <c r="AB21" s="16">
        <v>-0.24079999999999999</v>
      </c>
      <c r="AC21" s="16">
        <v>-0.23599999999999999</v>
      </c>
      <c r="AD21" s="17">
        <v>-0.22639999999999999</v>
      </c>
      <c r="AE21" s="18">
        <f t="shared" si="1"/>
        <v>-5.5799999999999992</v>
      </c>
      <c r="AF21" s="18">
        <f t="shared" si="2"/>
        <v>1.045413669064748</v>
      </c>
    </row>
    <row r="22" spans="1:32" ht="15.75" thickBot="1" x14ac:dyDescent="0.3">
      <c r="A22" s="6">
        <f t="shared" si="4"/>
        <v>0</v>
      </c>
      <c r="B22" s="11">
        <f t="shared" si="6"/>
        <v>0</v>
      </c>
      <c r="C22" s="12" t="s">
        <v>18</v>
      </c>
      <c r="D22" s="13"/>
      <c r="E22" s="13"/>
      <c r="F22" s="14"/>
      <c r="G22" s="15">
        <v>-0.1744</v>
      </c>
      <c r="H22" s="16">
        <v>-0.17599999999999999</v>
      </c>
      <c r="I22" s="16">
        <v>-0.17519999999999999</v>
      </c>
      <c r="J22" s="16">
        <v>-0.17680000000000001</v>
      </c>
      <c r="K22" s="16">
        <v>-0.18079999999999999</v>
      </c>
      <c r="L22" s="16">
        <v>-0.18160000000000001</v>
      </c>
      <c r="M22" s="16">
        <v>-0.1512</v>
      </c>
      <c r="N22" s="16">
        <v>-0.14560000000000001</v>
      </c>
      <c r="O22" s="16">
        <v>-0.14960000000000001</v>
      </c>
      <c r="P22" s="16">
        <v>-0.15840000000000001</v>
      </c>
      <c r="Q22" s="16">
        <v>-0.18160000000000001</v>
      </c>
      <c r="R22" s="16">
        <v>-0.14799999999999999</v>
      </c>
      <c r="S22" s="16">
        <v>-0.1472</v>
      </c>
      <c r="T22" s="16">
        <v>-0.16320000000000001</v>
      </c>
      <c r="U22" s="16">
        <v>-0.1832</v>
      </c>
      <c r="V22" s="16">
        <v>-0.17519999999999999</v>
      </c>
      <c r="W22" s="16">
        <v>-0.19359999999999999</v>
      </c>
      <c r="X22" s="16">
        <v>-0.20319999999999999</v>
      </c>
      <c r="Y22" s="16">
        <v>-0.20880000000000001</v>
      </c>
      <c r="Z22" s="16">
        <v>-0.192</v>
      </c>
      <c r="AA22" s="16">
        <v>-0.19040000000000001</v>
      </c>
      <c r="AB22" s="16">
        <v>-0.1744</v>
      </c>
      <c r="AC22" s="16">
        <v>-0.1608</v>
      </c>
      <c r="AD22" s="17">
        <v>-0.15440000000000001</v>
      </c>
      <c r="AE22" s="18">
        <f t="shared" si="1"/>
        <v>-4.1455999999999991</v>
      </c>
      <c r="AF22" s="18">
        <f t="shared" si="2"/>
        <v>1.1863553113553111</v>
      </c>
    </row>
    <row r="23" spans="1:32" ht="15.75" thickBot="1" x14ac:dyDescent="0.3">
      <c r="A23" s="6">
        <f t="shared" si="4"/>
        <v>0</v>
      </c>
      <c r="B23" s="7" t="s">
        <v>19</v>
      </c>
      <c r="C23" s="8"/>
      <c r="D23" s="8"/>
      <c r="E23" s="8"/>
      <c r="F23" s="9"/>
      <c r="G23" s="10">
        <f t="shared" ref="G23:AD23" si="7">SUMIFS(G$9:G$1279,$F$9:$F$1279,$F23,$C$9:$C$1279,$C24,$E$9:$E$1279,$E$638)</f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 t="shared" si="7"/>
        <v>0</v>
      </c>
      <c r="R23" s="10">
        <f t="shared" si="7"/>
        <v>0</v>
      </c>
      <c r="S23" s="10">
        <f t="shared" si="7"/>
        <v>0</v>
      </c>
      <c r="T23" s="10">
        <f t="shared" si="7"/>
        <v>0</v>
      </c>
      <c r="U23" s="10">
        <f t="shared" si="7"/>
        <v>0</v>
      </c>
      <c r="V23" s="10">
        <f t="shared" si="7"/>
        <v>0</v>
      </c>
      <c r="W23" s="10">
        <f t="shared" si="7"/>
        <v>0</v>
      </c>
      <c r="X23" s="10">
        <f t="shared" si="7"/>
        <v>0</v>
      </c>
      <c r="Y23" s="10">
        <f t="shared" si="7"/>
        <v>0</v>
      </c>
      <c r="Z23" s="10">
        <f t="shared" si="7"/>
        <v>0</v>
      </c>
      <c r="AA23" s="10">
        <f t="shared" si="7"/>
        <v>0</v>
      </c>
      <c r="AB23" s="10">
        <f t="shared" si="7"/>
        <v>0</v>
      </c>
      <c r="AC23" s="10">
        <f t="shared" si="7"/>
        <v>0</v>
      </c>
      <c r="AD23" s="10">
        <f t="shared" si="7"/>
        <v>0</v>
      </c>
      <c r="AE23" s="10">
        <f t="shared" si="1"/>
        <v>0</v>
      </c>
      <c r="AF23" s="10" t="e">
        <f t="shared" si="2"/>
        <v>#DIV/0!</v>
      </c>
    </row>
    <row r="24" spans="1:32" ht="15.75" thickBot="1" x14ac:dyDescent="0.3">
      <c r="A24" s="6">
        <f t="shared" si="4"/>
        <v>0</v>
      </c>
      <c r="B24" s="11">
        <f>$F$657</f>
        <v>0</v>
      </c>
      <c r="C24" s="12" t="s">
        <v>20</v>
      </c>
      <c r="D24" s="13"/>
      <c r="E24" s="13"/>
      <c r="F24" s="14"/>
      <c r="G24" s="15">
        <v>0.8589</v>
      </c>
      <c r="H24" s="16">
        <v>0.87570000000000003</v>
      </c>
      <c r="I24" s="16">
        <v>0.85050000000000003</v>
      </c>
      <c r="J24" s="16">
        <v>0.86309999999999998</v>
      </c>
      <c r="K24" s="16">
        <v>0.58589999999999998</v>
      </c>
      <c r="L24" s="16">
        <v>0.53129999999999999</v>
      </c>
      <c r="M24" s="16">
        <v>0.58379999999999999</v>
      </c>
      <c r="N24" s="16">
        <v>0.7077</v>
      </c>
      <c r="O24" s="16">
        <v>0.92610000000000003</v>
      </c>
      <c r="P24" s="16">
        <v>0.89880000000000004</v>
      </c>
      <c r="Q24" s="16">
        <v>0.75390000000000001</v>
      </c>
      <c r="R24" s="16">
        <v>0.55230000000000001</v>
      </c>
      <c r="S24" s="16">
        <v>0.8085</v>
      </c>
      <c r="T24" s="16">
        <v>0.93869999999999998</v>
      </c>
      <c r="U24" s="16">
        <v>0.87360000000000004</v>
      </c>
      <c r="V24" s="16">
        <v>0.85260000000000002</v>
      </c>
      <c r="W24" s="16">
        <v>0.80220000000000002</v>
      </c>
      <c r="X24" s="16">
        <v>0.53339999999999999</v>
      </c>
      <c r="Y24" s="16">
        <v>0.79800000000000004</v>
      </c>
      <c r="Z24" s="16">
        <v>0.86519999999999997</v>
      </c>
      <c r="AA24" s="16">
        <v>0.74760000000000004</v>
      </c>
      <c r="AB24" s="16">
        <v>0.86099999999999999</v>
      </c>
      <c r="AC24" s="16">
        <v>0.72240000000000004</v>
      </c>
      <c r="AD24" s="17">
        <v>0.50819999999999999</v>
      </c>
      <c r="AE24" s="18">
        <f t="shared" si="1"/>
        <v>18.299399999999999</v>
      </c>
      <c r="AF24" s="18">
        <f t="shared" si="2"/>
        <v>0.81226696495152861</v>
      </c>
    </row>
    <row r="25" spans="1:32" ht="15.75" thickBot="1" x14ac:dyDescent="0.3">
      <c r="A25" s="6">
        <f t="shared" si="4"/>
        <v>0</v>
      </c>
      <c r="B25" s="11">
        <f t="shared" ref="B25:B39" si="8">$F$657</f>
        <v>0</v>
      </c>
      <c r="C25" s="19" t="s">
        <v>21</v>
      </c>
      <c r="D25" s="20"/>
      <c r="E25" s="20"/>
      <c r="F25" s="21"/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v>0</v>
      </c>
      <c r="AE25" s="25">
        <f t="shared" si="1"/>
        <v>0</v>
      </c>
      <c r="AF25" s="25" t="e">
        <f t="shared" si="2"/>
        <v>#DIV/0!</v>
      </c>
    </row>
    <row r="26" spans="1:32" ht="15.75" thickBot="1" x14ac:dyDescent="0.3">
      <c r="A26" s="6">
        <f t="shared" si="4"/>
        <v>0</v>
      </c>
      <c r="B26" s="11">
        <f t="shared" si="8"/>
        <v>0</v>
      </c>
      <c r="C26" s="12" t="s">
        <v>22</v>
      </c>
      <c r="D26" s="13"/>
      <c r="E26" s="13"/>
      <c r="F26" s="14"/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v>0</v>
      </c>
      <c r="AE26" s="18">
        <f t="shared" si="1"/>
        <v>0</v>
      </c>
      <c r="AF26" s="18" t="e">
        <f t="shared" si="2"/>
        <v>#DIV/0!</v>
      </c>
    </row>
    <row r="27" spans="1:32" ht="15.75" thickBot="1" x14ac:dyDescent="0.3">
      <c r="A27" s="6">
        <f t="shared" si="4"/>
        <v>0</v>
      </c>
      <c r="B27" s="11">
        <f t="shared" si="8"/>
        <v>0</v>
      </c>
      <c r="C27" s="19" t="s">
        <v>23</v>
      </c>
      <c r="D27" s="20"/>
      <c r="E27" s="20"/>
      <c r="F27" s="21"/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v>0</v>
      </c>
      <c r="AE27" s="25">
        <f t="shared" si="1"/>
        <v>0</v>
      </c>
      <c r="AF27" s="25" t="e">
        <f t="shared" si="2"/>
        <v>#DIV/0!</v>
      </c>
    </row>
    <row r="28" spans="1:32" ht="15.75" thickBot="1" x14ac:dyDescent="0.3">
      <c r="A28" s="6">
        <f t="shared" si="4"/>
        <v>0</v>
      </c>
      <c r="B28" s="11">
        <f t="shared" si="8"/>
        <v>0</v>
      </c>
      <c r="C28" s="12" t="s">
        <v>24</v>
      </c>
      <c r="D28" s="13"/>
      <c r="E28" s="13"/>
      <c r="F28" s="14"/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7">
        <v>0</v>
      </c>
      <c r="AE28" s="18">
        <f t="shared" si="1"/>
        <v>0</v>
      </c>
      <c r="AF28" s="18" t="e">
        <f t="shared" si="2"/>
        <v>#DIV/0!</v>
      </c>
    </row>
    <row r="29" spans="1:32" ht="15.75" thickBot="1" x14ac:dyDescent="0.3">
      <c r="A29" s="6">
        <f t="shared" si="4"/>
        <v>0</v>
      </c>
      <c r="B29" s="11">
        <f t="shared" si="8"/>
        <v>0</v>
      </c>
      <c r="C29" s="19" t="s">
        <v>25</v>
      </c>
      <c r="D29" s="20"/>
      <c r="E29" s="20"/>
      <c r="F29" s="21"/>
      <c r="G29" s="22">
        <v>-0.63419999999999999</v>
      </c>
      <c r="H29" s="23">
        <v>-0.63629999999999998</v>
      </c>
      <c r="I29" s="23">
        <v>-0.63629999999999998</v>
      </c>
      <c r="J29" s="23">
        <v>-0.63419999999999999</v>
      </c>
      <c r="K29" s="23">
        <v>-0.6321</v>
      </c>
      <c r="L29" s="23">
        <v>-0.62790000000000001</v>
      </c>
      <c r="M29" s="23">
        <v>-0.62160000000000004</v>
      </c>
      <c r="N29" s="23">
        <v>-0.61739999999999995</v>
      </c>
      <c r="O29" s="23">
        <v>-0.61319999999999997</v>
      </c>
      <c r="P29" s="23">
        <v>-0.61529999999999996</v>
      </c>
      <c r="Q29" s="23">
        <v>-0.61319999999999997</v>
      </c>
      <c r="R29" s="23">
        <v>-0.61319999999999997</v>
      </c>
      <c r="S29" s="23">
        <v>-0.61739999999999995</v>
      </c>
      <c r="T29" s="23">
        <v>-0.61950000000000005</v>
      </c>
      <c r="U29" s="23">
        <v>-0.61529999999999996</v>
      </c>
      <c r="V29" s="23">
        <v>-0.61739999999999995</v>
      </c>
      <c r="W29" s="23">
        <v>-0.61319999999999997</v>
      </c>
      <c r="X29" s="23">
        <v>-0.61109999999999998</v>
      </c>
      <c r="Y29" s="23">
        <v>-0.60899999999999999</v>
      </c>
      <c r="Z29" s="23">
        <v>-0.60270000000000001</v>
      </c>
      <c r="AA29" s="23">
        <v>-0.6048</v>
      </c>
      <c r="AB29" s="23">
        <v>-0.61109999999999998</v>
      </c>
      <c r="AC29" s="23">
        <v>-0.61109999999999998</v>
      </c>
      <c r="AD29" s="24">
        <v>-0.61109999999999998</v>
      </c>
      <c r="AE29" s="25">
        <f t="shared" si="1"/>
        <v>-14.838600000000003</v>
      </c>
      <c r="AF29" s="25">
        <f t="shared" si="2"/>
        <v>1.0258420441347273</v>
      </c>
    </row>
    <row r="30" spans="1:32" ht="15.75" thickBot="1" x14ac:dyDescent="0.3">
      <c r="A30" s="6">
        <f t="shared" si="4"/>
        <v>0</v>
      </c>
      <c r="B30" s="11">
        <f t="shared" si="8"/>
        <v>0</v>
      </c>
      <c r="C30" s="12" t="s">
        <v>26</v>
      </c>
      <c r="D30" s="13"/>
      <c r="E30" s="13"/>
      <c r="F30" s="14"/>
      <c r="G30" s="15">
        <v>3.15E-2</v>
      </c>
      <c r="H30" s="16">
        <v>2.9399999999999999E-2</v>
      </c>
      <c r="I30" s="16">
        <v>2.9399999999999999E-2</v>
      </c>
      <c r="J30" s="16">
        <v>2.9399999999999999E-2</v>
      </c>
      <c r="K30" s="16">
        <v>3.15E-2</v>
      </c>
      <c r="L30" s="16">
        <v>2.9399999999999999E-2</v>
      </c>
      <c r="M30" s="16">
        <v>2.7300000000000001E-2</v>
      </c>
      <c r="N30" s="16">
        <v>2.7300000000000001E-2</v>
      </c>
      <c r="O30" s="16">
        <v>2.9399999999999999E-2</v>
      </c>
      <c r="P30" s="16">
        <v>2.7300000000000001E-2</v>
      </c>
      <c r="Q30" s="16">
        <v>2.7300000000000001E-2</v>
      </c>
      <c r="R30" s="16">
        <v>2.9399999999999999E-2</v>
      </c>
      <c r="S30" s="16">
        <v>2.7300000000000001E-2</v>
      </c>
      <c r="T30" s="16">
        <v>2.7300000000000001E-2</v>
      </c>
      <c r="U30" s="16">
        <v>2.52E-2</v>
      </c>
      <c r="V30" s="16">
        <v>2.7300000000000001E-2</v>
      </c>
      <c r="W30" s="16">
        <v>2.9399999999999999E-2</v>
      </c>
      <c r="X30" s="16">
        <v>2.7300000000000001E-2</v>
      </c>
      <c r="Y30" s="16">
        <v>2.7300000000000001E-2</v>
      </c>
      <c r="Z30" s="16">
        <v>2.9399999999999999E-2</v>
      </c>
      <c r="AA30" s="16">
        <v>2.7300000000000001E-2</v>
      </c>
      <c r="AB30" s="16">
        <v>2.9399999999999999E-2</v>
      </c>
      <c r="AC30" s="16">
        <v>2.9399999999999999E-2</v>
      </c>
      <c r="AD30" s="17">
        <v>2.9399999999999999E-2</v>
      </c>
      <c r="AE30" s="18">
        <f t="shared" si="1"/>
        <v>0.68459999999999988</v>
      </c>
      <c r="AF30" s="18">
        <f t="shared" si="2"/>
        <v>0.90555555555555534</v>
      </c>
    </row>
    <row r="31" spans="1:32" ht="15.75" thickBot="1" x14ac:dyDescent="0.3">
      <c r="A31" s="6">
        <f t="shared" si="4"/>
        <v>0</v>
      </c>
      <c r="B31" s="11">
        <f t="shared" si="8"/>
        <v>0</v>
      </c>
      <c r="C31" s="19" t="s">
        <v>27</v>
      </c>
      <c r="D31" s="20"/>
      <c r="E31" s="20"/>
      <c r="F31" s="21"/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v>0</v>
      </c>
      <c r="AE31" s="25">
        <f t="shared" si="1"/>
        <v>0</v>
      </c>
      <c r="AF31" s="25" t="e">
        <f t="shared" si="2"/>
        <v>#DIV/0!</v>
      </c>
    </row>
    <row r="32" spans="1:32" ht="15.75" thickBot="1" x14ac:dyDescent="0.3">
      <c r="A32" s="6">
        <f t="shared" si="4"/>
        <v>0</v>
      </c>
      <c r="B32" s="11">
        <f t="shared" si="8"/>
        <v>0</v>
      </c>
      <c r="C32" s="26" t="s">
        <v>28</v>
      </c>
      <c r="D32" s="27"/>
      <c r="E32" s="27"/>
      <c r="F32" s="28"/>
      <c r="G32" s="15">
        <v>9.8799999999999999E-2</v>
      </c>
      <c r="H32" s="16">
        <v>9.64E-2</v>
      </c>
      <c r="I32" s="16">
        <v>9.7199999999999995E-2</v>
      </c>
      <c r="J32" s="16">
        <v>9.7199999999999995E-2</v>
      </c>
      <c r="K32" s="16">
        <v>0.1</v>
      </c>
      <c r="L32" s="16">
        <v>0.1056</v>
      </c>
      <c r="M32" s="16">
        <v>0.17080000000000001</v>
      </c>
      <c r="N32" s="16">
        <v>0.22520000000000001</v>
      </c>
      <c r="O32" s="16">
        <v>0.23960000000000001</v>
      </c>
      <c r="P32" s="16">
        <v>0.222</v>
      </c>
      <c r="Q32" s="16">
        <v>0.21679999999999999</v>
      </c>
      <c r="R32" s="16">
        <v>0.2228</v>
      </c>
      <c r="S32" s="16">
        <v>0.21479999999999999</v>
      </c>
      <c r="T32" s="16">
        <v>0.21560000000000001</v>
      </c>
      <c r="U32" s="16">
        <v>0.19839999999999999</v>
      </c>
      <c r="V32" s="16">
        <v>0.21440000000000001</v>
      </c>
      <c r="W32" s="16">
        <v>0.20280000000000001</v>
      </c>
      <c r="X32" s="16">
        <v>0.21160000000000001</v>
      </c>
      <c r="Y32" s="16">
        <v>0.182</v>
      </c>
      <c r="Z32" s="16">
        <v>0.14080000000000001</v>
      </c>
      <c r="AA32" s="16">
        <v>9.9199999999999997E-2</v>
      </c>
      <c r="AB32" s="16">
        <v>9.9599999999999994E-2</v>
      </c>
      <c r="AC32" s="16">
        <v>9.7600000000000006E-2</v>
      </c>
      <c r="AD32" s="17">
        <v>9.9599999999999994E-2</v>
      </c>
      <c r="AE32" s="18">
        <f t="shared" si="1"/>
        <v>3.8687999999999998</v>
      </c>
      <c r="AF32" s="18">
        <f t="shared" si="2"/>
        <v>0.67278797996661088</v>
      </c>
    </row>
    <row r="33" spans="1:32" ht="15.75" thickBot="1" x14ac:dyDescent="0.3">
      <c r="A33" s="6">
        <f t="shared" si="4"/>
        <v>0</v>
      </c>
      <c r="B33" s="11">
        <f t="shared" si="8"/>
        <v>0</v>
      </c>
      <c r="C33" s="26" t="s">
        <v>29</v>
      </c>
      <c r="D33" s="27"/>
      <c r="E33" s="27"/>
      <c r="F33" s="28"/>
      <c r="G33" s="15">
        <v>0.25919999999999999</v>
      </c>
      <c r="H33" s="16">
        <v>0.252</v>
      </c>
      <c r="I33" s="16">
        <v>0.24479999999999999</v>
      </c>
      <c r="J33" s="16">
        <v>0.25440000000000002</v>
      </c>
      <c r="K33" s="16">
        <v>0.29160000000000003</v>
      </c>
      <c r="L33" s="16">
        <v>0.34920000000000001</v>
      </c>
      <c r="M33" s="16">
        <v>0.45240000000000002</v>
      </c>
      <c r="N33" s="16">
        <v>0.48</v>
      </c>
      <c r="O33" s="16">
        <v>0.49080000000000001</v>
      </c>
      <c r="P33" s="16">
        <v>0.49199999999999999</v>
      </c>
      <c r="Q33" s="16">
        <v>0.49080000000000001</v>
      </c>
      <c r="R33" s="16">
        <v>0.49440000000000001</v>
      </c>
      <c r="S33" s="16">
        <v>0.46560000000000001</v>
      </c>
      <c r="T33" s="16">
        <v>0.46560000000000001</v>
      </c>
      <c r="U33" s="16">
        <v>0.4284</v>
      </c>
      <c r="V33" s="16">
        <v>0.47399999999999998</v>
      </c>
      <c r="W33" s="16">
        <v>0.45839999999999997</v>
      </c>
      <c r="X33" s="16">
        <v>0.43319999999999997</v>
      </c>
      <c r="Y33" s="16">
        <v>0.41160000000000002</v>
      </c>
      <c r="Z33" s="16">
        <v>6.2399999999999997E-2</v>
      </c>
      <c r="AA33" s="16">
        <v>7.4399999999999994E-2</v>
      </c>
      <c r="AB33" s="16">
        <v>7.0800000000000002E-2</v>
      </c>
      <c r="AC33" s="16">
        <v>7.1999999999999995E-2</v>
      </c>
      <c r="AD33" s="17">
        <v>6.6000000000000003E-2</v>
      </c>
      <c r="AE33" s="18">
        <f t="shared" si="1"/>
        <v>8.0340000000000007</v>
      </c>
      <c r="AF33" s="18">
        <f t="shared" si="2"/>
        <v>0.67708333333333337</v>
      </c>
    </row>
    <row r="34" spans="1:32" ht="15.75" thickBot="1" x14ac:dyDescent="0.3">
      <c r="A34" s="6">
        <f t="shared" si="4"/>
        <v>0</v>
      </c>
      <c r="B34" s="11">
        <f t="shared" si="8"/>
        <v>0</v>
      </c>
      <c r="C34" s="29" t="s">
        <v>30</v>
      </c>
      <c r="D34" s="30"/>
      <c r="E34" s="30"/>
      <c r="F34" s="31"/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4">
        <v>0</v>
      </c>
      <c r="AE34" s="25">
        <f t="shared" si="1"/>
        <v>0</v>
      </c>
      <c r="AF34" s="25" t="e">
        <f t="shared" si="2"/>
        <v>#DIV/0!</v>
      </c>
    </row>
    <row r="35" spans="1:32" ht="15.75" thickBot="1" x14ac:dyDescent="0.3">
      <c r="A35" s="6">
        <f t="shared" si="4"/>
        <v>0</v>
      </c>
      <c r="B35" s="11">
        <f t="shared" si="8"/>
        <v>0</v>
      </c>
      <c r="C35" s="26" t="s">
        <v>31</v>
      </c>
      <c r="D35" s="27"/>
      <c r="E35" s="27"/>
      <c r="F35" s="28"/>
      <c r="G35" s="15">
        <v>0.1008</v>
      </c>
      <c r="H35" s="16">
        <v>0.1014</v>
      </c>
      <c r="I35" s="16">
        <v>9.6000000000000002E-2</v>
      </c>
      <c r="J35" s="16">
        <v>9.7799999999999998E-2</v>
      </c>
      <c r="K35" s="16">
        <v>9.7799999999999998E-2</v>
      </c>
      <c r="L35" s="16">
        <v>9.9000000000000005E-2</v>
      </c>
      <c r="M35" s="16">
        <v>0.1134</v>
      </c>
      <c r="N35" s="16">
        <v>0.13500000000000001</v>
      </c>
      <c r="O35" s="16">
        <v>0.1404</v>
      </c>
      <c r="P35" s="16">
        <v>0.16259999999999999</v>
      </c>
      <c r="Q35" s="16">
        <v>0.1104</v>
      </c>
      <c r="R35" s="16">
        <v>0.1386</v>
      </c>
      <c r="S35" s="16">
        <v>0.15959999999999999</v>
      </c>
      <c r="T35" s="16">
        <v>0.15060000000000001</v>
      </c>
      <c r="U35" s="16">
        <v>0.14879999999999999</v>
      </c>
      <c r="V35" s="16">
        <v>0.13320000000000001</v>
      </c>
      <c r="W35" s="16">
        <v>0.13439999999999999</v>
      </c>
      <c r="X35" s="16">
        <v>0.12180000000000001</v>
      </c>
      <c r="Y35" s="16">
        <v>0.1116</v>
      </c>
      <c r="Z35" s="16">
        <v>4.8599999999999997E-2</v>
      </c>
      <c r="AA35" s="16">
        <v>4.6199999999999998E-2</v>
      </c>
      <c r="AB35" s="16">
        <v>5.0999999999999997E-2</v>
      </c>
      <c r="AC35" s="16">
        <v>0.11459999999999999</v>
      </c>
      <c r="AD35" s="17">
        <v>9.1200000000000003E-2</v>
      </c>
      <c r="AE35" s="18">
        <f t="shared" si="1"/>
        <v>2.7048000000000001</v>
      </c>
      <c r="AF35" s="18">
        <f t="shared" si="2"/>
        <v>0.69311193111931124</v>
      </c>
    </row>
    <row r="36" spans="1:32" ht="15.75" thickBot="1" x14ac:dyDescent="0.3">
      <c r="A36" s="6">
        <f t="shared" si="4"/>
        <v>0</v>
      </c>
      <c r="B36" s="11">
        <f t="shared" si="8"/>
        <v>0</v>
      </c>
      <c r="C36" s="26" t="s">
        <v>32</v>
      </c>
      <c r="D36" s="27"/>
      <c r="E36" s="27"/>
      <c r="F36" s="28"/>
      <c r="G36" s="15">
        <v>0.2034</v>
      </c>
      <c r="H36" s="16">
        <v>0.20100000000000001</v>
      </c>
      <c r="I36" s="16">
        <v>0.1956</v>
      </c>
      <c r="J36" s="16">
        <v>0.21479999999999999</v>
      </c>
      <c r="K36" s="16">
        <v>0.18779999999999999</v>
      </c>
      <c r="L36" s="16">
        <v>0.27479999999999999</v>
      </c>
      <c r="M36" s="16">
        <v>0.40379999999999999</v>
      </c>
      <c r="N36" s="16">
        <v>0.46800000000000003</v>
      </c>
      <c r="O36" s="16">
        <v>0.38579999999999998</v>
      </c>
      <c r="P36" s="16">
        <v>0.34920000000000001</v>
      </c>
      <c r="Q36" s="16">
        <v>0.2868</v>
      </c>
      <c r="R36" s="16">
        <v>0.31440000000000001</v>
      </c>
      <c r="S36" s="16">
        <v>0.29699999999999999</v>
      </c>
      <c r="T36" s="16">
        <v>0.2868</v>
      </c>
      <c r="U36" s="16">
        <v>0.2802</v>
      </c>
      <c r="V36" s="16">
        <v>0.2442</v>
      </c>
      <c r="W36" s="16">
        <v>0.19320000000000001</v>
      </c>
      <c r="X36" s="16">
        <v>0.18540000000000001</v>
      </c>
      <c r="Y36" s="16">
        <v>0.16800000000000001</v>
      </c>
      <c r="Z36" s="16">
        <v>0.22259999999999999</v>
      </c>
      <c r="AA36" s="16">
        <v>0.24540000000000001</v>
      </c>
      <c r="AB36" s="16">
        <v>0.23699999999999999</v>
      </c>
      <c r="AC36" s="16">
        <v>0.23760000000000001</v>
      </c>
      <c r="AD36" s="17">
        <v>0.216</v>
      </c>
      <c r="AE36" s="18">
        <f t="shared" si="1"/>
        <v>6.2988000000000008</v>
      </c>
      <c r="AF36" s="18">
        <f t="shared" si="2"/>
        <v>0.5607905982905983</v>
      </c>
    </row>
    <row r="37" spans="1:32" ht="15.75" thickBot="1" x14ac:dyDescent="0.3">
      <c r="A37" s="6">
        <f t="shared" si="4"/>
        <v>0</v>
      </c>
      <c r="B37" s="11">
        <f t="shared" si="8"/>
        <v>0</v>
      </c>
      <c r="C37" s="26" t="s">
        <v>33</v>
      </c>
      <c r="D37" s="27"/>
      <c r="E37" s="27"/>
      <c r="F37" s="28"/>
      <c r="G37" s="15">
        <v>6.2799999999999995E-2</v>
      </c>
      <c r="H37" s="16">
        <v>5.5199999999999999E-2</v>
      </c>
      <c r="I37" s="16">
        <v>5.0799999999999998E-2</v>
      </c>
      <c r="J37" s="16">
        <v>5.1200000000000002E-2</v>
      </c>
      <c r="K37" s="16">
        <v>4.8800000000000003E-2</v>
      </c>
      <c r="L37" s="16">
        <v>8.2000000000000003E-2</v>
      </c>
      <c r="M37" s="16">
        <v>0.15759999999999999</v>
      </c>
      <c r="N37" s="16">
        <v>0.18160000000000001</v>
      </c>
      <c r="O37" s="16">
        <v>0.1396</v>
      </c>
      <c r="P37" s="16">
        <v>0.13880000000000001</v>
      </c>
      <c r="Q37" s="16">
        <v>0.12559999999999999</v>
      </c>
      <c r="R37" s="16">
        <v>0.18440000000000001</v>
      </c>
      <c r="S37" s="16">
        <v>0.2016</v>
      </c>
      <c r="T37" s="16">
        <v>0.1764</v>
      </c>
      <c r="U37" s="16">
        <v>0.152</v>
      </c>
      <c r="V37" s="16">
        <v>0.1552</v>
      </c>
      <c r="W37" s="16">
        <v>0.11799999999999999</v>
      </c>
      <c r="X37" s="16">
        <v>0.1084</v>
      </c>
      <c r="Y37" s="16">
        <v>0.1084</v>
      </c>
      <c r="Z37" s="16">
        <v>8.8400000000000006E-2</v>
      </c>
      <c r="AA37" s="16">
        <v>9.1200000000000003E-2</v>
      </c>
      <c r="AB37" s="16">
        <v>8.5999999999999993E-2</v>
      </c>
      <c r="AC37" s="16">
        <v>8.5599999999999996E-2</v>
      </c>
      <c r="AD37" s="17">
        <v>8.72E-2</v>
      </c>
      <c r="AE37" s="18">
        <f t="shared" si="1"/>
        <v>2.7368000000000001</v>
      </c>
      <c r="AF37" s="18">
        <f t="shared" si="2"/>
        <v>0.56564153439153442</v>
      </c>
    </row>
    <row r="38" spans="1:32" ht="15.75" thickBot="1" x14ac:dyDescent="0.3">
      <c r="A38" s="6">
        <f t="shared" si="4"/>
        <v>0</v>
      </c>
      <c r="B38" s="11">
        <f t="shared" si="8"/>
        <v>0</v>
      </c>
      <c r="C38" s="26" t="s">
        <v>34</v>
      </c>
      <c r="D38" s="27"/>
      <c r="E38" s="27"/>
      <c r="F38" s="28"/>
      <c r="G38" s="15">
        <v>0.12839999999999999</v>
      </c>
      <c r="H38" s="16">
        <v>0.1188</v>
      </c>
      <c r="I38" s="16">
        <v>0.1188</v>
      </c>
      <c r="J38" s="16">
        <v>0.12239999999999999</v>
      </c>
      <c r="K38" s="16">
        <v>0.156</v>
      </c>
      <c r="L38" s="16">
        <v>0.19800000000000001</v>
      </c>
      <c r="M38" s="16">
        <v>0.1908</v>
      </c>
      <c r="N38" s="16">
        <v>0.16800000000000001</v>
      </c>
      <c r="O38" s="16">
        <v>0.17280000000000001</v>
      </c>
      <c r="P38" s="16">
        <v>0.1668</v>
      </c>
      <c r="Q38" s="16">
        <v>0.1764</v>
      </c>
      <c r="R38" s="16">
        <v>0.16919999999999999</v>
      </c>
      <c r="S38" s="16">
        <v>0.1668</v>
      </c>
      <c r="T38" s="16">
        <v>0.17399999999999999</v>
      </c>
      <c r="U38" s="16">
        <v>0.2064</v>
      </c>
      <c r="V38" s="16">
        <v>0.222</v>
      </c>
      <c r="W38" s="16">
        <v>0.216</v>
      </c>
      <c r="X38" s="16">
        <v>0.2112</v>
      </c>
      <c r="Y38" s="16">
        <v>0.1956</v>
      </c>
      <c r="Z38" s="16">
        <v>0.186</v>
      </c>
      <c r="AA38" s="16">
        <v>0.18</v>
      </c>
      <c r="AB38" s="16">
        <v>0.17399999999999999</v>
      </c>
      <c r="AC38" s="16">
        <v>0.16320000000000001</v>
      </c>
      <c r="AD38" s="17">
        <v>0.15359999999999999</v>
      </c>
      <c r="AE38" s="18">
        <f t="shared" si="1"/>
        <v>4.1351999999999993</v>
      </c>
      <c r="AF38" s="18">
        <f t="shared" si="2"/>
        <v>0.77612612612612608</v>
      </c>
    </row>
    <row r="39" spans="1:32" ht="15.75" thickBot="1" x14ac:dyDescent="0.3">
      <c r="A39" s="6">
        <f t="shared" si="4"/>
        <v>0</v>
      </c>
      <c r="B39" s="11">
        <f t="shared" si="8"/>
        <v>0</v>
      </c>
      <c r="C39" s="29" t="s">
        <v>35</v>
      </c>
      <c r="D39" s="30"/>
      <c r="E39" s="30"/>
      <c r="F39" s="31"/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4">
        <v>0</v>
      </c>
      <c r="AE39" s="25">
        <f t="shared" si="1"/>
        <v>0</v>
      </c>
      <c r="AF39" s="25" t="e">
        <f t="shared" si="2"/>
        <v>#DIV/0!</v>
      </c>
    </row>
    <row r="40" spans="1:32" ht="15.75" thickBot="1" x14ac:dyDescent="0.3">
      <c r="A40" s="6">
        <f t="shared" si="4"/>
        <v>0</v>
      </c>
      <c r="B40" s="7" t="s">
        <v>36</v>
      </c>
      <c r="C40" s="8"/>
      <c r="D40" s="8"/>
      <c r="E40" s="8"/>
      <c r="F40" s="9"/>
      <c r="G40" s="10">
        <f t="shared" ref="G40:AD40" si="9">SUMIFS(G$9:G$1279,$F$9:$F$1279,$F40,$C$9:$C$1279,$C41,$E$9:$E$1279,$E$638)</f>
        <v>0</v>
      </c>
      <c r="H40" s="10">
        <f t="shared" si="9"/>
        <v>0</v>
      </c>
      <c r="I40" s="10">
        <f t="shared" si="9"/>
        <v>0</v>
      </c>
      <c r="J40" s="10">
        <f t="shared" si="9"/>
        <v>0</v>
      </c>
      <c r="K40" s="10">
        <f t="shared" si="9"/>
        <v>0</v>
      </c>
      <c r="L40" s="10">
        <f t="shared" si="9"/>
        <v>0</v>
      </c>
      <c r="M40" s="10">
        <f t="shared" si="9"/>
        <v>0</v>
      </c>
      <c r="N40" s="10">
        <f t="shared" si="9"/>
        <v>0</v>
      </c>
      <c r="O40" s="10">
        <f t="shared" si="9"/>
        <v>0</v>
      </c>
      <c r="P40" s="10">
        <f t="shared" si="9"/>
        <v>0</v>
      </c>
      <c r="Q40" s="10">
        <f t="shared" si="9"/>
        <v>0</v>
      </c>
      <c r="R40" s="10">
        <f t="shared" si="9"/>
        <v>0</v>
      </c>
      <c r="S40" s="10">
        <f t="shared" si="9"/>
        <v>0</v>
      </c>
      <c r="T40" s="10">
        <f t="shared" si="9"/>
        <v>0</v>
      </c>
      <c r="U40" s="10">
        <f t="shared" si="9"/>
        <v>0</v>
      </c>
      <c r="V40" s="10">
        <f t="shared" si="9"/>
        <v>0</v>
      </c>
      <c r="W40" s="10">
        <f t="shared" si="9"/>
        <v>0</v>
      </c>
      <c r="X40" s="10">
        <f t="shared" si="9"/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1"/>
        <v>0</v>
      </c>
      <c r="AF40" s="10" t="e">
        <f t="shared" si="2"/>
        <v>#DIV/0!</v>
      </c>
    </row>
    <row r="41" spans="1:32" ht="15.75" thickBot="1" x14ac:dyDescent="0.3">
      <c r="A41" s="6">
        <f t="shared" si="4"/>
        <v>0</v>
      </c>
      <c r="B41" s="11">
        <f>$F$674</f>
        <v>0</v>
      </c>
      <c r="C41" s="12" t="s">
        <v>37</v>
      </c>
      <c r="D41" s="13"/>
      <c r="E41" s="13"/>
      <c r="F41" s="14"/>
      <c r="G41" s="15">
        <v>-6.0000000000000001E-3</v>
      </c>
      <c r="H41" s="16">
        <v>-2.4E-2</v>
      </c>
      <c r="I41" s="16">
        <v>-2.64E-2</v>
      </c>
      <c r="J41" s="16">
        <v>-2.52E-2</v>
      </c>
      <c r="K41" s="16">
        <v>-2.2800000000000001E-2</v>
      </c>
      <c r="L41" s="16">
        <v>-1.7999999999999999E-2</v>
      </c>
      <c r="M41" s="16">
        <v>-1.7999999999999999E-2</v>
      </c>
      <c r="N41" s="16">
        <v>-2.8799999999999999E-2</v>
      </c>
      <c r="O41" s="16">
        <v>-3.1199999999999999E-2</v>
      </c>
      <c r="P41" s="16">
        <v>-3.1199999999999999E-2</v>
      </c>
      <c r="Q41" s="16">
        <v>-2.52E-2</v>
      </c>
      <c r="R41" s="16">
        <v>-1.7999999999999999E-2</v>
      </c>
      <c r="S41" s="16">
        <v>-2.2800000000000001E-2</v>
      </c>
      <c r="T41" s="16">
        <v>-1.6799999999999999E-2</v>
      </c>
      <c r="U41" s="16">
        <v>-2.1600000000000001E-2</v>
      </c>
      <c r="V41" s="16">
        <v>-1.2E-2</v>
      </c>
      <c r="W41" s="16">
        <v>-2.52E-2</v>
      </c>
      <c r="X41" s="16">
        <v>-2.0400000000000001E-2</v>
      </c>
      <c r="Y41" s="16">
        <v>-4.7999999999999996E-3</v>
      </c>
      <c r="Z41" s="16">
        <v>-7.1999999999999998E-3</v>
      </c>
      <c r="AA41" s="16">
        <v>2.2800000000000001E-2</v>
      </c>
      <c r="AB41" s="16">
        <v>-2.0400000000000001E-2</v>
      </c>
      <c r="AC41" s="16">
        <v>-4.3200000000000002E-2</v>
      </c>
      <c r="AD41" s="17">
        <v>-4.7999999999999996E-3</v>
      </c>
      <c r="AE41" s="18">
        <f t="shared" si="1"/>
        <v>-0.45120000000000016</v>
      </c>
      <c r="AF41" s="18">
        <f t="shared" si="2"/>
        <v>-0.82456140350877227</v>
      </c>
    </row>
    <row r="42" spans="1:32" ht="15.75" thickBot="1" x14ac:dyDescent="0.3">
      <c r="A42" s="6">
        <f t="shared" si="4"/>
        <v>0</v>
      </c>
      <c r="B42" s="11">
        <f t="shared" ref="B42:B58" si="10">$F$674</f>
        <v>0</v>
      </c>
      <c r="C42" s="12" t="s">
        <v>38</v>
      </c>
      <c r="D42" s="13"/>
      <c r="E42" s="13"/>
      <c r="F42" s="14"/>
      <c r="G42" s="15">
        <v>-6.3600000000000004E-2</v>
      </c>
      <c r="H42" s="16">
        <v>-6.3600000000000004E-2</v>
      </c>
      <c r="I42" s="16">
        <v>-6.4799999999999996E-2</v>
      </c>
      <c r="J42" s="16">
        <v>-6.4799999999999996E-2</v>
      </c>
      <c r="K42" s="16">
        <v>-6.3600000000000004E-2</v>
      </c>
      <c r="L42" s="16">
        <v>-5.5199999999999999E-2</v>
      </c>
      <c r="M42" s="16">
        <v>-4.9200000000000001E-2</v>
      </c>
      <c r="N42" s="16">
        <v>-5.7599999999999998E-2</v>
      </c>
      <c r="O42" s="16">
        <v>-6.1199999999999997E-2</v>
      </c>
      <c r="P42" s="16">
        <v>-5.7599999999999998E-2</v>
      </c>
      <c r="Q42" s="16">
        <v>-0.06</v>
      </c>
      <c r="R42" s="16">
        <v>-5.7599999999999998E-2</v>
      </c>
      <c r="S42" s="16">
        <v>-0.06</v>
      </c>
      <c r="T42" s="16">
        <v>-0.06</v>
      </c>
      <c r="U42" s="16">
        <v>-0.06</v>
      </c>
      <c r="V42" s="16">
        <v>-0.06</v>
      </c>
      <c r="W42" s="16">
        <v>-5.7599999999999998E-2</v>
      </c>
      <c r="X42" s="16">
        <v>-5.5199999999999999E-2</v>
      </c>
      <c r="Y42" s="16">
        <v>-0.06</v>
      </c>
      <c r="Z42" s="16">
        <v>-0.06</v>
      </c>
      <c r="AA42" s="16">
        <v>-6.7199999999999996E-2</v>
      </c>
      <c r="AB42" s="16">
        <v>-7.0800000000000002E-2</v>
      </c>
      <c r="AC42" s="16">
        <v>-6.8400000000000002E-2</v>
      </c>
      <c r="AD42" s="17">
        <v>-6.8400000000000002E-2</v>
      </c>
      <c r="AE42" s="18">
        <f t="shared" si="1"/>
        <v>-1.4664000000000001</v>
      </c>
      <c r="AF42" s="18">
        <f t="shared" si="2"/>
        <v>1.2418699186991871</v>
      </c>
    </row>
    <row r="43" spans="1:32" ht="15.75" thickBot="1" x14ac:dyDescent="0.3">
      <c r="A43" s="6">
        <f t="shared" si="4"/>
        <v>0</v>
      </c>
      <c r="B43" s="11">
        <f t="shared" si="10"/>
        <v>0</v>
      </c>
      <c r="C43" s="12" t="s">
        <v>39</v>
      </c>
      <c r="D43" s="13"/>
      <c r="E43" s="13"/>
      <c r="F43" s="14"/>
      <c r="G43" s="15">
        <v>0.15720000000000001</v>
      </c>
      <c r="H43" s="16">
        <v>0.1512</v>
      </c>
      <c r="I43" s="16">
        <v>0.15</v>
      </c>
      <c r="J43" s="16">
        <v>0.1512</v>
      </c>
      <c r="K43" s="16">
        <v>0.15959999999999999</v>
      </c>
      <c r="L43" s="16">
        <v>0.18240000000000001</v>
      </c>
      <c r="M43" s="16">
        <v>0.21360000000000001</v>
      </c>
      <c r="N43" s="16">
        <v>0.23400000000000001</v>
      </c>
      <c r="O43" s="16">
        <v>0.23880000000000001</v>
      </c>
      <c r="P43" s="16">
        <v>0.23760000000000001</v>
      </c>
      <c r="Q43" s="16">
        <v>0.252</v>
      </c>
      <c r="R43" s="16">
        <v>0.25319999999999998</v>
      </c>
      <c r="S43" s="16">
        <v>0.23760000000000001</v>
      </c>
      <c r="T43" s="16">
        <v>0.22919999999999999</v>
      </c>
      <c r="U43" s="16">
        <v>0.22559999999999999</v>
      </c>
      <c r="V43" s="16">
        <v>0.23760000000000001</v>
      </c>
      <c r="W43" s="16">
        <v>0.24479999999999999</v>
      </c>
      <c r="X43" s="16">
        <v>0.22800000000000001</v>
      </c>
      <c r="Y43" s="16">
        <v>0.20280000000000001</v>
      </c>
      <c r="Z43" s="16">
        <v>0.18840000000000001</v>
      </c>
      <c r="AA43" s="16">
        <v>0.18360000000000001</v>
      </c>
      <c r="AB43" s="16">
        <v>0.186</v>
      </c>
      <c r="AC43" s="16">
        <v>0.1764</v>
      </c>
      <c r="AD43" s="17">
        <v>0.15840000000000001</v>
      </c>
      <c r="AE43" s="18">
        <f t="shared" si="1"/>
        <v>4.8792000000000009</v>
      </c>
      <c r="AF43" s="18">
        <f t="shared" si="2"/>
        <v>0.80292259083728301</v>
      </c>
    </row>
    <row r="44" spans="1:32" ht="15.75" thickBot="1" x14ac:dyDescent="0.3">
      <c r="A44" s="6">
        <f t="shared" si="4"/>
        <v>0</v>
      </c>
      <c r="B44" s="11">
        <f t="shared" si="10"/>
        <v>0</v>
      </c>
      <c r="C44" s="12" t="s">
        <v>40</v>
      </c>
      <c r="D44" s="13"/>
      <c r="E44" s="13"/>
      <c r="F44" s="14"/>
      <c r="G44" s="15">
        <v>-1.9199999999999998E-2</v>
      </c>
      <c r="H44" s="16">
        <v>-1.9199999999999998E-2</v>
      </c>
      <c r="I44" s="16">
        <v>-1.9199999999999998E-2</v>
      </c>
      <c r="J44" s="16">
        <v>-1.9199999999999998E-2</v>
      </c>
      <c r="K44" s="16">
        <v>-1.6799999999999999E-2</v>
      </c>
      <c r="L44" s="16">
        <v>-1.44E-2</v>
      </c>
      <c r="M44" s="16">
        <v>-1.6E-2</v>
      </c>
      <c r="N44" s="16">
        <v>-1.6E-2</v>
      </c>
      <c r="O44" s="16">
        <v>-1.84E-2</v>
      </c>
      <c r="P44" s="16">
        <v>-1.7600000000000001E-2</v>
      </c>
      <c r="Q44" s="16">
        <v>-1.6799999999999999E-2</v>
      </c>
      <c r="R44" s="16">
        <v>-1.6E-2</v>
      </c>
      <c r="S44" s="16">
        <v>-1.6799999999999999E-2</v>
      </c>
      <c r="T44" s="16">
        <v>-1.7600000000000001E-2</v>
      </c>
      <c r="U44" s="16">
        <v>-1.6799999999999999E-2</v>
      </c>
      <c r="V44" s="16">
        <v>-1.6799999999999999E-2</v>
      </c>
      <c r="W44" s="16">
        <v>-1.52E-2</v>
      </c>
      <c r="X44" s="16">
        <v>-1.2800000000000001E-2</v>
      </c>
      <c r="Y44" s="16">
        <v>-1.52E-2</v>
      </c>
      <c r="Z44" s="16">
        <v>-1.7600000000000001E-2</v>
      </c>
      <c r="AA44" s="16">
        <v>-1.7600000000000001E-2</v>
      </c>
      <c r="AB44" s="16">
        <v>-1.6799999999999999E-2</v>
      </c>
      <c r="AC44" s="16">
        <v>-1.9199999999999998E-2</v>
      </c>
      <c r="AD44" s="17">
        <v>-1.84E-2</v>
      </c>
      <c r="AE44" s="18">
        <f t="shared" si="1"/>
        <v>-0.40959999999999996</v>
      </c>
      <c r="AF44" s="18">
        <f t="shared" si="2"/>
        <v>1.333333333333333</v>
      </c>
    </row>
    <row r="45" spans="1:32" ht="15.75" thickBot="1" x14ac:dyDescent="0.3">
      <c r="A45" s="6">
        <f t="shared" si="4"/>
        <v>0</v>
      </c>
      <c r="B45" s="11">
        <f t="shared" si="10"/>
        <v>0</v>
      </c>
      <c r="C45" s="26" t="s">
        <v>41</v>
      </c>
      <c r="D45" s="27"/>
      <c r="E45" s="27"/>
      <c r="F45" s="28"/>
      <c r="G45" s="15">
        <v>-5.04E-2</v>
      </c>
      <c r="H45" s="16">
        <v>-9.7199999999999995E-2</v>
      </c>
      <c r="I45" s="16">
        <v>-8.0399999999999999E-2</v>
      </c>
      <c r="J45" s="16">
        <v>-8.4000000000000005E-2</v>
      </c>
      <c r="K45" s="16">
        <v>8.8800000000000004E-2</v>
      </c>
      <c r="L45" s="16">
        <v>0.1764</v>
      </c>
      <c r="M45" s="16">
        <v>0.2016</v>
      </c>
      <c r="N45" s="16">
        <v>0.18</v>
      </c>
      <c r="O45" s="16">
        <v>0.18840000000000001</v>
      </c>
      <c r="P45" s="16">
        <v>0.19439999999999999</v>
      </c>
      <c r="Q45" s="16">
        <v>0.19919999999999999</v>
      </c>
      <c r="R45" s="16">
        <v>0.18840000000000001</v>
      </c>
      <c r="S45" s="16">
        <v>0.18</v>
      </c>
      <c r="T45" s="16">
        <v>0.17399999999999999</v>
      </c>
      <c r="U45" s="16">
        <v>0.15359999999999999</v>
      </c>
      <c r="V45" s="16">
        <v>0.17519999999999999</v>
      </c>
      <c r="W45" s="16">
        <v>0.15359999999999999</v>
      </c>
      <c r="X45" s="16">
        <v>-2.2800000000000001E-2</v>
      </c>
      <c r="Y45" s="16">
        <v>-9.4799999999999995E-2</v>
      </c>
      <c r="Z45" s="16">
        <v>-0.10199999999999999</v>
      </c>
      <c r="AA45" s="16">
        <v>-0.1056</v>
      </c>
      <c r="AB45" s="16">
        <v>-0.108</v>
      </c>
      <c r="AC45" s="16">
        <v>-0.1176</v>
      </c>
      <c r="AD45" s="17">
        <v>-0.12239999999999999</v>
      </c>
      <c r="AE45" s="18">
        <f t="shared" si="1"/>
        <v>1.2683999999999997</v>
      </c>
      <c r="AF45" s="18">
        <f t="shared" si="2"/>
        <v>0.26215277777777773</v>
      </c>
    </row>
    <row r="46" spans="1:32" ht="15.75" thickBot="1" x14ac:dyDescent="0.3">
      <c r="A46" s="6">
        <f t="shared" si="4"/>
        <v>0</v>
      </c>
      <c r="B46" s="11">
        <f t="shared" si="10"/>
        <v>0</v>
      </c>
      <c r="C46" s="26" t="s">
        <v>42</v>
      </c>
      <c r="D46" s="27"/>
      <c r="E46" s="27"/>
      <c r="F46" s="28"/>
      <c r="G46" s="15">
        <v>9.7199999999999995E-2</v>
      </c>
      <c r="H46" s="16">
        <v>9.7199999999999995E-2</v>
      </c>
      <c r="I46" s="16">
        <v>0.1008</v>
      </c>
      <c r="J46" s="16">
        <v>0.10440000000000001</v>
      </c>
      <c r="K46" s="16">
        <v>9.7199999999999995E-2</v>
      </c>
      <c r="L46" s="16">
        <v>0.10680000000000001</v>
      </c>
      <c r="M46" s="16">
        <v>0.1164</v>
      </c>
      <c r="N46" s="16">
        <v>0.13320000000000001</v>
      </c>
      <c r="O46" s="16">
        <v>0.1356</v>
      </c>
      <c r="P46" s="16">
        <v>0.1368</v>
      </c>
      <c r="Q46" s="16">
        <v>0.14879999999999999</v>
      </c>
      <c r="R46" s="16">
        <v>0.15</v>
      </c>
      <c r="S46" s="16">
        <v>0.1416</v>
      </c>
      <c r="T46" s="16">
        <v>0.12720000000000001</v>
      </c>
      <c r="U46" s="16">
        <v>0.12720000000000001</v>
      </c>
      <c r="V46" s="16">
        <v>0.13200000000000001</v>
      </c>
      <c r="W46" s="16">
        <v>0.12479999999999999</v>
      </c>
      <c r="X46" s="16">
        <v>0.12720000000000001</v>
      </c>
      <c r="Y46" s="16">
        <v>0.12</v>
      </c>
      <c r="Z46" s="16">
        <v>0.1116</v>
      </c>
      <c r="AA46" s="16">
        <v>0.10920000000000001</v>
      </c>
      <c r="AB46" s="16">
        <v>0.1188</v>
      </c>
      <c r="AC46" s="16">
        <v>0.10920000000000001</v>
      </c>
      <c r="AD46" s="17">
        <v>9.8400000000000001E-2</v>
      </c>
      <c r="AE46" s="18">
        <f t="shared" si="1"/>
        <v>2.8715999999999999</v>
      </c>
      <c r="AF46" s="18">
        <f t="shared" si="2"/>
        <v>0.79766666666666663</v>
      </c>
    </row>
    <row r="47" spans="1:32" ht="15.75" thickBot="1" x14ac:dyDescent="0.3">
      <c r="A47" s="6">
        <f t="shared" si="4"/>
        <v>0</v>
      </c>
      <c r="B47" s="11">
        <f t="shared" si="10"/>
        <v>0</v>
      </c>
      <c r="C47" s="26" t="s">
        <v>43</v>
      </c>
      <c r="D47" s="27"/>
      <c r="E47" s="27"/>
      <c r="F47" s="28"/>
      <c r="G47" s="15">
        <v>-3.5999999999999999E-3</v>
      </c>
      <c r="H47" s="16">
        <v>-4.7999999999999996E-3</v>
      </c>
      <c r="I47" s="16">
        <v>-4.7999999999999996E-3</v>
      </c>
      <c r="J47" s="16">
        <v>-3.5999999999999999E-3</v>
      </c>
      <c r="K47" s="16">
        <v>-3.5999999999999999E-3</v>
      </c>
      <c r="L47" s="16">
        <v>-3.5999999999999999E-3</v>
      </c>
      <c r="M47" s="16">
        <v>-2.3999999999999998E-3</v>
      </c>
      <c r="N47" s="16">
        <v>-3.5999999999999999E-3</v>
      </c>
      <c r="O47" s="16">
        <v>-2.3999999999999998E-3</v>
      </c>
      <c r="P47" s="16">
        <v>-3.5999999999999999E-3</v>
      </c>
      <c r="Q47" s="16">
        <v>-2.3999999999999998E-3</v>
      </c>
      <c r="R47" s="16">
        <v>-2.3999999999999998E-3</v>
      </c>
      <c r="S47" s="16">
        <v>-3.5999999999999999E-3</v>
      </c>
      <c r="T47" s="16">
        <v>-2.3999999999999998E-3</v>
      </c>
      <c r="U47" s="16">
        <v>-3.5999999999999999E-3</v>
      </c>
      <c r="V47" s="16">
        <v>-2.3999999999999998E-3</v>
      </c>
      <c r="W47" s="16">
        <v>-2.3999999999999998E-3</v>
      </c>
      <c r="X47" s="16">
        <v>-3.5999999999999999E-3</v>
      </c>
      <c r="Y47" s="16">
        <v>-2.3999999999999998E-3</v>
      </c>
      <c r="Z47" s="16">
        <v>-2.3999999999999998E-3</v>
      </c>
      <c r="AA47" s="16">
        <v>-3.5999999999999999E-3</v>
      </c>
      <c r="AB47" s="16">
        <v>-2.3999999999999998E-3</v>
      </c>
      <c r="AC47" s="16">
        <v>-3.5999999999999999E-3</v>
      </c>
      <c r="AD47" s="17">
        <v>-2.3999999999999998E-3</v>
      </c>
      <c r="AE47" s="18">
        <f t="shared" si="1"/>
        <v>-7.5600000000000001E-2</v>
      </c>
      <c r="AF47" s="18">
        <f t="shared" si="2"/>
        <v>1.3125000000000002</v>
      </c>
    </row>
    <row r="48" spans="1:32" ht="15.75" thickBot="1" x14ac:dyDescent="0.3">
      <c r="A48" s="6">
        <f t="shared" si="4"/>
        <v>0</v>
      </c>
      <c r="B48" s="11">
        <f t="shared" si="10"/>
        <v>0</v>
      </c>
      <c r="C48" s="26" t="s">
        <v>44</v>
      </c>
      <c r="D48" s="27"/>
      <c r="E48" s="27"/>
      <c r="F48" s="28"/>
      <c r="G48" s="15">
        <v>0</v>
      </c>
      <c r="H48" s="16">
        <v>3.5999999999999999E-3</v>
      </c>
      <c r="I48" s="16">
        <v>1.32E-2</v>
      </c>
      <c r="J48" s="16">
        <v>7.1999999999999998E-3</v>
      </c>
      <c r="K48" s="16">
        <v>9.5999999999999992E-3</v>
      </c>
      <c r="L48" s="16">
        <v>1.2E-2</v>
      </c>
      <c r="M48" s="16">
        <v>1.0800000000000001E-2</v>
      </c>
      <c r="N48" s="16">
        <v>2.2800000000000001E-2</v>
      </c>
      <c r="O48" s="16">
        <v>2.76E-2</v>
      </c>
      <c r="P48" s="16">
        <v>0.03</v>
      </c>
      <c r="Q48" s="16">
        <v>2.76E-2</v>
      </c>
      <c r="R48" s="16">
        <v>2.4E-2</v>
      </c>
      <c r="S48" s="16">
        <v>1.9199999999999998E-2</v>
      </c>
      <c r="T48" s="16">
        <v>3.2399999999999998E-2</v>
      </c>
      <c r="U48" s="16">
        <v>2.52E-2</v>
      </c>
      <c r="V48" s="16">
        <v>2.0400000000000001E-2</v>
      </c>
      <c r="W48" s="16">
        <v>2.52E-2</v>
      </c>
      <c r="X48" s="16">
        <v>2.76E-2</v>
      </c>
      <c r="Y48" s="16">
        <v>8.3999999999999995E-3</v>
      </c>
      <c r="Z48" s="16">
        <v>9.5999999999999992E-3</v>
      </c>
      <c r="AA48" s="16">
        <v>8.3999999999999995E-3</v>
      </c>
      <c r="AB48" s="16">
        <v>9.5999999999999992E-3</v>
      </c>
      <c r="AC48" s="16">
        <v>6.0000000000000001E-3</v>
      </c>
      <c r="AD48" s="17">
        <v>8.3999999999999995E-3</v>
      </c>
      <c r="AE48" s="18">
        <f t="shared" si="1"/>
        <v>0.38880000000000003</v>
      </c>
      <c r="AF48" s="18">
        <f t="shared" si="2"/>
        <v>0.50000000000000011</v>
      </c>
    </row>
    <row r="49" spans="1:32" ht="15.75" thickBot="1" x14ac:dyDescent="0.3">
      <c r="A49" s="6">
        <f t="shared" si="4"/>
        <v>0</v>
      </c>
      <c r="B49" s="11">
        <f t="shared" si="10"/>
        <v>0</v>
      </c>
      <c r="C49" s="26" t="s">
        <v>45</v>
      </c>
      <c r="D49" s="27"/>
      <c r="E49" s="27"/>
      <c r="F49" s="28"/>
      <c r="G49" s="15">
        <v>0.12479999999999999</v>
      </c>
      <c r="H49" s="16">
        <v>0.12</v>
      </c>
      <c r="I49" s="16">
        <v>0.1236</v>
      </c>
      <c r="J49" s="16">
        <v>0.12720000000000001</v>
      </c>
      <c r="K49" s="16">
        <v>0.1356</v>
      </c>
      <c r="L49" s="16">
        <v>0.17519999999999999</v>
      </c>
      <c r="M49" s="16">
        <v>0.18240000000000001</v>
      </c>
      <c r="N49" s="16">
        <v>0.18</v>
      </c>
      <c r="O49" s="16">
        <v>0.1956</v>
      </c>
      <c r="P49" s="16">
        <v>0.19800000000000001</v>
      </c>
      <c r="Q49" s="16">
        <v>0.20039999999999999</v>
      </c>
      <c r="R49" s="16">
        <v>0.18959999999999999</v>
      </c>
      <c r="S49" s="16">
        <v>0.17760000000000001</v>
      </c>
      <c r="T49" s="16">
        <v>0.1764</v>
      </c>
      <c r="U49" s="16">
        <v>0.18720000000000001</v>
      </c>
      <c r="V49" s="16">
        <v>0.1956</v>
      </c>
      <c r="W49" s="16">
        <v>0.18840000000000001</v>
      </c>
      <c r="X49" s="16">
        <v>0.1812</v>
      </c>
      <c r="Y49" s="16">
        <v>0.15959999999999999</v>
      </c>
      <c r="Z49" s="16">
        <v>0.1464</v>
      </c>
      <c r="AA49" s="16">
        <v>0.15240000000000001</v>
      </c>
      <c r="AB49" s="16">
        <v>0.15</v>
      </c>
      <c r="AC49" s="16">
        <v>0.1404</v>
      </c>
      <c r="AD49" s="17">
        <v>0.12479999999999999</v>
      </c>
      <c r="AE49" s="18">
        <f t="shared" si="1"/>
        <v>3.9323999999999999</v>
      </c>
      <c r="AF49" s="18">
        <f t="shared" si="2"/>
        <v>0.81761477045908182</v>
      </c>
    </row>
    <row r="50" spans="1:32" ht="15.75" thickBot="1" x14ac:dyDescent="0.3">
      <c r="A50" s="6">
        <f t="shared" si="4"/>
        <v>0</v>
      </c>
      <c r="B50" s="11">
        <f t="shared" si="10"/>
        <v>0</v>
      </c>
      <c r="C50" s="26" t="s">
        <v>46</v>
      </c>
      <c r="D50" s="27"/>
      <c r="E50" s="27"/>
      <c r="F50" s="28"/>
      <c r="G50" s="15">
        <v>6.0000000000000001E-3</v>
      </c>
      <c r="H50" s="16">
        <v>2.3999999999999998E-3</v>
      </c>
      <c r="I50" s="16">
        <v>-1.2E-2</v>
      </c>
      <c r="J50" s="16">
        <v>-3.5999999999999999E-3</v>
      </c>
      <c r="K50" s="16">
        <v>-4.7999999999999996E-3</v>
      </c>
      <c r="L50" s="16">
        <v>0</v>
      </c>
      <c r="M50" s="16">
        <v>2.3999999999999998E-3</v>
      </c>
      <c r="N50" s="16">
        <v>3.5999999999999999E-3</v>
      </c>
      <c r="O50" s="16">
        <v>1.1999999999999999E-3</v>
      </c>
      <c r="P50" s="16">
        <v>2.3999999999999998E-3</v>
      </c>
      <c r="Q50" s="16">
        <v>-1.1999999999999999E-3</v>
      </c>
      <c r="R50" s="16">
        <v>-1.1999999999999999E-3</v>
      </c>
      <c r="S50" s="16">
        <v>1.1999999999999999E-3</v>
      </c>
      <c r="T50" s="16">
        <v>-3.5999999999999999E-3</v>
      </c>
      <c r="U50" s="16">
        <v>-3.5999999999999999E-3</v>
      </c>
      <c r="V50" s="16">
        <v>-7.1999999999999998E-3</v>
      </c>
      <c r="W50" s="16">
        <v>-2.3999999999999998E-3</v>
      </c>
      <c r="X50" s="16">
        <v>2.3999999999999998E-3</v>
      </c>
      <c r="Y50" s="16">
        <v>-4.7999999999999996E-3</v>
      </c>
      <c r="Z50" s="16">
        <v>-1.1999999999999999E-3</v>
      </c>
      <c r="AA50" s="16">
        <v>-7.1999999999999998E-3</v>
      </c>
      <c r="AB50" s="16">
        <v>-3.5999999999999999E-3</v>
      </c>
      <c r="AC50" s="16">
        <v>-1.2E-2</v>
      </c>
      <c r="AD50" s="17">
        <v>-3.5999999999999999E-3</v>
      </c>
      <c r="AE50" s="18">
        <f t="shared" si="1"/>
        <v>-5.0399999999999993E-2</v>
      </c>
      <c r="AF50" s="18">
        <f t="shared" si="2"/>
        <v>-0.35</v>
      </c>
    </row>
    <row r="51" spans="1:32" ht="15.75" thickBot="1" x14ac:dyDescent="0.3">
      <c r="A51" s="6">
        <f t="shared" si="4"/>
        <v>0</v>
      </c>
      <c r="B51" s="11">
        <f t="shared" si="10"/>
        <v>0</v>
      </c>
      <c r="C51" s="26" t="s">
        <v>47</v>
      </c>
      <c r="D51" s="27"/>
      <c r="E51" s="27"/>
      <c r="F51" s="28"/>
      <c r="G51" s="15">
        <v>0.2412</v>
      </c>
      <c r="H51" s="16">
        <v>0.23400000000000001</v>
      </c>
      <c r="I51" s="16">
        <v>0.23760000000000001</v>
      </c>
      <c r="J51" s="16">
        <v>0.24360000000000001</v>
      </c>
      <c r="K51" s="16">
        <v>0.26879999999999998</v>
      </c>
      <c r="L51" s="16">
        <v>0.318</v>
      </c>
      <c r="M51" s="16">
        <v>0.35399999999999998</v>
      </c>
      <c r="N51" s="16">
        <v>0.37319999999999998</v>
      </c>
      <c r="O51" s="16">
        <v>0.39360000000000001</v>
      </c>
      <c r="P51" s="16">
        <v>0.39</v>
      </c>
      <c r="Q51" s="16">
        <v>0.39</v>
      </c>
      <c r="R51" s="16">
        <v>0.39240000000000003</v>
      </c>
      <c r="S51" s="16">
        <v>0.39600000000000002</v>
      </c>
      <c r="T51" s="16">
        <v>0.37559999999999999</v>
      </c>
      <c r="U51" s="16">
        <v>0.36480000000000001</v>
      </c>
      <c r="V51" s="16">
        <v>0.35399999999999998</v>
      </c>
      <c r="W51" s="16">
        <v>0.34920000000000001</v>
      </c>
      <c r="X51" s="16">
        <v>0.32879999999999998</v>
      </c>
      <c r="Y51" s="16">
        <v>0.29520000000000002</v>
      </c>
      <c r="Z51" s="16">
        <v>0.27600000000000002</v>
      </c>
      <c r="AA51" s="16">
        <v>0.25919999999999999</v>
      </c>
      <c r="AB51" s="16">
        <v>0.25080000000000002</v>
      </c>
      <c r="AC51" s="16">
        <v>0.24360000000000001</v>
      </c>
      <c r="AD51" s="17">
        <v>0.23280000000000001</v>
      </c>
      <c r="AE51" s="18">
        <f t="shared" si="1"/>
        <v>7.5624000000000011</v>
      </c>
      <c r="AF51" s="18">
        <f t="shared" si="2"/>
        <v>0.79570707070707081</v>
      </c>
    </row>
    <row r="52" spans="1:32" ht="15.75" thickBot="1" x14ac:dyDescent="0.3">
      <c r="A52" s="6">
        <f t="shared" si="4"/>
        <v>0</v>
      </c>
      <c r="B52" s="11">
        <f t="shared" si="10"/>
        <v>0</v>
      </c>
      <c r="C52" s="26" t="s">
        <v>48</v>
      </c>
      <c r="D52" s="27"/>
      <c r="E52" s="27"/>
      <c r="F52" s="28"/>
      <c r="G52" s="15">
        <v>-1.1999999999999999E-3</v>
      </c>
      <c r="H52" s="16">
        <v>-2.3999999999999998E-3</v>
      </c>
      <c r="I52" s="16">
        <v>-1.1999999999999999E-3</v>
      </c>
      <c r="J52" s="16">
        <v>0</v>
      </c>
      <c r="K52" s="16">
        <v>-1.1999999999999999E-3</v>
      </c>
      <c r="L52" s="16">
        <v>-1.1999999999999999E-3</v>
      </c>
      <c r="M52" s="16">
        <v>0</v>
      </c>
      <c r="N52" s="16">
        <v>-1.1999999999999999E-3</v>
      </c>
      <c r="O52" s="16">
        <v>0</v>
      </c>
      <c r="P52" s="16">
        <v>-1.1999999999999999E-3</v>
      </c>
      <c r="Q52" s="16">
        <v>0</v>
      </c>
      <c r="R52" s="16">
        <v>-1.1999999999999999E-3</v>
      </c>
      <c r="S52" s="16">
        <v>0</v>
      </c>
      <c r="T52" s="16">
        <v>-1.1999999999999999E-3</v>
      </c>
      <c r="U52" s="16">
        <v>0</v>
      </c>
      <c r="V52" s="16">
        <v>0</v>
      </c>
      <c r="W52" s="16">
        <v>0</v>
      </c>
      <c r="X52" s="16">
        <v>-1.1999999999999999E-3</v>
      </c>
      <c r="Y52" s="16">
        <v>0</v>
      </c>
      <c r="Z52" s="16">
        <v>0</v>
      </c>
      <c r="AA52" s="16">
        <v>0</v>
      </c>
      <c r="AB52" s="16">
        <v>0</v>
      </c>
      <c r="AC52" s="16">
        <v>-1.1999999999999999E-3</v>
      </c>
      <c r="AD52" s="17">
        <v>0</v>
      </c>
      <c r="AE52" s="18">
        <f t="shared" si="1"/>
        <v>-1.4399999999999998E-2</v>
      </c>
      <c r="AF52" s="18" t="e">
        <f t="shared" si="2"/>
        <v>#DIV/0!</v>
      </c>
    </row>
    <row r="53" spans="1:32" ht="15.75" thickBot="1" x14ac:dyDescent="0.3">
      <c r="A53" s="6">
        <f t="shared" si="4"/>
        <v>0</v>
      </c>
      <c r="B53" s="11">
        <f t="shared" si="10"/>
        <v>0</v>
      </c>
      <c r="C53" s="26" t="s">
        <v>49</v>
      </c>
      <c r="D53" s="27"/>
      <c r="E53" s="27"/>
      <c r="F53" s="28"/>
      <c r="G53" s="15">
        <v>4.8000000000000001E-2</v>
      </c>
      <c r="H53" s="16">
        <v>4.6800000000000001E-2</v>
      </c>
      <c r="I53" s="16">
        <v>4.5600000000000002E-2</v>
      </c>
      <c r="J53" s="16">
        <v>4.5600000000000002E-2</v>
      </c>
      <c r="K53" s="16">
        <v>4.6800000000000001E-2</v>
      </c>
      <c r="L53" s="16">
        <v>4.6800000000000001E-2</v>
      </c>
      <c r="M53" s="16">
        <v>4.8000000000000001E-2</v>
      </c>
      <c r="N53" s="16">
        <v>4.4400000000000002E-2</v>
      </c>
      <c r="O53" s="16">
        <v>4.8000000000000001E-2</v>
      </c>
      <c r="P53" s="16">
        <v>4.5600000000000002E-2</v>
      </c>
      <c r="Q53" s="16">
        <v>4.6800000000000001E-2</v>
      </c>
      <c r="R53" s="16">
        <v>4.8000000000000001E-2</v>
      </c>
      <c r="S53" s="16">
        <v>4.4400000000000002E-2</v>
      </c>
      <c r="T53" s="16">
        <v>4.6800000000000001E-2</v>
      </c>
      <c r="U53" s="16">
        <v>4.6800000000000001E-2</v>
      </c>
      <c r="V53" s="16">
        <v>4.6800000000000001E-2</v>
      </c>
      <c r="W53" s="16">
        <v>4.6800000000000001E-2</v>
      </c>
      <c r="X53" s="16">
        <v>4.8000000000000001E-2</v>
      </c>
      <c r="Y53" s="16">
        <v>4.8000000000000001E-2</v>
      </c>
      <c r="Z53" s="16">
        <v>4.6800000000000001E-2</v>
      </c>
      <c r="AA53" s="16">
        <v>5.28E-2</v>
      </c>
      <c r="AB53" s="16">
        <v>5.5199999999999999E-2</v>
      </c>
      <c r="AC53" s="16">
        <v>5.16E-2</v>
      </c>
      <c r="AD53" s="17">
        <v>4.5600000000000002E-2</v>
      </c>
      <c r="AE53" s="18">
        <f t="shared" si="1"/>
        <v>1.1399999999999999</v>
      </c>
      <c r="AF53" s="18">
        <f t="shared" si="2"/>
        <v>0.86050724637681153</v>
      </c>
    </row>
    <row r="54" spans="1:32" ht="15.75" thickBot="1" x14ac:dyDescent="0.3">
      <c r="A54" s="6">
        <f t="shared" si="4"/>
        <v>0</v>
      </c>
      <c r="B54" s="11">
        <f t="shared" si="10"/>
        <v>0</v>
      </c>
      <c r="C54" s="26" t="s">
        <v>50</v>
      </c>
      <c r="D54" s="27"/>
      <c r="E54" s="27"/>
      <c r="F54" s="28"/>
      <c r="G54" s="15">
        <v>-1.7600000000000001E-2</v>
      </c>
      <c r="H54" s="16">
        <v>-1.7600000000000001E-2</v>
      </c>
      <c r="I54" s="16">
        <v>-1.6799999999999999E-2</v>
      </c>
      <c r="J54" s="16">
        <v>-1.7600000000000001E-2</v>
      </c>
      <c r="K54" s="16">
        <v>-1.52E-2</v>
      </c>
      <c r="L54" s="16">
        <v>-1.3599999999999999E-2</v>
      </c>
      <c r="M54" s="16">
        <v>-1.52E-2</v>
      </c>
      <c r="N54" s="16">
        <v>-1.3599999999999999E-2</v>
      </c>
      <c r="O54" s="16">
        <v>-1.2800000000000001E-2</v>
      </c>
      <c r="P54" s="16">
        <v>-1.44E-2</v>
      </c>
      <c r="Q54" s="16">
        <v>-1.2E-2</v>
      </c>
      <c r="R54" s="16">
        <v>-1.2800000000000001E-2</v>
      </c>
      <c r="S54" s="16">
        <v>-1.2800000000000001E-2</v>
      </c>
      <c r="T54" s="16">
        <v>-1.2E-2</v>
      </c>
      <c r="U54" s="16">
        <v>-1.3599999999999999E-2</v>
      </c>
      <c r="V54" s="16">
        <v>-1.2E-2</v>
      </c>
      <c r="W54" s="16">
        <v>-1.12E-2</v>
      </c>
      <c r="X54" s="16">
        <v>-1.3599999999999999E-2</v>
      </c>
      <c r="Y54" s="16">
        <v>-1.2E-2</v>
      </c>
      <c r="Z54" s="16">
        <v>-1.2800000000000001E-2</v>
      </c>
      <c r="AA54" s="16">
        <v>-1.52E-2</v>
      </c>
      <c r="AB54" s="16">
        <v>-1.6799999999999999E-2</v>
      </c>
      <c r="AC54" s="16">
        <v>-1.6799999999999999E-2</v>
      </c>
      <c r="AD54" s="17">
        <v>-1.6799999999999999E-2</v>
      </c>
      <c r="AE54" s="18">
        <f t="shared" si="1"/>
        <v>-0.34479999999999994</v>
      </c>
      <c r="AF54" s="18">
        <f t="shared" si="2"/>
        <v>1.2827380952380951</v>
      </c>
    </row>
    <row r="55" spans="1:32" ht="15.75" thickBot="1" x14ac:dyDescent="0.3">
      <c r="A55" s="6">
        <f t="shared" si="4"/>
        <v>0</v>
      </c>
      <c r="B55" s="11">
        <f t="shared" si="10"/>
        <v>0</v>
      </c>
      <c r="C55" s="26" t="s">
        <v>51</v>
      </c>
      <c r="D55" s="27"/>
      <c r="E55" s="27"/>
      <c r="F55" s="28"/>
      <c r="G55" s="15">
        <v>0.15</v>
      </c>
      <c r="H55" s="16">
        <v>0.1452</v>
      </c>
      <c r="I55" s="16">
        <v>0.1404</v>
      </c>
      <c r="J55" s="16">
        <v>0.1416</v>
      </c>
      <c r="K55" s="16">
        <v>0.14399999999999999</v>
      </c>
      <c r="L55" s="16">
        <v>0.1608</v>
      </c>
      <c r="M55" s="16">
        <v>0.17519999999999999</v>
      </c>
      <c r="N55" s="16">
        <v>0.17760000000000001</v>
      </c>
      <c r="O55" s="16">
        <v>0.18720000000000001</v>
      </c>
      <c r="P55" s="16">
        <v>0.18</v>
      </c>
      <c r="Q55" s="16">
        <v>0.186</v>
      </c>
      <c r="R55" s="16">
        <v>0.18479999999999999</v>
      </c>
      <c r="S55" s="16">
        <v>0.1764</v>
      </c>
      <c r="T55" s="16">
        <v>0.17519999999999999</v>
      </c>
      <c r="U55" s="16">
        <v>0.1764</v>
      </c>
      <c r="V55" s="16">
        <v>0.2016</v>
      </c>
      <c r="W55" s="16">
        <v>0.1956</v>
      </c>
      <c r="X55" s="16">
        <v>0.16320000000000001</v>
      </c>
      <c r="Y55" s="16">
        <v>0.1404</v>
      </c>
      <c r="Z55" s="16">
        <v>0.16200000000000001</v>
      </c>
      <c r="AA55" s="16">
        <v>0.13919999999999999</v>
      </c>
      <c r="AB55" s="16">
        <v>0.16919999999999999</v>
      </c>
      <c r="AC55" s="16">
        <v>0.15959999999999999</v>
      </c>
      <c r="AD55" s="17">
        <v>0.15240000000000001</v>
      </c>
      <c r="AE55" s="18">
        <f t="shared" si="1"/>
        <v>3.984</v>
      </c>
      <c r="AF55" s="18">
        <f t="shared" si="2"/>
        <v>0.82341269841269848</v>
      </c>
    </row>
    <row r="56" spans="1:32" ht="15.75" thickBot="1" x14ac:dyDescent="0.3">
      <c r="A56" s="6">
        <f t="shared" si="4"/>
        <v>0</v>
      </c>
      <c r="B56" s="11">
        <f t="shared" si="10"/>
        <v>0</v>
      </c>
      <c r="C56" s="26" t="s">
        <v>52</v>
      </c>
      <c r="D56" s="27"/>
      <c r="E56" s="27"/>
      <c r="F56" s="28"/>
      <c r="G56" s="15">
        <v>-3.7199999999999997E-2</v>
      </c>
      <c r="H56" s="16">
        <v>-3.9600000000000003E-2</v>
      </c>
      <c r="I56" s="16">
        <v>-3.9600000000000003E-2</v>
      </c>
      <c r="J56" s="16">
        <v>-3.9600000000000003E-2</v>
      </c>
      <c r="K56" s="16">
        <v>-3.8399999999999997E-2</v>
      </c>
      <c r="L56" s="16">
        <v>-4.0800000000000003E-2</v>
      </c>
      <c r="M56" s="16">
        <v>-3.4799999999999998E-2</v>
      </c>
      <c r="N56" s="16">
        <v>-3.7199999999999997E-2</v>
      </c>
      <c r="O56" s="16">
        <v>-4.2000000000000003E-2</v>
      </c>
      <c r="P56" s="16">
        <v>-4.0800000000000003E-2</v>
      </c>
      <c r="Q56" s="16">
        <v>-4.2000000000000003E-2</v>
      </c>
      <c r="R56" s="16">
        <v>-4.0800000000000003E-2</v>
      </c>
      <c r="S56" s="16">
        <v>-4.4400000000000002E-2</v>
      </c>
      <c r="T56" s="16">
        <v>-4.0800000000000003E-2</v>
      </c>
      <c r="U56" s="16">
        <v>-4.3200000000000002E-2</v>
      </c>
      <c r="V56" s="16">
        <v>-4.3200000000000002E-2</v>
      </c>
      <c r="W56" s="16">
        <v>-4.5600000000000002E-2</v>
      </c>
      <c r="X56" s="16">
        <v>-4.5600000000000002E-2</v>
      </c>
      <c r="Y56" s="16">
        <v>-4.2000000000000003E-2</v>
      </c>
      <c r="Z56" s="16">
        <v>-4.5600000000000002E-2</v>
      </c>
      <c r="AA56" s="16">
        <v>-4.8000000000000001E-2</v>
      </c>
      <c r="AB56" s="16">
        <v>-4.6800000000000001E-2</v>
      </c>
      <c r="AC56" s="16">
        <v>-4.3200000000000002E-2</v>
      </c>
      <c r="AD56" s="17">
        <v>-3.9600000000000003E-2</v>
      </c>
      <c r="AE56" s="18">
        <f t="shared" si="1"/>
        <v>-1.0008000000000001</v>
      </c>
      <c r="AF56" s="18">
        <f t="shared" si="2"/>
        <v>1.1982758620689657</v>
      </c>
    </row>
    <row r="57" spans="1:32" ht="15.75" thickBot="1" x14ac:dyDescent="0.3">
      <c r="A57" s="6">
        <f t="shared" si="4"/>
        <v>0</v>
      </c>
      <c r="B57" s="11">
        <f t="shared" si="10"/>
        <v>0</v>
      </c>
      <c r="C57" s="26" t="s">
        <v>53</v>
      </c>
      <c r="D57" s="27"/>
      <c r="E57" s="27"/>
      <c r="F57" s="28"/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-0.1128</v>
      </c>
      <c r="V57" s="16">
        <v>-0.1008</v>
      </c>
      <c r="W57" s="16">
        <v>-0.10199999999999999</v>
      </c>
      <c r="X57" s="16">
        <v>-3.2399999999999998E-2</v>
      </c>
      <c r="Y57" s="16">
        <v>-3.8399999999999997E-2</v>
      </c>
      <c r="Z57" s="16">
        <v>-8.8800000000000004E-2</v>
      </c>
      <c r="AA57" s="16">
        <v>-0.126</v>
      </c>
      <c r="AB57" s="16">
        <v>-0.13439999999999999</v>
      </c>
      <c r="AC57" s="16">
        <v>-0.1416</v>
      </c>
      <c r="AD57" s="17">
        <v>-0.1368</v>
      </c>
      <c r="AE57" s="18">
        <f t="shared" si="1"/>
        <v>-1.014</v>
      </c>
      <c r="AF57" s="18" t="e">
        <f t="shared" si="2"/>
        <v>#DIV/0!</v>
      </c>
    </row>
    <row r="58" spans="1:32" ht="15.75" thickBot="1" x14ac:dyDescent="0.3">
      <c r="A58" s="6">
        <f t="shared" si="4"/>
        <v>0</v>
      </c>
      <c r="B58" s="11">
        <f t="shared" si="10"/>
        <v>0</v>
      </c>
      <c r="C58" s="26" t="s">
        <v>54</v>
      </c>
      <c r="D58" s="27"/>
      <c r="E58" s="27"/>
      <c r="F58" s="28"/>
      <c r="G58" s="15">
        <v>0.17760000000000001</v>
      </c>
      <c r="H58" s="16">
        <v>0.1668</v>
      </c>
      <c r="I58" s="16">
        <v>0.1668</v>
      </c>
      <c r="J58" s="16">
        <v>0.16919999999999999</v>
      </c>
      <c r="K58" s="16">
        <v>0.18</v>
      </c>
      <c r="L58" s="16">
        <v>0.19439999999999999</v>
      </c>
      <c r="M58" s="16">
        <v>0.2064</v>
      </c>
      <c r="N58" s="16">
        <v>0.1956</v>
      </c>
      <c r="O58" s="16">
        <v>0.192</v>
      </c>
      <c r="P58" s="16">
        <v>0.2016</v>
      </c>
      <c r="Q58" s="16">
        <v>0.20760000000000001</v>
      </c>
      <c r="R58" s="16">
        <v>0.2172</v>
      </c>
      <c r="S58" s="16">
        <v>0.20760000000000001</v>
      </c>
      <c r="T58" s="16">
        <v>0.21479999999999999</v>
      </c>
      <c r="U58" s="16">
        <v>0.1812</v>
      </c>
      <c r="V58" s="16">
        <v>0.1716</v>
      </c>
      <c r="W58" s="16">
        <v>0.16439999999999999</v>
      </c>
      <c r="X58" s="16">
        <v>0.156</v>
      </c>
      <c r="Y58" s="16">
        <v>0.1356</v>
      </c>
      <c r="Z58" s="16">
        <v>0.1368</v>
      </c>
      <c r="AA58" s="16">
        <v>0.13919999999999999</v>
      </c>
      <c r="AB58" s="16">
        <v>0.16919999999999999</v>
      </c>
      <c r="AC58" s="16">
        <v>0.1764</v>
      </c>
      <c r="AD58" s="17">
        <v>0.16439999999999999</v>
      </c>
      <c r="AE58" s="18">
        <f t="shared" si="1"/>
        <v>4.2924000000000007</v>
      </c>
      <c r="AF58" s="18">
        <f t="shared" si="2"/>
        <v>0.82343462246777177</v>
      </c>
    </row>
    <row r="59" spans="1:32" ht="15.75" thickBot="1" x14ac:dyDescent="0.3">
      <c r="A59" s="6">
        <f t="shared" si="4"/>
        <v>0</v>
      </c>
      <c r="B59" s="7" t="s">
        <v>55</v>
      </c>
      <c r="C59" s="8"/>
      <c r="D59" s="8"/>
      <c r="E59" s="8"/>
      <c r="F59" s="9"/>
      <c r="G59" s="10">
        <f t="shared" ref="G59:AD59" si="11">SUMIFS(G$9:G$1279,$F$9:$F$1279,$F59,$C$9:$C$1279,$C60,$E$9:$E$1279,$E$638)</f>
        <v>0</v>
      </c>
      <c r="H59" s="10">
        <f t="shared" si="11"/>
        <v>0</v>
      </c>
      <c r="I59" s="10">
        <f t="shared" si="11"/>
        <v>0</v>
      </c>
      <c r="J59" s="10">
        <f t="shared" si="11"/>
        <v>0</v>
      </c>
      <c r="K59" s="10">
        <f t="shared" si="11"/>
        <v>0</v>
      </c>
      <c r="L59" s="10">
        <f t="shared" si="11"/>
        <v>0</v>
      </c>
      <c r="M59" s="10">
        <f t="shared" si="11"/>
        <v>0</v>
      </c>
      <c r="N59" s="10">
        <f t="shared" si="11"/>
        <v>0</v>
      </c>
      <c r="O59" s="10">
        <f t="shared" si="11"/>
        <v>0</v>
      </c>
      <c r="P59" s="10">
        <f t="shared" si="11"/>
        <v>0</v>
      </c>
      <c r="Q59" s="10">
        <f t="shared" si="11"/>
        <v>0</v>
      </c>
      <c r="R59" s="10">
        <f t="shared" si="11"/>
        <v>0</v>
      </c>
      <c r="S59" s="10">
        <f t="shared" si="11"/>
        <v>0</v>
      </c>
      <c r="T59" s="10">
        <f t="shared" si="11"/>
        <v>0</v>
      </c>
      <c r="U59" s="10">
        <f t="shared" si="11"/>
        <v>0</v>
      </c>
      <c r="V59" s="10">
        <f t="shared" si="11"/>
        <v>0</v>
      </c>
      <c r="W59" s="10">
        <f t="shared" si="11"/>
        <v>0</v>
      </c>
      <c r="X59" s="10">
        <f t="shared" si="11"/>
        <v>0</v>
      </c>
      <c r="Y59" s="10">
        <f t="shared" si="11"/>
        <v>0</v>
      </c>
      <c r="Z59" s="10">
        <f t="shared" si="11"/>
        <v>0</v>
      </c>
      <c r="AA59" s="10">
        <f t="shared" si="11"/>
        <v>0</v>
      </c>
      <c r="AB59" s="10">
        <f t="shared" si="11"/>
        <v>0</v>
      </c>
      <c r="AC59" s="10">
        <f t="shared" si="11"/>
        <v>0</v>
      </c>
      <c r="AD59" s="10">
        <f t="shared" si="11"/>
        <v>0</v>
      </c>
      <c r="AE59" s="10">
        <f t="shared" si="1"/>
        <v>0</v>
      </c>
      <c r="AF59" s="10" t="e">
        <f t="shared" si="2"/>
        <v>#DIV/0!</v>
      </c>
    </row>
    <row r="60" spans="1:32" ht="15.75" thickBot="1" x14ac:dyDescent="0.3">
      <c r="A60" s="6">
        <f t="shared" si="4"/>
        <v>0</v>
      </c>
      <c r="B60" s="11">
        <f>$F$693</f>
        <v>0</v>
      </c>
      <c r="C60" s="12" t="s">
        <v>56</v>
      </c>
      <c r="D60" s="13"/>
      <c r="E60" s="13"/>
      <c r="F60" s="14"/>
      <c r="G60" s="15">
        <v>0.43540000000000001</v>
      </c>
      <c r="H60" s="16">
        <v>0.43259999999999998</v>
      </c>
      <c r="I60" s="16">
        <v>0.4284</v>
      </c>
      <c r="J60" s="16">
        <v>0.43120000000000003</v>
      </c>
      <c r="K60" s="16">
        <v>0.43819999999999998</v>
      </c>
      <c r="L60" s="16">
        <v>0.44519999999999998</v>
      </c>
      <c r="M60" s="16">
        <v>0.49419999999999997</v>
      </c>
      <c r="N60" s="16">
        <v>0.53480000000000005</v>
      </c>
      <c r="O60" s="16">
        <v>0.51659999999999995</v>
      </c>
      <c r="P60" s="16">
        <v>0.52639999999999998</v>
      </c>
      <c r="Q60" s="16">
        <v>0.47039999999999998</v>
      </c>
      <c r="R60" s="16">
        <v>0.5292</v>
      </c>
      <c r="S60" s="16">
        <v>0.55159999999999998</v>
      </c>
      <c r="T60" s="16">
        <v>0.51239999999999997</v>
      </c>
      <c r="U60" s="16">
        <v>0.50260000000000005</v>
      </c>
      <c r="V60" s="16">
        <v>0.46899999999999997</v>
      </c>
      <c r="W60" s="16">
        <v>0.46760000000000002</v>
      </c>
      <c r="X60" s="16">
        <v>0.46479999999999999</v>
      </c>
      <c r="Y60" s="16">
        <v>0.46479999999999999</v>
      </c>
      <c r="Z60" s="16">
        <v>0.46760000000000002</v>
      </c>
      <c r="AA60" s="16">
        <v>0.4592</v>
      </c>
      <c r="AB60" s="16">
        <v>0.44800000000000001</v>
      </c>
      <c r="AC60" s="16">
        <v>0.441</v>
      </c>
      <c r="AD60" s="17">
        <v>0.43959999999999999</v>
      </c>
      <c r="AE60" s="18">
        <f t="shared" si="1"/>
        <v>11.370800000000003</v>
      </c>
      <c r="AF60" s="18">
        <f t="shared" si="2"/>
        <v>0.85892554991539782</v>
      </c>
    </row>
    <row r="61" spans="1:32" ht="15.75" thickBot="1" x14ac:dyDescent="0.3">
      <c r="A61" s="6">
        <f t="shared" si="4"/>
        <v>0</v>
      </c>
      <c r="B61" s="11">
        <f t="shared" ref="B61:B71" si="12">$F$693</f>
        <v>0</v>
      </c>
      <c r="C61" s="12" t="s">
        <v>57</v>
      </c>
      <c r="D61" s="13"/>
      <c r="E61" s="13"/>
      <c r="F61" s="14"/>
      <c r="G61" s="15">
        <v>0.41860000000000003</v>
      </c>
      <c r="H61" s="16">
        <v>0.41299999999999998</v>
      </c>
      <c r="I61" s="16">
        <v>0.4088</v>
      </c>
      <c r="J61" s="16">
        <v>0.3962</v>
      </c>
      <c r="K61" s="16">
        <v>0.40039999999999998</v>
      </c>
      <c r="L61" s="16">
        <v>0.42559999999999998</v>
      </c>
      <c r="M61" s="16">
        <v>0.56699999999999995</v>
      </c>
      <c r="N61" s="16">
        <v>0.61180000000000001</v>
      </c>
      <c r="O61" s="16">
        <v>0.57399999999999995</v>
      </c>
      <c r="P61" s="16">
        <v>0.56559999999999999</v>
      </c>
      <c r="Q61" s="16">
        <v>0.441</v>
      </c>
      <c r="R61" s="16">
        <v>0.58099999999999996</v>
      </c>
      <c r="S61" s="16">
        <v>0.53339999999999999</v>
      </c>
      <c r="T61" s="16">
        <v>0.50119999999999998</v>
      </c>
      <c r="U61" s="16">
        <v>0.4844</v>
      </c>
      <c r="V61" s="16">
        <v>0.4788</v>
      </c>
      <c r="W61" s="16">
        <v>0.46200000000000002</v>
      </c>
      <c r="X61" s="16">
        <v>0.41160000000000002</v>
      </c>
      <c r="Y61" s="16">
        <v>0.40600000000000003</v>
      </c>
      <c r="Z61" s="16">
        <v>0.41020000000000001</v>
      </c>
      <c r="AA61" s="16">
        <v>0.40600000000000003</v>
      </c>
      <c r="AB61" s="16">
        <v>0.40460000000000002</v>
      </c>
      <c r="AC61" s="16">
        <v>0.40179999999999999</v>
      </c>
      <c r="AD61" s="17">
        <v>0.38779999999999998</v>
      </c>
      <c r="AE61" s="18">
        <f t="shared" si="1"/>
        <v>11.090800000000002</v>
      </c>
      <c r="AF61" s="18">
        <f t="shared" si="2"/>
        <v>0.7553394355453853</v>
      </c>
    </row>
    <row r="62" spans="1:32" ht="15.75" thickBot="1" x14ac:dyDescent="0.3">
      <c r="A62" s="6">
        <f t="shared" si="4"/>
        <v>0</v>
      </c>
      <c r="B62" s="11">
        <f t="shared" si="12"/>
        <v>0</v>
      </c>
      <c r="C62" s="12" t="s">
        <v>58</v>
      </c>
      <c r="D62" s="13"/>
      <c r="E62" s="13"/>
      <c r="F62" s="14"/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1.4E-3</v>
      </c>
      <c r="O62" s="16">
        <v>0</v>
      </c>
      <c r="P62" s="16">
        <v>0</v>
      </c>
      <c r="Q62" s="16">
        <v>0</v>
      </c>
      <c r="R62" s="16">
        <v>0</v>
      </c>
      <c r="S62" s="16">
        <v>7.0000000000000001E-3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v>0</v>
      </c>
      <c r="AE62" s="18">
        <f t="shared" si="1"/>
        <v>8.3999999999999995E-3</v>
      </c>
      <c r="AF62" s="18">
        <f t="shared" si="2"/>
        <v>4.9999999999999996E-2</v>
      </c>
    </row>
    <row r="63" spans="1:32" ht="15.75" thickBot="1" x14ac:dyDescent="0.3">
      <c r="A63" s="6">
        <f t="shared" si="4"/>
        <v>0</v>
      </c>
      <c r="B63" s="11">
        <f t="shared" si="12"/>
        <v>0</v>
      </c>
      <c r="C63" s="19" t="s">
        <v>59</v>
      </c>
      <c r="D63" s="20"/>
      <c r="E63" s="20"/>
      <c r="F63" s="21"/>
      <c r="G63" s="22">
        <v>-0.19600000000000001</v>
      </c>
      <c r="H63" s="23">
        <v>-0.1988</v>
      </c>
      <c r="I63" s="23">
        <v>-0.18759999999999999</v>
      </c>
      <c r="J63" s="23">
        <v>-0.18759999999999999</v>
      </c>
      <c r="K63" s="23">
        <v>-0.20580000000000001</v>
      </c>
      <c r="L63" s="23">
        <v>-0.1946</v>
      </c>
      <c r="M63" s="23">
        <v>-0.17219999999999999</v>
      </c>
      <c r="N63" s="23">
        <v>-0.1666</v>
      </c>
      <c r="O63" s="23">
        <v>-0.14699999999999999</v>
      </c>
      <c r="P63" s="23">
        <v>-0.161</v>
      </c>
      <c r="Q63" s="23">
        <v>-0.18340000000000001</v>
      </c>
      <c r="R63" s="23">
        <v>-0.1386</v>
      </c>
      <c r="S63" s="23">
        <v>-0.12039999999999999</v>
      </c>
      <c r="T63" s="23">
        <v>-0.1484</v>
      </c>
      <c r="U63" s="23">
        <v>-0.161</v>
      </c>
      <c r="V63" s="23">
        <v>-0.1764</v>
      </c>
      <c r="W63" s="23">
        <v>-0.17499999999999999</v>
      </c>
      <c r="X63" s="23">
        <v>-0.1918</v>
      </c>
      <c r="Y63" s="23">
        <v>-0.189</v>
      </c>
      <c r="Z63" s="23">
        <v>-0.189</v>
      </c>
      <c r="AA63" s="23">
        <v>-0.18759999999999999</v>
      </c>
      <c r="AB63" s="23">
        <v>-0.18759999999999999</v>
      </c>
      <c r="AC63" s="23">
        <v>-0.1862</v>
      </c>
      <c r="AD63" s="24">
        <v>-0.18340000000000001</v>
      </c>
      <c r="AE63" s="25">
        <f t="shared" si="1"/>
        <v>-4.2350000000000003</v>
      </c>
      <c r="AF63" s="25">
        <f t="shared" si="2"/>
        <v>1.4656007751937987</v>
      </c>
    </row>
    <row r="64" spans="1:32" ht="15.75" thickBot="1" x14ac:dyDescent="0.3">
      <c r="A64" s="6">
        <f t="shared" si="4"/>
        <v>0</v>
      </c>
      <c r="B64" s="11">
        <f t="shared" si="12"/>
        <v>0</v>
      </c>
      <c r="C64" s="12" t="s">
        <v>26</v>
      </c>
      <c r="D64" s="13"/>
      <c r="E64" s="13"/>
      <c r="F64" s="14"/>
      <c r="G64" s="15">
        <v>8.1199999999999994E-2</v>
      </c>
      <c r="H64" s="16">
        <v>6.3E-2</v>
      </c>
      <c r="I64" s="16">
        <v>8.1199999999999994E-2</v>
      </c>
      <c r="J64" s="16">
        <v>7.6999999999999999E-2</v>
      </c>
      <c r="K64" s="16">
        <v>0.105</v>
      </c>
      <c r="L64" s="16">
        <v>0.1946</v>
      </c>
      <c r="M64" s="16">
        <v>0.36259999999999998</v>
      </c>
      <c r="N64" s="16">
        <v>0.41020000000000001</v>
      </c>
      <c r="O64" s="16">
        <v>0.3906</v>
      </c>
      <c r="P64" s="16">
        <v>0.38080000000000003</v>
      </c>
      <c r="Q64" s="16">
        <v>0.24779999999999999</v>
      </c>
      <c r="R64" s="16">
        <v>0.3584</v>
      </c>
      <c r="S64" s="16">
        <v>0.38779999999999998</v>
      </c>
      <c r="T64" s="16">
        <v>0.37240000000000001</v>
      </c>
      <c r="U64" s="16">
        <v>0.34439999999999998</v>
      </c>
      <c r="V64" s="16">
        <v>0.27300000000000002</v>
      </c>
      <c r="W64" s="16">
        <v>0.2422</v>
      </c>
      <c r="X64" s="16">
        <v>0.2198</v>
      </c>
      <c r="Y64" s="16">
        <v>0.17080000000000001</v>
      </c>
      <c r="Z64" s="16">
        <v>0.18759999999999999</v>
      </c>
      <c r="AA64" s="16">
        <v>0.182</v>
      </c>
      <c r="AB64" s="16">
        <v>0.22819999999999999</v>
      </c>
      <c r="AC64" s="16">
        <v>0.17499999999999999</v>
      </c>
      <c r="AD64" s="17">
        <v>0.1232</v>
      </c>
      <c r="AE64" s="18">
        <f t="shared" si="1"/>
        <v>5.6588000000000003</v>
      </c>
      <c r="AF64" s="18">
        <f t="shared" si="2"/>
        <v>0.57480091012514223</v>
      </c>
    </row>
    <row r="65" spans="1:32" ht="15.75" thickBot="1" x14ac:dyDescent="0.3">
      <c r="A65" s="6">
        <f t="shared" si="4"/>
        <v>0</v>
      </c>
      <c r="B65" s="11">
        <f t="shared" si="12"/>
        <v>0</v>
      </c>
      <c r="C65" s="19" t="s">
        <v>27</v>
      </c>
      <c r="D65" s="20"/>
      <c r="E65" s="20"/>
      <c r="F65" s="21"/>
      <c r="G65" s="22">
        <v>-1.4E-3</v>
      </c>
      <c r="H65" s="23">
        <v>-1.4E-3</v>
      </c>
      <c r="I65" s="23">
        <v>-1.4E-3</v>
      </c>
      <c r="J65" s="23">
        <v>-1.4E-3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-1.4E-3</v>
      </c>
      <c r="AD65" s="24">
        <v>0</v>
      </c>
      <c r="AE65" s="25">
        <f t="shared" si="1"/>
        <v>-7.0000000000000001E-3</v>
      </c>
      <c r="AF65" s="25" t="e">
        <f t="shared" si="2"/>
        <v>#DIV/0!</v>
      </c>
    </row>
    <row r="66" spans="1:32" ht="15.75" thickBot="1" x14ac:dyDescent="0.3">
      <c r="A66" s="6">
        <f t="shared" si="4"/>
        <v>0</v>
      </c>
      <c r="B66" s="11">
        <f t="shared" si="12"/>
        <v>0</v>
      </c>
      <c r="C66" s="26" t="s">
        <v>60</v>
      </c>
      <c r="D66" s="27"/>
      <c r="E66" s="27"/>
      <c r="F66" s="28"/>
      <c r="G66" s="15">
        <v>0.46410000000000001</v>
      </c>
      <c r="H66" s="16">
        <v>0.46200000000000002</v>
      </c>
      <c r="I66" s="16">
        <v>0.46410000000000001</v>
      </c>
      <c r="J66" s="16">
        <v>0.46410000000000001</v>
      </c>
      <c r="K66" s="16">
        <v>0.46200000000000002</v>
      </c>
      <c r="L66" s="16">
        <v>0.43259999999999998</v>
      </c>
      <c r="M66" s="16">
        <v>0.1134</v>
      </c>
      <c r="N66" s="16">
        <v>0.19109999999999999</v>
      </c>
      <c r="O66" s="16">
        <v>0.69299999999999995</v>
      </c>
      <c r="P66" s="16">
        <v>0.189</v>
      </c>
      <c r="Q66" s="16">
        <v>0.1176</v>
      </c>
      <c r="R66" s="16">
        <v>0.54810000000000003</v>
      </c>
      <c r="S66" s="16">
        <v>0.31709999999999999</v>
      </c>
      <c r="T66" s="16">
        <v>0.52080000000000004</v>
      </c>
      <c r="U66" s="16">
        <v>0.29399999999999998</v>
      </c>
      <c r="V66" s="16">
        <v>0.1197</v>
      </c>
      <c r="W66" s="16">
        <v>0.105</v>
      </c>
      <c r="X66" s="16">
        <v>9.6600000000000005E-2</v>
      </c>
      <c r="Y66" s="16">
        <v>8.8200000000000001E-2</v>
      </c>
      <c r="Z66" s="16">
        <v>8.8200000000000001E-2</v>
      </c>
      <c r="AA66" s="16">
        <v>9.8699999999999996E-2</v>
      </c>
      <c r="AB66" s="16">
        <v>9.8699999999999996E-2</v>
      </c>
      <c r="AC66" s="16">
        <v>9.0300000000000005E-2</v>
      </c>
      <c r="AD66" s="17">
        <v>8.6099999999999996E-2</v>
      </c>
      <c r="AE66" s="18">
        <f t="shared" si="1"/>
        <v>6.6044999999999989</v>
      </c>
      <c r="AF66" s="18">
        <f t="shared" si="2"/>
        <v>0.39709595959595961</v>
      </c>
    </row>
    <row r="67" spans="1:32" ht="15.75" thickBot="1" x14ac:dyDescent="0.3">
      <c r="A67" s="6">
        <f t="shared" si="4"/>
        <v>0</v>
      </c>
      <c r="B67" s="11">
        <f t="shared" si="12"/>
        <v>0</v>
      </c>
      <c r="C67" s="29" t="s">
        <v>61</v>
      </c>
      <c r="D67" s="30"/>
      <c r="E67" s="30"/>
      <c r="F67" s="31"/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4">
        <v>0</v>
      </c>
      <c r="AE67" s="25">
        <f t="shared" si="1"/>
        <v>0</v>
      </c>
      <c r="AF67" s="25" t="e">
        <f t="shared" si="2"/>
        <v>#DIV/0!</v>
      </c>
    </row>
    <row r="68" spans="1:32" ht="15.75" thickBot="1" x14ac:dyDescent="0.3">
      <c r="A68" s="6">
        <f t="shared" si="4"/>
        <v>0</v>
      </c>
      <c r="B68" s="11">
        <f t="shared" si="12"/>
        <v>0</v>
      </c>
      <c r="C68" s="26" t="s">
        <v>62</v>
      </c>
      <c r="D68" s="27"/>
      <c r="E68" s="27"/>
      <c r="F68" s="28"/>
      <c r="G68" s="15">
        <v>0.2268</v>
      </c>
      <c r="H68" s="16">
        <v>0.23100000000000001</v>
      </c>
      <c r="I68" s="16">
        <v>0.2331</v>
      </c>
      <c r="J68" s="16">
        <v>0.2268</v>
      </c>
      <c r="K68" s="16">
        <v>0.22889999999999999</v>
      </c>
      <c r="L68" s="16">
        <v>7.3499999999999996E-2</v>
      </c>
      <c r="M68" s="16">
        <v>0.105</v>
      </c>
      <c r="N68" s="16">
        <v>0.1512</v>
      </c>
      <c r="O68" s="16">
        <v>0.25829999999999997</v>
      </c>
      <c r="P68" s="16">
        <v>0.15959999999999999</v>
      </c>
      <c r="Q68" s="16">
        <v>0.1386</v>
      </c>
      <c r="R68" s="16">
        <v>0.32550000000000001</v>
      </c>
      <c r="S68" s="16">
        <v>0.32969999999999999</v>
      </c>
      <c r="T68" s="16">
        <v>0.43049999999999999</v>
      </c>
      <c r="U68" s="16">
        <v>0.39479999999999998</v>
      </c>
      <c r="V68" s="16">
        <v>0.15540000000000001</v>
      </c>
      <c r="W68" s="16">
        <v>0.13439999999999999</v>
      </c>
      <c r="X68" s="16">
        <v>0.1239</v>
      </c>
      <c r="Y68" s="16">
        <v>0.11550000000000001</v>
      </c>
      <c r="Z68" s="16">
        <v>0.1071</v>
      </c>
      <c r="AA68" s="16">
        <v>5.8799999999999998E-2</v>
      </c>
      <c r="AB68" s="16">
        <v>5.04E-2</v>
      </c>
      <c r="AC68" s="16">
        <v>5.04E-2</v>
      </c>
      <c r="AD68" s="17">
        <v>0.1701</v>
      </c>
      <c r="AE68" s="18">
        <f t="shared" si="1"/>
        <v>4.4792999999999985</v>
      </c>
      <c r="AF68" s="18">
        <f t="shared" si="2"/>
        <v>0.43353658536585349</v>
      </c>
    </row>
    <row r="69" spans="1:32" ht="15.75" thickBot="1" x14ac:dyDescent="0.3">
      <c r="A69" s="6">
        <f t="shared" si="4"/>
        <v>0</v>
      </c>
      <c r="B69" s="11">
        <f t="shared" si="12"/>
        <v>0</v>
      </c>
      <c r="C69" s="29" t="s">
        <v>63</v>
      </c>
      <c r="D69" s="30"/>
      <c r="E69" s="30"/>
      <c r="F69" s="31"/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4">
        <v>0</v>
      </c>
      <c r="AE69" s="25">
        <f t="shared" si="1"/>
        <v>0</v>
      </c>
      <c r="AF69" s="25" t="e">
        <f t="shared" si="2"/>
        <v>#DIV/0!</v>
      </c>
    </row>
    <row r="70" spans="1:32" ht="15.75" thickBot="1" x14ac:dyDescent="0.3">
      <c r="A70" s="6">
        <f t="shared" ref="A70:A150" si="13">$E$638</f>
        <v>0</v>
      </c>
      <c r="B70" s="11">
        <f t="shared" si="12"/>
        <v>0</v>
      </c>
      <c r="C70" s="26" t="s">
        <v>64</v>
      </c>
      <c r="D70" s="27"/>
      <c r="E70" s="27"/>
      <c r="F70" s="28"/>
      <c r="G70" s="15">
        <v>1.1000000000000001E-3</v>
      </c>
      <c r="H70" s="16">
        <v>6.9999999999999999E-4</v>
      </c>
      <c r="I70" s="16">
        <v>1.1000000000000001E-3</v>
      </c>
      <c r="J70" s="16">
        <v>1.1000000000000001E-3</v>
      </c>
      <c r="K70" s="16">
        <v>1.1000000000000001E-3</v>
      </c>
      <c r="L70" s="16">
        <v>1.1000000000000001E-3</v>
      </c>
      <c r="M70" s="16">
        <v>1.1000000000000001E-3</v>
      </c>
      <c r="N70" s="16">
        <v>1.1000000000000001E-3</v>
      </c>
      <c r="O70" s="16">
        <v>1.1000000000000001E-3</v>
      </c>
      <c r="P70" s="16">
        <v>6.9999999999999999E-4</v>
      </c>
      <c r="Q70" s="16">
        <v>1.1000000000000001E-3</v>
      </c>
      <c r="R70" s="16">
        <v>1.1000000000000001E-3</v>
      </c>
      <c r="S70" s="16">
        <v>1.1000000000000001E-3</v>
      </c>
      <c r="T70" s="16">
        <v>1.1000000000000001E-3</v>
      </c>
      <c r="U70" s="16">
        <v>6.9999999999999999E-4</v>
      </c>
      <c r="V70" s="16">
        <v>1.1000000000000001E-3</v>
      </c>
      <c r="W70" s="16">
        <v>1.1000000000000001E-3</v>
      </c>
      <c r="X70" s="16">
        <v>6.9999999999999999E-4</v>
      </c>
      <c r="Y70" s="16">
        <v>1.1000000000000001E-3</v>
      </c>
      <c r="Z70" s="16">
        <v>1.1000000000000001E-3</v>
      </c>
      <c r="AA70" s="16">
        <v>1.1000000000000001E-3</v>
      </c>
      <c r="AB70" s="16">
        <v>1.1000000000000001E-3</v>
      </c>
      <c r="AC70" s="16">
        <v>1.1000000000000001E-3</v>
      </c>
      <c r="AD70" s="17">
        <v>1.1000000000000001E-3</v>
      </c>
      <c r="AE70" s="18">
        <f t="shared" si="1"/>
        <v>2.4800000000000003E-2</v>
      </c>
      <c r="AF70" s="18">
        <f t="shared" si="2"/>
        <v>0.93939393939393934</v>
      </c>
    </row>
    <row r="71" spans="1:32" ht="15.75" thickBot="1" x14ac:dyDescent="0.3">
      <c r="A71" s="6">
        <f t="shared" si="13"/>
        <v>0</v>
      </c>
      <c r="B71" s="11">
        <f t="shared" si="12"/>
        <v>0</v>
      </c>
      <c r="C71" s="26" t="s">
        <v>65</v>
      </c>
      <c r="D71" s="27"/>
      <c r="E71" s="27"/>
      <c r="F71" s="28"/>
      <c r="G71" s="15">
        <v>7.17E-2</v>
      </c>
      <c r="H71" s="16">
        <v>6.9699999999999998E-2</v>
      </c>
      <c r="I71" s="16">
        <v>7.0900000000000005E-2</v>
      </c>
      <c r="J71" s="16">
        <v>6.8199999999999997E-2</v>
      </c>
      <c r="K71" s="16">
        <v>6.8500000000000005E-2</v>
      </c>
      <c r="L71" s="16">
        <v>6.9800000000000001E-2</v>
      </c>
      <c r="M71" s="16">
        <v>6.88E-2</v>
      </c>
      <c r="N71" s="16">
        <v>6.8500000000000005E-2</v>
      </c>
      <c r="O71" s="16">
        <v>6.8400000000000002E-2</v>
      </c>
      <c r="P71" s="16">
        <v>6.9800000000000001E-2</v>
      </c>
      <c r="Q71" s="16">
        <v>6.9099999999999995E-2</v>
      </c>
      <c r="R71" s="16">
        <v>6.6799999999999998E-2</v>
      </c>
      <c r="S71" s="16">
        <v>7.0699999999999999E-2</v>
      </c>
      <c r="T71" s="16">
        <v>7.0999999999999994E-2</v>
      </c>
      <c r="U71" s="16">
        <v>6.9400000000000003E-2</v>
      </c>
      <c r="V71" s="16">
        <v>7.2400000000000006E-2</v>
      </c>
      <c r="W71" s="16">
        <v>7.2599999999999998E-2</v>
      </c>
      <c r="X71" s="16">
        <v>7.51E-2</v>
      </c>
      <c r="Y71" s="16">
        <v>7.3700000000000002E-2</v>
      </c>
      <c r="Z71" s="16">
        <v>7.2700000000000001E-2</v>
      </c>
      <c r="AA71" s="16">
        <v>7.0599999999999996E-2</v>
      </c>
      <c r="AB71" s="16">
        <v>6.9800000000000001E-2</v>
      </c>
      <c r="AC71" s="16">
        <v>6.9699999999999998E-2</v>
      </c>
      <c r="AD71" s="17">
        <v>6.8199999999999997E-2</v>
      </c>
      <c r="AE71" s="18">
        <f t="shared" si="1"/>
        <v>1.6860999999999999</v>
      </c>
      <c r="AF71" s="18">
        <f t="shared" si="2"/>
        <v>0.93547492232578777</v>
      </c>
    </row>
    <row r="72" spans="1:32" ht="15.75" thickBot="1" x14ac:dyDescent="0.3">
      <c r="A72" s="6">
        <f t="shared" si="13"/>
        <v>0</v>
      </c>
      <c r="B72" s="7" t="s">
        <v>66</v>
      </c>
      <c r="C72" s="8"/>
      <c r="D72" s="8"/>
      <c r="E72" s="8"/>
      <c r="F72" s="9"/>
      <c r="G72" s="10">
        <f t="shared" ref="G72:AD72" si="14">SUMIFS(G$9:G$1279,$F$9:$F$1279,$F72,$C$9:$C$1279,$C73,$E$9:$E$1279,$E$638)</f>
        <v>0</v>
      </c>
      <c r="H72" s="10">
        <f t="shared" si="14"/>
        <v>0</v>
      </c>
      <c r="I72" s="10">
        <f t="shared" si="14"/>
        <v>0</v>
      </c>
      <c r="J72" s="10">
        <f t="shared" si="14"/>
        <v>0</v>
      </c>
      <c r="K72" s="10">
        <f t="shared" si="14"/>
        <v>0</v>
      </c>
      <c r="L72" s="10">
        <f t="shared" si="14"/>
        <v>0</v>
      </c>
      <c r="M72" s="10">
        <f t="shared" si="14"/>
        <v>0</v>
      </c>
      <c r="N72" s="10">
        <f t="shared" si="14"/>
        <v>0</v>
      </c>
      <c r="O72" s="10">
        <f t="shared" si="14"/>
        <v>0</v>
      </c>
      <c r="P72" s="10">
        <f t="shared" si="14"/>
        <v>0</v>
      </c>
      <c r="Q72" s="10">
        <f t="shared" si="14"/>
        <v>0</v>
      </c>
      <c r="R72" s="10">
        <f t="shared" si="14"/>
        <v>0</v>
      </c>
      <c r="S72" s="10">
        <f t="shared" si="14"/>
        <v>0</v>
      </c>
      <c r="T72" s="10">
        <f t="shared" si="14"/>
        <v>0</v>
      </c>
      <c r="U72" s="10">
        <f t="shared" si="14"/>
        <v>0</v>
      </c>
      <c r="V72" s="10">
        <f t="shared" si="14"/>
        <v>0</v>
      </c>
      <c r="W72" s="10">
        <f t="shared" si="14"/>
        <v>0</v>
      </c>
      <c r="X72" s="10">
        <f t="shared" si="14"/>
        <v>0</v>
      </c>
      <c r="Y72" s="10">
        <f t="shared" si="14"/>
        <v>0</v>
      </c>
      <c r="Z72" s="10">
        <f t="shared" si="14"/>
        <v>0</v>
      </c>
      <c r="AA72" s="10">
        <f t="shared" si="14"/>
        <v>0</v>
      </c>
      <c r="AB72" s="10">
        <f t="shared" si="14"/>
        <v>0</v>
      </c>
      <c r="AC72" s="10">
        <f t="shared" si="14"/>
        <v>0</v>
      </c>
      <c r="AD72" s="10">
        <f t="shared" si="14"/>
        <v>0</v>
      </c>
      <c r="AE72" s="10">
        <f t="shared" si="1"/>
        <v>0</v>
      </c>
      <c r="AF72" s="10" t="e">
        <f t="shared" si="2"/>
        <v>#DIV/0!</v>
      </c>
    </row>
    <row r="73" spans="1:32" ht="15.75" thickBot="1" x14ac:dyDescent="0.3">
      <c r="A73" s="6">
        <f t="shared" si="13"/>
        <v>0</v>
      </c>
      <c r="B73" s="11">
        <f>$F$706</f>
        <v>0</v>
      </c>
      <c r="C73" s="12" t="s">
        <v>67</v>
      </c>
      <c r="D73" s="13"/>
      <c r="E73" s="13"/>
      <c r="F73" s="14"/>
      <c r="G73" s="15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7">
        <v>0</v>
      </c>
      <c r="AE73" s="18">
        <f t="shared" si="1"/>
        <v>0</v>
      </c>
      <c r="AF73" s="18" t="e">
        <f t="shared" si="2"/>
        <v>#DIV/0!</v>
      </c>
    </row>
    <row r="74" spans="1:32" ht="15.75" thickBot="1" x14ac:dyDescent="0.3">
      <c r="A74" s="6">
        <f t="shared" si="13"/>
        <v>0</v>
      </c>
      <c r="B74" s="11">
        <f t="shared" ref="B74:B86" si="15">$F$706</f>
        <v>0</v>
      </c>
      <c r="C74" s="19" t="s">
        <v>68</v>
      </c>
      <c r="D74" s="20"/>
      <c r="E74" s="20"/>
      <c r="F74" s="21"/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4">
        <v>0</v>
      </c>
      <c r="AE74" s="25">
        <f t="shared" si="1"/>
        <v>0</v>
      </c>
      <c r="AF74" s="25" t="e">
        <f t="shared" si="2"/>
        <v>#DIV/0!</v>
      </c>
    </row>
    <row r="75" spans="1:32" ht="15.75" thickBot="1" x14ac:dyDescent="0.3">
      <c r="A75" s="6">
        <f t="shared" si="13"/>
        <v>0</v>
      </c>
      <c r="B75" s="11">
        <f t="shared" si="15"/>
        <v>0</v>
      </c>
      <c r="C75" s="12" t="s">
        <v>69</v>
      </c>
      <c r="D75" s="13"/>
      <c r="E75" s="13"/>
      <c r="F75" s="14"/>
      <c r="G75" s="15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v>0</v>
      </c>
      <c r="AE75" s="18">
        <f t="shared" si="1"/>
        <v>0</v>
      </c>
      <c r="AF75" s="18" t="e">
        <f t="shared" si="2"/>
        <v>#DIV/0!</v>
      </c>
    </row>
    <row r="76" spans="1:32" ht="15.75" thickBot="1" x14ac:dyDescent="0.3">
      <c r="A76" s="6">
        <f t="shared" si="13"/>
        <v>0</v>
      </c>
      <c r="B76" s="11">
        <f t="shared" si="15"/>
        <v>0</v>
      </c>
      <c r="C76" s="19" t="s">
        <v>70</v>
      </c>
      <c r="D76" s="20"/>
      <c r="E76" s="20"/>
      <c r="F76" s="21"/>
      <c r="G76" s="22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4">
        <v>0</v>
      </c>
      <c r="AE76" s="25">
        <f t="shared" si="1"/>
        <v>0</v>
      </c>
      <c r="AF76" s="25" t="e">
        <f t="shared" si="2"/>
        <v>#DIV/0!</v>
      </c>
    </row>
    <row r="77" spans="1:32" ht="15.75" thickBot="1" x14ac:dyDescent="0.3">
      <c r="A77" s="6">
        <f t="shared" si="13"/>
        <v>0</v>
      </c>
      <c r="B77" s="11">
        <f t="shared" si="15"/>
        <v>0</v>
      </c>
      <c r="C77" s="12" t="s">
        <v>71</v>
      </c>
      <c r="D77" s="13"/>
      <c r="E77" s="13"/>
      <c r="F77" s="14"/>
      <c r="G77" s="15">
        <v>0.20860000000000001</v>
      </c>
      <c r="H77" s="16">
        <v>0.18479999999999999</v>
      </c>
      <c r="I77" s="16">
        <v>0.1246</v>
      </c>
      <c r="J77" s="16">
        <v>9.6600000000000005E-2</v>
      </c>
      <c r="K77" s="16">
        <v>0.1134</v>
      </c>
      <c r="L77" s="16">
        <v>0.24360000000000001</v>
      </c>
      <c r="M77" s="16">
        <v>0.55300000000000005</v>
      </c>
      <c r="N77" s="16">
        <v>0.6804</v>
      </c>
      <c r="O77" s="16">
        <v>0.63560000000000005</v>
      </c>
      <c r="P77" s="16">
        <v>0.57120000000000004</v>
      </c>
      <c r="Q77" s="16">
        <v>0.38219999999999998</v>
      </c>
      <c r="R77" s="16">
        <v>0.57540000000000002</v>
      </c>
      <c r="S77" s="16">
        <v>0.63419999999999999</v>
      </c>
      <c r="T77" s="16">
        <v>0.52780000000000005</v>
      </c>
      <c r="U77" s="16">
        <v>0.48580000000000001</v>
      </c>
      <c r="V77" s="16">
        <v>0.3906</v>
      </c>
      <c r="W77" s="16">
        <v>0.29260000000000003</v>
      </c>
      <c r="X77" s="16">
        <v>0.25619999999999998</v>
      </c>
      <c r="Y77" s="16">
        <v>0.2576</v>
      </c>
      <c r="Z77" s="16">
        <v>0.28560000000000002</v>
      </c>
      <c r="AA77" s="16">
        <v>0.3206</v>
      </c>
      <c r="AB77" s="16">
        <v>0.29120000000000001</v>
      </c>
      <c r="AC77" s="16">
        <v>0.2072</v>
      </c>
      <c r="AD77" s="17">
        <v>0.21</v>
      </c>
      <c r="AE77" s="18">
        <f t="shared" si="1"/>
        <v>8.5288000000000022</v>
      </c>
      <c r="AF77" s="18">
        <f t="shared" si="2"/>
        <v>0.52229080932784655</v>
      </c>
    </row>
    <row r="78" spans="1:32" ht="15.75" thickBot="1" x14ac:dyDescent="0.3">
      <c r="A78" s="6">
        <f t="shared" si="13"/>
        <v>0</v>
      </c>
      <c r="B78" s="11">
        <f t="shared" si="15"/>
        <v>0</v>
      </c>
      <c r="C78" s="19" t="s">
        <v>72</v>
      </c>
      <c r="D78" s="20"/>
      <c r="E78" s="20"/>
      <c r="F78" s="21"/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4">
        <v>0</v>
      </c>
      <c r="AE78" s="25">
        <f t="shared" si="1"/>
        <v>0</v>
      </c>
      <c r="AF78" s="25" t="e">
        <f t="shared" si="2"/>
        <v>#DIV/0!</v>
      </c>
    </row>
    <row r="79" spans="1:32" ht="15.75" thickBot="1" x14ac:dyDescent="0.3">
      <c r="A79" s="6">
        <f t="shared" si="13"/>
        <v>0</v>
      </c>
      <c r="B79" s="11">
        <f t="shared" si="15"/>
        <v>0</v>
      </c>
      <c r="C79" s="12" t="s">
        <v>73</v>
      </c>
      <c r="D79" s="13"/>
      <c r="E79" s="13"/>
      <c r="F79" s="14"/>
      <c r="G79" s="15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v>0</v>
      </c>
      <c r="AE79" s="18">
        <f t="shared" si="1"/>
        <v>0</v>
      </c>
      <c r="AF79" s="18" t="e">
        <f t="shared" si="2"/>
        <v>#DIV/0!</v>
      </c>
    </row>
    <row r="80" spans="1:32" ht="15.75" thickBot="1" x14ac:dyDescent="0.3">
      <c r="A80" s="6">
        <f t="shared" si="13"/>
        <v>0</v>
      </c>
      <c r="B80" s="11">
        <f t="shared" si="15"/>
        <v>0</v>
      </c>
      <c r="C80" s="19" t="s">
        <v>74</v>
      </c>
      <c r="D80" s="20"/>
      <c r="E80" s="20"/>
      <c r="F80" s="21"/>
      <c r="G80" s="22">
        <v>-0.14069999999999999</v>
      </c>
      <c r="H80" s="23">
        <v>-0.1386</v>
      </c>
      <c r="I80" s="23">
        <v>-0.1239</v>
      </c>
      <c r="J80" s="23">
        <v>-0.13439999999999999</v>
      </c>
      <c r="K80" s="23">
        <v>-0.14699999999999999</v>
      </c>
      <c r="L80" s="23">
        <v>-9.8699999999999996E-2</v>
      </c>
      <c r="M80" s="23">
        <v>-9.2399999999999996E-2</v>
      </c>
      <c r="N80" s="23">
        <v>-7.5600000000000001E-2</v>
      </c>
      <c r="O80" s="23">
        <v>-6.0900000000000003E-2</v>
      </c>
      <c r="P80" s="23">
        <v>-6.7199999999999996E-2</v>
      </c>
      <c r="Q80" s="23">
        <v>-8.6099999999999996E-2</v>
      </c>
      <c r="R80" s="23">
        <v>-8.4000000000000005E-2</v>
      </c>
      <c r="S80" s="23">
        <v>-8.6099999999999996E-2</v>
      </c>
      <c r="T80" s="23">
        <v>-8.1900000000000001E-2</v>
      </c>
      <c r="U80" s="23">
        <v>-6.7199999999999996E-2</v>
      </c>
      <c r="V80" s="23">
        <v>-7.9799999999999996E-2</v>
      </c>
      <c r="W80" s="23">
        <v>-9.4500000000000001E-2</v>
      </c>
      <c r="X80" s="23">
        <v>-9.0300000000000005E-2</v>
      </c>
      <c r="Y80" s="23">
        <v>-8.6099999999999996E-2</v>
      </c>
      <c r="Z80" s="23">
        <v>-8.6099999999999996E-2</v>
      </c>
      <c r="AA80" s="23">
        <v>-6.5100000000000005E-2</v>
      </c>
      <c r="AB80" s="23">
        <v>-7.7700000000000005E-2</v>
      </c>
      <c r="AC80" s="23">
        <v>-9.2399999999999996E-2</v>
      </c>
      <c r="AD80" s="24">
        <v>-0.1386</v>
      </c>
      <c r="AE80" s="25">
        <f t="shared" si="1"/>
        <v>-2.2953000000000001</v>
      </c>
      <c r="AF80" s="25">
        <f t="shared" si="2"/>
        <v>1.5704022988505746</v>
      </c>
    </row>
    <row r="81" spans="1:32" ht="15.75" thickBot="1" x14ac:dyDescent="0.3">
      <c r="A81" s="6">
        <f t="shared" si="13"/>
        <v>0</v>
      </c>
      <c r="B81" s="11">
        <f t="shared" si="15"/>
        <v>0</v>
      </c>
      <c r="C81" s="26" t="s">
        <v>75</v>
      </c>
      <c r="D81" s="27"/>
      <c r="E81" s="27"/>
      <c r="F81" s="28"/>
      <c r="G81" s="15">
        <v>-8.7599999999999997E-2</v>
      </c>
      <c r="H81" s="16">
        <v>-8.7599999999999997E-2</v>
      </c>
      <c r="I81" s="16">
        <v>-8.7599999999999997E-2</v>
      </c>
      <c r="J81" s="16">
        <v>-8.7599999999999997E-2</v>
      </c>
      <c r="K81" s="16">
        <v>-8.8800000000000004E-2</v>
      </c>
      <c r="L81" s="16">
        <v>-8.7599999999999997E-2</v>
      </c>
      <c r="M81" s="16">
        <v>-8.6400000000000005E-2</v>
      </c>
      <c r="N81" s="16">
        <v>-8.7599999999999997E-2</v>
      </c>
      <c r="O81" s="16">
        <v>-8.7599999999999997E-2</v>
      </c>
      <c r="P81" s="16">
        <v>-8.7599999999999997E-2</v>
      </c>
      <c r="Q81" s="16">
        <v>-8.7599999999999997E-2</v>
      </c>
      <c r="R81" s="16">
        <v>-8.7599999999999997E-2</v>
      </c>
      <c r="S81" s="16">
        <v>-8.7599999999999997E-2</v>
      </c>
      <c r="T81" s="16">
        <v>-8.8800000000000004E-2</v>
      </c>
      <c r="U81" s="16">
        <v>-8.7599999999999997E-2</v>
      </c>
      <c r="V81" s="16">
        <v>-8.8800000000000004E-2</v>
      </c>
      <c r="W81" s="16">
        <v>-8.7599999999999997E-2</v>
      </c>
      <c r="X81" s="16">
        <v>-8.7599999999999997E-2</v>
      </c>
      <c r="Y81" s="16">
        <v>-8.7599999999999997E-2</v>
      </c>
      <c r="Z81" s="16">
        <v>-8.6400000000000005E-2</v>
      </c>
      <c r="AA81" s="16">
        <v>-8.7599999999999997E-2</v>
      </c>
      <c r="AB81" s="16">
        <v>-8.7599999999999997E-2</v>
      </c>
      <c r="AC81" s="16">
        <v>-8.7599999999999997E-2</v>
      </c>
      <c r="AD81" s="17">
        <v>-8.8800000000000004E-2</v>
      </c>
      <c r="AE81" s="18">
        <f t="shared" si="1"/>
        <v>-2.1047999999999991</v>
      </c>
      <c r="AF81" s="18">
        <f t="shared" si="2"/>
        <v>1.0150462962962958</v>
      </c>
    </row>
    <row r="82" spans="1:32" ht="15.75" thickBot="1" x14ac:dyDescent="0.3">
      <c r="A82" s="6">
        <f t="shared" si="13"/>
        <v>0</v>
      </c>
      <c r="B82" s="11">
        <f t="shared" si="15"/>
        <v>0</v>
      </c>
      <c r="C82" s="26" t="s">
        <v>76</v>
      </c>
      <c r="D82" s="27"/>
      <c r="E82" s="27"/>
      <c r="F82" s="28"/>
      <c r="G82" s="15">
        <v>0.12720000000000001</v>
      </c>
      <c r="H82" s="16">
        <v>0.126</v>
      </c>
      <c r="I82" s="16">
        <v>0.12479999999999999</v>
      </c>
      <c r="J82" s="16">
        <v>0.126</v>
      </c>
      <c r="K82" s="16">
        <v>0.12479999999999999</v>
      </c>
      <c r="L82" s="16">
        <v>0.13200000000000001</v>
      </c>
      <c r="M82" s="16">
        <v>0.126</v>
      </c>
      <c r="N82" s="16">
        <v>0.1212</v>
      </c>
      <c r="O82" s="16">
        <v>0.12479999999999999</v>
      </c>
      <c r="P82" s="16">
        <v>0.1212</v>
      </c>
      <c r="Q82" s="16">
        <v>0.12839999999999999</v>
      </c>
      <c r="R82" s="16">
        <v>0.12720000000000001</v>
      </c>
      <c r="S82" s="16">
        <v>0.12239999999999999</v>
      </c>
      <c r="T82" s="16">
        <v>0.12</v>
      </c>
      <c r="U82" s="16">
        <v>0.126</v>
      </c>
      <c r="V82" s="16">
        <v>0.14399999999999999</v>
      </c>
      <c r="W82" s="16">
        <v>0.15</v>
      </c>
      <c r="X82" s="16">
        <v>0.15</v>
      </c>
      <c r="Y82" s="16">
        <v>0.13800000000000001</v>
      </c>
      <c r="Z82" s="16">
        <v>0.12839999999999999</v>
      </c>
      <c r="AA82" s="16">
        <v>0.1404</v>
      </c>
      <c r="AB82" s="16">
        <v>0.13919999999999999</v>
      </c>
      <c r="AC82" s="16">
        <v>0.13320000000000001</v>
      </c>
      <c r="AD82" s="17">
        <v>0.12839999999999999</v>
      </c>
      <c r="AE82" s="18">
        <f t="shared" si="1"/>
        <v>3.1296000000000004</v>
      </c>
      <c r="AF82" s="18">
        <f t="shared" si="2"/>
        <v>0.86933333333333351</v>
      </c>
    </row>
    <row r="83" spans="1:32" ht="15.75" thickBot="1" x14ac:dyDescent="0.3">
      <c r="A83" s="6">
        <f t="shared" si="13"/>
        <v>0</v>
      </c>
      <c r="B83" s="11">
        <f t="shared" si="15"/>
        <v>0</v>
      </c>
      <c r="C83" s="26" t="s">
        <v>77</v>
      </c>
      <c r="D83" s="27"/>
      <c r="E83" s="27"/>
      <c r="F83" s="28"/>
      <c r="G83" s="15">
        <v>0.1038</v>
      </c>
      <c r="H83" s="16">
        <v>0.10440000000000001</v>
      </c>
      <c r="I83" s="16">
        <v>0.1056</v>
      </c>
      <c r="J83" s="16">
        <v>0.10920000000000001</v>
      </c>
      <c r="K83" s="16">
        <v>0.1134</v>
      </c>
      <c r="L83" s="16">
        <v>0.1668</v>
      </c>
      <c r="M83" s="16">
        <v>0.2712</v>
      </c>
      <c r="N83" s="16">
        <v>0.32519999999999999</v>
      </c>
      <c r="O83" s="16">
        <v>0.33960000000000001</v>
      </c>
      <c r="P83" s="16">
        <v>0.31319999999999998</v>
      </c>
      <c r="Q83" s="16">
        <v>0.2394</v>
      </c>
      <c r="R83" s="16">
        <v>0.29580000000000001</v>
      </c>
      <c r="S83" s="16">
        <v>0.3402</v>
      </c>
      <c r="T83" s="16">
        <v>0.318</v>
      </c>
      <c r="U83" s="16">
        <v>0.26700000000000002</v>
      </c>
      <c r="V83" s="16">
        <v>0.22439999999999999</v>
      </c>
      <c r="W83" s="16">
        <v>0.19919999999999999</v>
      </c>
      <c r="X83" s="16">
        <v>0.16919999999999999</v>
      </c>
      <c r="Y83" s="16">
        <v>0.14099999999999999</v>
      </c>
      <c r="Z83" s="16">
        <v>0.12</v>
      </c>
      <c r="AA83" s="16">
        <v>0.11700000000000001</v>
      </c>
      <c r="AB83" s="16">
        <v>0.1152</v>
      </c>
      <c r="AC83" s="16">
        <v>0.11700000000000001</v>
      </c>
      <c r="AD83" s="17">
        <v>0.111</v>
      </c>
      <c r="AE83" s="18">
        <f t="shared" ref="AE83:AE84" si="16">SUM(G83:AD83)</f>
        <v>4.726799999999999</v>
      </c>
      <c r="AF83" s="18">
        <f t="shared" ref="AF83:AF146" si="17">(AVERAGE(G83:AD83))/(MAX(G83:AD83))</f>
        <v>0.57892416225749543</v>
      </c>
    </row>
    <row r="84" spans="1:32" ht="15.75" thickBot="1" x14ac:dyDescent="0.3">
      <c r="A84" s="6">
        <f t="shared" si="13"/>
        <v>0</v>
      </c>
      <c r="B84" s="11">
        <f t="shared" si="15"/>
        <v>0</v>
      </c>
      <c r="C84" s="26" t="s">
        <v>78</v>
      </c>
      <c r="D84" s="27"/>
      <c r="E84" s="27"/>
      <c r="F84" s="28"/>
      <c r="G84" s="15">
        <v>0.1656</v>
      </c>
      <c r="H84" s="16">
        <v>0.16439999999999999</v>
      </c>
      <c r="I84" s="16">
        <v>0.1608</v>
      </c>
      <c r="J84" s="16">
        <v>0.16439999999999999</v>
      </c>
      <c r="K84" s="16">
        <v>0.16800000000000001</v>
      </c>
      <c r="L84" s="16">
        <v>0.18720000000000001</v>
      </c>
      <c r="M84" s="16">
        <v>0.19800000000000001</v>
      </c>
      <c r="N84" s="16">
        <v>0.2016</v>
      </c>
      <c r="O84" s="16">
        <v>0.2016</v>
      </c>
      <c r="P84" s="16">
        <v>0.20519999999999999</v>
      </c>
      <c r="Q84" s="16">
        <v>0.2208</v>
      </c>
      <c r="R84" s="16">
        <v>0.21240000000000001</v>
      </c>
      <c r="S84" s="16">
        <v>0.1968</v>
      </c>
      <c r="T84" s="16">
        <v>0.19439999999999999</v>
      </c>
      <c r="U84" s="16">
        <v>0.2016</v>
      </c>
      <c r="V84" s="16">
        <v>0.22439999999999999</v>
      </c>
      <c r="W84" s="16">
        <v>0.22919999999999999</v>
      </c>
      <c r="X84" s="16">
        <v>0.22919999999999999</v>
      </c>
      <c r="Y84" s="16">
        <v>0.21959999999999999</v>
      </c>
      <c r="Z84" s="16">
        <v>0.22320000000000001</v>
      </c>
      <c r="AA84" s="16">
        <v>0.2016</v>
      </c>
      <c r="AB84" s="16">
        <v>0.18959999999999999</v>
      </c>
      <c r="AC84" s="16">
        <v>0.17399999999999999</v>
      </c>
      <c r="AD84" s="17">
        <v>0.16200000000000001</v>
      </c>
      <c r="AE84" s="18">
        <f t="shared" si="16"/>
        <v>4.6956000000000007</v>
      </c>
      <c r="AF84" s="18">
        <f t="shared" si="17"/>
        <v>0.85362129144851673</v>
      </c>
    </row>
    <row r="85" spans="1:32" ht="15.75" thickBot="1" x14ac:dyDescent="0.3">
      <c r="A85" s="6">
        <f t="shared" si="13"/>
        <v>0</v>
      </c>
      <c r="B85" s="11">
        <f t="shared" si="15"/>
        <v>0</v>
      </c>
      <c r="C85" s="32" t="s">
        <v>79</v>
      </c>
      <c r="D85" s="33"/>
      <c r="E85" s="33"/>
      <c r="F85" s="34"/>
      <c r="G85" s="15">
        <v>-0.126</v>
      </c>
      <c r="H85" s="16">
        <v>-0.126</v>
      </c>
      <c r="I85" s="16">
        <v>-0.12720000000000001</v>
      </c>
      <c r="J85" s="16">
        <v>-0.126</v>
      </c>
      <c r="K85" s="16">
        <v>-0.12720000000000001</v>
      </c>
      <c r="L85" s="16">
        <v>-0.126</v>
      </c>
      <c r="M85" s="16">
        <v>-0.12</v>
      </c>
      <c r="N85" s="16">
        <v>-0.114</v>
      </c>
      <c r="O85" s="16">
        <v>-0.1116</v>
      </c>
      <c r="P85" s="16">
        <v>-0.1128</v>
      </c>
      <c r="Q85" s="16">
        <v>-0.1188</v>
      </c>
      <c r="R85" s="16">
        <v>-0.1128</v>
      </c>
      <c r="S85" s="16">
        <v>-0.114</v>
      </c>
      <c r="T85" s="16">
        <v>-0.1152</v>
      </c>
      <c r="U85" s="16">
        <v>-0.1152</v>
      </c>
      <c r="V85" s="16">
        <v>-0.1212</v>
      </c>
      <c r="W85" s="16">
        <v>-0.12720000000000001</v>
      </c>
      <c r="X85" s="16">
        <v>-0.126</v>
      </c>
      <c r="Y85" s="16">
        <v>-0.12479999999999999</v>
      </c>
      <c r="Z85" s="16">
        <v>-0.126</v>
      </c>
      <c r="AA85" s="16">
        <v>-0.12479999999999999</v>
      </c>
      <c r="AB85" s="16">
        <v>-0.126</v>
      </c>
      <c r="AC85" s="16">
        <v>-0.126</v>
      </c>
      <c r="AD85" s="17">
        <v>-0.126</v>
      </c>
      <c r="AE85" s="18">
        <f t="shared" ref="AE85:AE154" si="18">SUM(G85:AD85)</f>
        <v>-2.9207999999999994</v>
      </c>
      <c r="AF85" s="18">
        <f t="shared" si="17"/>
        <v>1.0905017921146951</v>
      </c>
    </row>
    <row r="86" spans="1:32" ht="15.75" thickBot="1" x14ac:dyDescent="0.3">
      <c r="A86" s="6">
        <f t="shared" si="13"/>
        <v>0</v>
      </c>
      <c r="B86" s="11">
        <f t="shared" si="15"/>
        <v>0</v>
      </c>
      <c r="C86" s="26" t="s">
        <v>80</v>
      </c>
      <c r="D86" s="27"/>
      <c r="E86" s="27"/>
      <c r="F86" s="28"/>
      <c r="G86" s="15">
        <v>0.11219999999999999</v>
      </c>
      <c r="H86" s="16">
        <v>0.10979999999999999</v>
      </c>
      <c r="I86" s="16">
        <v>0.1086</v>
      </c>
      <c r="J86" s="16">
        <v>0.105</v>
      </c>
      <c r="K86" s="16">
        <v>0.1152</v>
      </c>
      <c r="L86" s="16">
        <v>0.13919999999999999</v>
      </c>
      <c r="M86" s="16">
        <v>0.2208</v>
      </c>
      <c r="N86" s="16">
        <v>0.23219999999999999</v>
      </c>
      <c r="O86" s="16">
        <v>0.23039999999999999</v>
      </c>
      <c r="P86" s="16">
        <v>0.2142</v>
      </c>
      <c r="Q86" s="16">
        <v>0.1686</v>
      </c>
      <c r="R86" s="16">
        <v>0.2046</v>
      </c>
      <c r="S86" s="16">
        <v>0.22020000000000001</v>
      </c>
      <c r="T86" s="16">
        <v>0.22800000000000001</v>
      </c>
      <c r="U86" s="16">
        <v>0.189</v>
      </c>
      <c r="V86" s="16">
        <v>0.1968</v>
      </c>
      <c r="W86" s="16">
        <v>0.1812</v>
      </c>
      <c r="X86" s="16">
        <v>0.1578</v>
      </c>
      <c r="Y86" s="16">
        <v>0.13439999999999999</v>
      </c>
      <c r="Z86" s="16">
        <v>0.1356</v>
      </c>
      <c r="AA86" s="16">
        <v>0.1908</v>
      </c>
      <c r="AB86" s="16">
        <v>0.17760000000000001</v>
      </c>
      <c r="AC86" s="16">
        <v>0.1452</v>
      </c>
      <c r="AD86" s="17">
        <v>0.1032</v>
      </c>
      <c r="AE86" s="18">
        <f t="shared" si="18"/>
        <v>4.0206</v>
      </c>
      <c r="AF86" s="18">
        <f t="shared" si="17"/>
        <v>0.72146856158484074</v>
      </c>
    </row>
    <row r="87" spans="1:32" ht="15.75" thickBot="1" x14ac:dyDescent="0.3">
      <c r="A87" s="6">
        <f t="shared" si="13"/>
        <v>0</v>
      </c>
      <c r="B87" s="7" t="s">
        <v>81</v>
      </c>
      <c r="C87" s="8"/>
      <c r="D87" s="8"/>
      <c r="E87" s="8"/>
      <c r="F87" s="9"/>
      <c r="G87" s="10">
        <f t="shared" ref="G87:AD87" si="19">SUMIFS(G$9:G$1279,$F$9:$F$1279,$F87,$C$9:$C$1279,$C88,$E$9:$E$1279,$E$638)</f>
        <v>0</v>
      </c>
      <c r="H87" s="10">
        <f t="shared" si="19"/>
        <v>0</v>
      </c>
      <c r="I87" s="10">
        <f t="shared" si="19"/>
        <v>0</v>
      </c>
      <c r="J87" s="10">
        <f t="shared" si="19"/>
        <v>0</v>
      </c>
      <c r="K87" s="10">
        <f t="shared" si="19"/>
        <v>0</v>
      </c>
      <c r="L87" s="10">
        <f t="shared" si="19"/>
        <v>0</v>
      </c>
      <c r="M87" s="10">
        <f t="shared" si="19"/>
        <v>0</v>
      </c>
      <c r="N87" s="10">
        <f t="shared" si="19"/>
        <v>0</v>
      </c>
      <c r="O87" s="10">
        <f t="shared" si="19"/>
        <v>0</v>
      </c>
      <c r="P87" s="10">
        <f t="shared" si="19"/>
        <v>0</v>
      </c>
      <c r="Q87" s="10">
        <f t="shared" si="19"/>
        <v>0</v>
      </c>
      <c r="R87" s="10">
        <f t="shared" si="19"/>
        <v>0</v>
      </c>
      <c r="S87" s="10">
        <f t="shared" si="19"/>
        <v>0</v>
      </c>
      <c r="T87" s="10">
        <f t="shared" si="19"/>
        <v>0</v>
      </c>
      <c r="U87" s="10">
        <f t="shared" si="19"/>
        <v>0</v>
      </c>
      <c r="V87" s="10">
        <f t="shared" si="19"/>
        <v>0</v>
      </c>
      <c r="W87" s="10">
        <f t="shared" si="19"/>
        <v>0</v>
      </c>
      <c r="X87" s="10">
        <f t="shared" si="19"/>
        <v>0</v>
      </c>
      <c r="Y87" s="10">
        <f t="shared" si="19"/>
        <v>0</v>
      </c>
      <c r="Z87" s="10">
        <f t="shared" si="19"/>
        <v>0</v>
      </c>
      <c r="AA87" s="10">
        <f t="shared" si="19"/>
        <v>0</v>
      </c>
      <c r="AB87" s="10">
        <f t="shared" si="19"/>
        <v>0</v>
      </c>
      <c r="AC87" s="10">
        <f t="shared" si="19"/>
        <v>0</v>
      </c>
      <c r="AD87" s="10">
        <f t="shared" si="19"/>
        <v>0</v>
      </c>
      <c r="AE87" s="10">
        <f t="shared" si="18"/>
        <v>0</v>
      </c>
      <c r="AF87" s="10" t="e">
        <f t="shared" si="17"/>
        <v>#DIV/0!</v>
      </c>
    </row>
    <row r="88" spans="1:32" ht="15.75" thickBot="1" x14ac:dyDescent="0.3">
      <c r="A88" s="6">
        <f t="shared" si="13"/>
        <v>0</v>
      </c>
      <c r="B88" s="11">
        <f>$F$721</f>
        <v>0</v>
      </c>
      <c r="C88" s="12" t="s">
        <v>82</v>
      </c>
      <c r="D88" s="13"/>
      <c r="E88" s="13"/>
      <c r="F88" s="14"/>
      <c r="G88" s="15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v>0</v>
      </c>
      <c r="AE88" s="18">
        <f t="shared" si="18"/>
        <v>0</v>
      </c>
      <c r="AF88" s="18" t="e">
        <f t="shared" si="17"/>
        <v>#DIV/0!</v>
      </c>
    </row>
    <row r="89" spans="1:32" ht="15.75" thickBot="1" x14ac:dyDescent="0.3">
      <c r="A89" s="6">
        <f t="shared" si="13"/>
        <v>0</v>
      </c>
      <c r="B89" s="11">
        <f t="shared" ref="B89:B110" si="20">$F$721</f>
        <v>0</v>
      </c>
      <c r="C89" s="19" t="s">
        <v>83</v>
      </c>
      <c r="D89" s="20"/>
      <c r="E89" s="20"/>
      <c r="F89" s="21"/>
      <c r="G89" s="22">
        <v>-9.5999999999999992E-3</v>
      </c>
      <c r="H89" s="23">
        <v>-1.2E-2</v>
      </c>
      <c r="I89" s="23">
        <v>-9.5999999999999992E-3</v>
      </c>
      <c r="J89" s="23">
        <v>-1.0800000000000001E-2</v>
      </c>
      <c r="K89" s="23">
        <v>-1.0800000000000001E-2</v>
      </c>
      <c r="L89" s="23">
        <v>-1.0800000000000001E-2</v>
      </c>
      <c r="M89" s="23">
        <v>-9.5999999999999992E-3</v>
      </c>
      <c r="N89" s="23">
        <v>-9.5999999999999992E-3</v>
      </c>
      <c r="O89" s="23">
        <v>-1.2E-2</v>
      </c>
      <c r="P89" s="23">
        <v>-1.0800000000000001E-2</v>
      </c>
      <c r="Q89" s="23">
        <v>-9.5999999999999992E-3</v>
      </c>
      <c r="R89" s="23">
        <v>-1.0800000000000001E-2</v>
      </c>
      <c r="S89" s="23">
        <v>-1.0800000000000001E-2</v>
      </c>
      <c r="T89" s="23">
        <v>-9.5999999999999992E-3</v>
      </c>
      <c r="U89" s="23">
        <v>-1.0800000000000001E-2</v>
      </c>
      <c r="V89" s="23">
        <v>-1.0800000000000001E-2</v>
      </c>
      <c r="W89" s="23">
        <v>-1.0800000000000001E-2</v>
      </c>
      <c r="X89" s="23">
        <v>-9.5999999999999992E-3</v>
      </c>
      <c r="Y89" s="23">
        <v>-1.0800000000000001E-2</v>
      </c>
      <c r="Z89" s="23">
        <v>-1.0800000000000001E-2</v>
      </c>
      <c r="AA89" s="23">
        <v>-9.5999999999999992E-3</v>
      </c>
      <c r="AB89" s="23">
        <v>-1.0800000000000001E-2</v>
      </c>
      <c r="AC89" s="23">
        <v>-1.0800000000000001E-2</v>
      </c>
      <c r="AD89" s="24">
        <v>-1.0800000000000001E-2</v>
      </c>
      <c r="AE89" s="25">
        <f t="shared" ref="AE89" si="21">SUM(G89:AD89)</f>
        <v>-0.252</v>
      </c>
      <c r="AF89" s="25">
        <f t="shared" si="17"/>
        <v>1.0937500000000002</v>
      </c>
    </row>
    <row r="90" spans="1:32" ht="15.75" thickBot="1" x14ac:dyDescent="0.3">
      <c r="A90" s="6">
        <f t="shared" si="13"/>
        <v>0</v>
      </c>
      <c r="B90" s="11">
        <f t="shared" si="20"/>
        <v>0</v>
      </c>
      <c r="C90" s="12" t="s">
        <v>38</v>
      </c>
      <c r="D90" s="13"/>
      <c r="E90" s="13"/>
      <c r="F90" s="14"/>
      <c r="G90" s="15">
        <v>0.216</v>
      </c>
      <c r="H90" s="16">
        <v>0.21</v>
      </c>
      <c r="I90" s="16">
        <v>0.2064</v>
      </c>
      <c r="J90" s="16">
        <v>0.21240000000000001</v>
      </c>
      <c r="K90" s="16">
        <v>0.2268</v>
      </c>
      <c r="L90" s="16">
        <v>0.25559999999999999</v>
      </c>
      <c r="M90" s="16">
        <v>0.28199999999999997</v>
      </c>
      <c r="N90" s="16">
        <v>0.33</v>
      </c>
      <c r="O90" s="16">
        <v>0.33479999999999999</v>
      </c>
      <c r="P90" s="16">
        <v>0.33839999999999998</v>
      </c>
      <c r="Q90" s="16">
        <v>0.35160000000000002</v>
      </c>
      <c r="R90" s="16">
        <v>0.33960000000000001</v>
      </c>
      <c r="S90" s="16">
        <v>0.3468</v>
      </c>
      <c r="T90" s="16">
        <v>0.33960000000000001</v>
      </c>
      <c r="U90" s="16">
        <v>0.32400000000000001</v>
      </c>
      <c r="V90" s="16">
        <v>0.30359999999999998</v>
      </c>
      <c r="W90" s="16">
        <v>0.29520000000000002</v>
      </c>
      <c r="X90" s="16">
        <v>0.2928</v>
      </c>
      <c r="Y90" s="16">
        <v>0.26640000000000003</v>
      </c>
      <c r="Z90" s="16">
        <v>0.25559999999999999</v>
      </c>
      <c r="AA90" s="16">
        <v>0.22800000000000001</v>
      </c>
      <c r="AB90" s="16">
        <v>0.23039999999999999</v>
      </c>
      <c r="AC90" s="16">
        <v>0.21240000000000001</v>
      </c>
      <c r="AD90" s="17">
        <v>0.20280000000000001</v>
      </c>
      <c r="AE90" s="18">
        <f t="shared" si="18"/>
        <v>6.6012000000000004</v>
      </c>
      <c r="AF90" s="18">
        <f t="shared" si="17"/>
        <v>0.78228100113765642</v>
      </c>
    </row>
    <row r="91" spans="1:32" ht="15.75" thickBot="1" x14ac:dyDescent="0.3">
      <c r="A91" s="6">
        <f t="shared" si="13"/>
        <v>0</v>
      </c>
      <c r="B91" s="11">
        <f t="shared" si="20"/>
        <v>0</v>
      </c>
      <c r="C91" s="12" t="s">
        <v>84</v>
      </c>
      <c r="D91" s="13"/>
      <c r="E91" s="13"/>
      <c r="F91" s="14"/>
      <c r="G91" s="15">
        <v>-7.8E-2</v>
      </c>
      <c r="H91" s="16">
        <v>-7.6799999999999993E-2</v>
      </c>
      <c r="I91" s="16">
        <v>-7.6799999999999993E-2</v>
      </c>
      <c r="J91" s="16">
        <v>-7.6799999999999993E-2</v>
      </c>
      <c r="K91" s="16">
        <v>-7.6799999999999993E-2</v>
      </c>
      <c r="L91" s="16">
        <v>-7.6799999999999993E-2</v>
      </c>
      <c r="M91" s="16">
        <v>-7.5600000000000001E-2</v>
      </c>
      <c r="N91" s="16">
        <v>-7.6799999999999993E-2</v>
      </c>
      <c r="O91" s="16">
        <v>-7.5600000000000001E-2</v>
      </c>
      <c r="P91" s="16">
        <v>-7.6799999999999993E-2</v>
      </c>
      <c r="Q91" s="16">
        <v>-7.5600000000000001E-2</v>
      </c>
      <c r="R91" s="16">
        <v>-7.6799999999999993E-2</v>
      </c>
      <c r="S91" s="16">
        <v>-7.5600000000000001E-2</v>
      </c>
      <c r="T91" s="16">
        <v>-7.6799999999999993E-2</v>
      </c>
      <c r="U91" s="16">
        <v>-7.6799999999999993E-2</v>
      </c>
      <c r="V91" s="16">
        <v>-7.5600000000000001E-2</v>
      </c>
      <c r="W91" s="16">
        <v>-7.6799999999999993E-2</v>
      </c>
      <c r="X91" s="16">
        <v>-7.6799999999999993E-2</v>
      </c>
      <c r="Y91" s="16">
        <v>-7.5600000000000001E-2</v>
      </c>
      <c r="Z91" s="16">
        <v>-7.4399999999999994E-2</v>
      </c>
      <c r="AA91" s="16">
        <v>-7.1999999999999995E-2</v>
      </c>
      <c r="AB91" s="16">
        <v>-7.0800000000000002E-2</v>
      </c>
      <c r="AC91" s="16">
        <v>-7.1999999999999995E-2</v>
      </c>
      <c r="AD91" s="17">
        <v>-7.6799999999999993E-2</v>
      </c>
      <c r="AE91" s="18">
        <f t="shared" si="18"/>
        <v>-1.8191999999999999</v>
      </c>
      <c r="AF91" s="18">
        <f t="shared" si="17"/>
        <v>1.0706214689265536</v>
      </c>
    </row>
    <row r="92" spans="1:32" ht="15.75" thickBot="1" x14ac:dyDescent="0.3">
      <c r="A92" s="6">
        <f t="shared" si="13"/>
        <v>0</v>
      </c>
      <c r="B92" s="11">
        <f t="shared" si="20"/>
        <v>0</v>
      </c>
      <c r="C92" s="12" t="s">
        <v>85</v>
      </c>
      <c r="D92" s="13"/>
      <c r="E92" s="13"/>
      <c r="F92" s="14"/>
      <c r="G92" s="15">
        <v>-0.10879999999999999</v>
      </c>
      <c r="H92" s="16">
        <v>-0.1104</v>
      </c>
      <c r="I92" s="16">
        <v>-0.108</v>
      </c>
      <c r="J92" s="16">
        <v>-0.10879999999999999</v>
      </c>
      <c r="K92" s="16">
        <v>-0.10639999999999999</v>
      </c>
      <c r="L92" s="16">
        <v>-0.1008</v>
      </c>
      <c r="M92" s="16">
        <v>-0.1016</v>
      </c>
      <c r="N92" s="16">
        <v>-0.1024</v>
      </c>
      <c r="O92" s="16">
        <v>-0.1032</v>
      </c>
      <c r="P92" s="16">
        <v>-0.1032</v>
      </c>
      <c r="Q92" s="16">
        <v>-0.1032</v>
      </c>
      <c r="R92" s="16">
        <v>-0.1024</v>
      </c>
      <c r="S92" s="16">
        <v>-0.108</v>
      </c>
      <c r="T92" s="16">
        <v>-0.1096</v>
      </c>
      <c r="U92" s="16">
        <v>-0.108</v>
      </c>
      <c r="V92" s="16">
        <v>-0.10879999999999999</v>
      </c>
      <c r="W92" s="16">
        <v>-0.1072</v>
      </c>
      <c r="X92" s="16">
        <v>-0.1072</v>
      </c>
      <c r="Y92" s="16">
        <v>-0.10879999999999999</v>
      </c>
      <c r="Z92" s="16">
        <v>-0.108</v>
      </c>
      <c r="AA92" s="16">
        <v>-0.10879999999999999</v>
      </c>
      <c r="AB92" s="16">
        <v>-0.108</v>
      </c>
      <c r="AC92" s="16">
        <v>-0.1096</v>
      </c>
      <c r="AD92" s="17">
        <v>-0.1096</v>
      </c>
      <c r="AE92" s="18">
        <f t="shared" si="18"/>
        <v>-2.5608</v>
      </c>
      <c r="AF92" s="18">
        <f t="shared" si="17"/>
        <v>1.058531746031746</v>
      </c>
    </row>
    <row r="93" spans="1:32" ht="15.75" thickBot="1" x14ac:dyDescent="0.3">
      <c r="A93" s="6">
        <f t="shared" si="13"/>
        <v>0</v>
      </c>
      <c r="B93" s="11">
        <f t="shared" si="20"/>
        <v>0</v>
      </c>
      <c r="C93" s="26" t="s">
        <v>40</v>
      </c>
      <c r="D93" s="27"/>
      <c r="E93" s="27"/>
      <c r="F93" s="28"/>
      <c r="G93" s="15">
        <v>-0.1464</v>
      </c>
      <c r="H93" s="16">
        <v>-0.15240000000000001</v>
      </c>
      <c r="I93" s="16">
        <v>-0.1464</v>
      </c>
      <c r="J93" s="16">
        <v>-0.1416</v>
      </c>
      <c r="K93" s="16">
        <v>-9.9599999999999994E-2</v>
      </c>
      <c r="L93" s="16">
        <v>4.7999999999999996E-3</v>
      </c>
      <c r="M93" s="16">
        <v>0.15840000000000001</v>
      </c>
      <c r="N93" s="16">
        <v>0.2016</v>
      </c>
      <c r="O93" s="16">
        <v>0.21360000000000001</v>
      </c>
      <c r="P93" s="16">
        <v>0.20039999999999999</v>
      </c>
      <c r="Q93" s="16">
        <v>0.1908</v>
      </c>
      <c r="R93" s="16">
        <v>0.186</v>
      </c>
      <c r="S93" s="16">
        <v>0.1404</v>
      </c>
      <c r="T93" s="16">
        <v>9.2399999999999996E-2</v>
      </c>
      <c r="U93" s="16">
        <v>7.5600000000000001E-2</v>
      </c>
      <c r="V93" s="16">
        <v>3.4799999999999998E-2</v>
      </c>
      <c r="W93" s="16">
        <v>-5.04E-2</v>
      </c>
      <c r="X93" s="16">
        <v>-6.2399999999999997E-2</v>
      </c>
      <c r="Y93" s="16">
        <v>-0.12</v>
      </c>
      <c r="Z93" s="16">
        <v>-0.1104</v>
      </c>
      <c r="AA93" s="16">
        <v>-0.13200000000000001</v>
      </c>
      <c r="AB93" s="16">
        <v>-0.1308</v>
      </c>
      <c r="AC93" s="16">
        <v>-0.14280000000000001</v>
      </c>
      <c r="AD93" s="17">
        <v>-0.14879999999999999</v>
      </c>
      <c r="AE93" s="18">
        <f t="shared" si="18"/>
        <v>-8.5199999999999998E-2</v>
      </c>
      <c r="AF93" s="18">
        <f t="shared" si="17"/>
        <v>-1.6619850187265917E-2</v>
      </c>
    </row>
    <row r="94" spans="1:32" ht="15.75" thickBot="1" x14ac:dyDescent="0.3">
      <c r="A94" s="6">
        <f t="shared" si="13"/>
        <v>0</v>
      </c>
      <c r="B94" s="11">
        <f t="shared" si="20"/>
        <v>0</v>
      </c>
      <c r="C94" s="26" t="s">
        <v>86</v>
      </c>
      <c r="D94" s="27"/>
      <c r="E94" s="27"/>
      <c r="F94" s="28"/>
      <c r="G94" s="15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v>0</v>
      </c>
      <c r="AE94" s="18">
        <f t="shared" si="18"/>
        <v>0</v>
      </c>
      <c r="AF94" s="18" t="e">
        <f t="shared" si="17"/>
        <v>#DIV/0!</v>
      </c>
    </row>
    <row r="95" spans="1:32" ht="15.75" thickBot="1" x14ac:dyDescent="0.3">
      <c r="A95" s="6">
        <f t="shared" si="13"/>
        <v>0</v>
      </c>
      <c r="B95" s="11">
        <f t="shared" si="20"/>
        <v>0</v>
      </c>
      <c r="C95" s="26" t="s">
        <v>87</v>
      </c>
      <c r="D95" s="27"/>
      <c r="E95" s="27"/>
      <c r="F95" s="28"/>
      <c r="G95" s="15">
        <v>2.24E-2</v>
      </c>
      <c r="H95" s="16">
        <v>1.84E-2</v>
      </c>
      <c r="I95" s="16">
        <v>1.9199999999999998E-2</v>
      </c>
      <c r="J95" s="16">
        <v>8.8000000000000005E-3</v>
      </c>
      <c r="K95" s="16">
        <v>1.52E-2</v>
      </c>
      <c r="L95" s="16">
        <v>3.6799999999999999E-2</v>
      </c>
      <c r="M95" s="16">
        <v>4.0800000000000003E-2</v>
      </c>
      <c r="N95" s="16">
        <v>3.9199999999999999E-2</v>
      </c>
      <c r="O95" s="16">
        <v>5.04E-2</v>
      </c>
      <c r="P95" s="16">
        <v>4.8000000000000001E-2</v>
      </c>
      <c r="Q95" s="16">
        <v>5.04E-2</v>
      </c>
      <c r="R95" s="16">
        <v>4.24E-2</v>
      </c>
      <c r="S95" s="16">
        <v>3.7600000000000001E-2</v>
      </c>
      <c r="T95" s="16">
        <v>3.9199999999999999E-2</v>
      </c>
      <c r="U95" s="16">
        <v>3.2800000000000003E-2</v>
      </c>
      <c r="V95" s="16">
        <v>4.3200000000000002E-2</v>
      </c>
      <c r="W95" s="16">
        <v>2.8000000000000001E-2</v>
      </c>
      <c r="X95" s="16">
        <v>2.4E-2</v>
      </c>
      <c r="Y95" s="16">
        <v>1.7600000000000001E-2</v>
      </c>
      <c r="Z95" s="16">
        <v>2.4799999999999999E-2</v>
      </c>
      <c r="AA95" s="16">
        <v>2.9600000000000001E-2</v>
      </c>
      <c r="AB95" s="16">
        <v>2.24E-2</v>
      </c>
      <c r="AC95" s="16">
        <v>3.2000000000000001E-2</v>
      </c>
      <c r="AD95" s="17">
        <v>2.8000000000000001E-2</v>
      </c>
      <c r="AE95" s="18">
        <f t="shared" si="18"/>
        <v>0.75120000000000009</v>
      </c>
      <c r="AF95" s="18">
        <f t="shared" si="17"/>
        <v>0.62103174603174605</v>
      </c>
    </row>
    <row r="96" spans="1:32" ht="15.75" thickBot="1" x14ac:dyDescent="0.3">
      <c r="A96" s="6">
        <f t="shared" si="13"/>
        <v>0</v>
      </c>
      <c r="B96" s="11">
        <f t="shared" si="20"/>
        <v>0</v>
      </c>
      <c r="C96" s="26" t="s">
        <v>88</v>
      </c>
      <c r="D96" s="27"/>
      <c r="E96" s="27"/>
      <c r="F96" s="28"/>
      <c r="G96" s="15">
        <v>-5.0999999999999997E-2</v>
      </c>
      <c r="H96" s="16">
        <v>-5.04E-2</v>
      </c>
      <c r="I96" s="16">
        <v>-5.0999999999999997E-2</v>
      </c>
      <c r="J96" s="16">
        <v>-5.04E-2</v>
      </c>
      <c r="K96" s="16">
        <v>-5.0999999999999997E-2</v>
      </c>
      <c r="L96" s="16">
        <v>-4.9799999999999997E-2</v>
      </c>
      <c r="M96" s="16">
        <v>-4.9799999999999997E-2</v>
      </c>
      <c r="N96" s="16">
        <v>-4.9799999999999997E-2</v>
      </c>
      <c r="O96" s="16">
        <v>-4.9200000000000001E-2</v>
      </c>
      <c r="P96" s="16">
        <v>-4.9799999999999997E-2</v>
      </c>
      <c r="Q96" s="16">
        <v>-4.9799999999999997E-2</v>
      </c>
      <c r="R96" s="16">
        <v>-4.9799999999999997E-2</v>
      </c>
      <c r="S96" s="16">
        <v>-4.9200000000000001E-2</v>
      </c>
      <c r="T96" s="16">
        <v>-4.9200000000000001E-2</v>
      </c>
      <c r="U96" s="16">
        <v>-4.9799999999999997E-2</v>
      </c>
      <c r="V96" s="16">
        <v>-5.04E-2</v>
      </c>
      <c r="W96" s="16">
        <v>-4.9799999999999997E-2</v>
      </c>
      <c r="X96" s="16">
        <v>-4.9799999999999997E-2</v>
      </c>
      <c r="Y96" s="16">
        <v>-5.04E-2</v>
      </c>
      <c r="Z96" s="16">
        <v>-4.9799999999999997E-2</v>
      </c>
      <c r="AA96" s="16">
        <v>-5.04E-2</v>
      </c>
      <c r="AB96" s="16">
        <v>-5.0999999999999997E-2</v>
      </c>
      <c r="AC96" s="16">
        <v>-5.04E-2</v>
      </c>
      <c r="AD96" s="17">
        <v>-5.04E-2</v>
      </c>
      <c r="AE96" s="18">
        <f t="shared" si="18"/>
        <v>-1.2023999999999997</v>
      </c>
      <c r="AF96" s="18">
        <f t="shared" si="17"/>
        <v>1.0182926829268288</v>
      </c>
    </row>
    <row r="97" spans="1:32" ht="15.75" thickBot="1" x14ac:dyDescent="0.3">
      <c r="A97" s="6">
        <f t="shared" si="13"/>
        <v>0</v>
      </c>
      <c r="B97" s="11">
        <f t="shared" si="20"/>
        <v>0</v>
      </c>
      <c r="C97" s="26" t="s">
        <v>89</v>
      </c>
      <c r="D97" s="27"/>
      <c r="E97" s="27"/>
      <c r="F97" s="28"/>
      <c r="G97" s="15">
        <v>-5.5199999999999999E-2</v>
      </c>
      <c r="H97" s="16">
        <v>-5.28E-2</v>
      </c>
      <c r="I97" s="16">
        <v>-7.3200000000000001E-2</v>
      </c>
      <c r="J97" s="16">
        <v>-7.0800000000000002E-2</v>
      </c>
      <c r="K97" s="16">
        <v>-3.9600000000000003E-2</v>
      </c>
      <c r="L97" s="16">
        <v>7.8E-2</v>
      </c>
      <c r="M97" s="16">
        <v>0.17399999999999999</v>
      </c>
      <c r="N97" s="16">
        <v>0.2208</v>
      </c>
      <c r="O97" s="16">
        <v>0.22559999999999999</v>
      </c>
      <c r="P97" s="16">
        <v>0.2268</v>
      </c>
      <c r="Q97" s="16">
        <v>0.23880000000000001</v>
      </c>
      <c r="R97" s="16">
        <v>0.2316</v>
      </c>
      <c r="S97" s="16">
        <v>0.216</v>
      </c>
      <c r="T97" s="16">
        <v>0.21240000000000001</v>
      </c>
      <c r="U97" s="16">
        <v>0.19919999999999999</v>
      </c>
      <c r="V97" s="16">
        <v>0.15240000000000001</v>
      </c>
      <c r="W97" s="16">
        <v>0.12839999999999999</v>
      </c>
      <c r="X97" s="16">
        <v>0.14879999999999999</v>
      </c>
      <c r="Y97" s="16">
        <v>0.1164</v>
      </c>
      <c r="Z97" s="16">
        <v>8.6400000000000005E-2</v>
      </c>
      <c r="AA97" s="16">
        <v>3.4799999999999998E-2</v>
      </c>
      <c r="AB97" s="16">
        <v>2.0400000000000001E-2</v>
      </c>
      <c r="AC97" s="16">
        <v>-2.4E-2</v>
      </c>
      <c r="AD97" s="17">
        <v>-9.9599999999999994E-2</v>
      </c>
      <c r="AE97" s="18">
        <f t="shared" si="18"/>
        <v>2.2955999999999999</v>
      </c>
      <c r="AF97" s="18">
        <f t="shared" si="17"/>
        <v>0.4005443886097152</v>
      </c>
    </row>
    <row r="98" spans="1:32" ht="15.75" thickBot="1" x14ac:dyDescent="0.3">
      <c r="A98" s="6">
        <f t="shared" si="13"/>
        <v>0</v>
      </c>
      <c r="B98" s="11">
        <f t="shared" si="20"/>
        <v>0</v>
      </c>
      <c r="C98" s="26" t="s">
        <v>42</v>
      </c>
      <c r="D98" s="27"/>
      <c r="E98" s="27"/>
      <c r="F98" s="28"/>
      <c r="G98" s="15">
        <v>6.0000000000000001E-3</v>
      </c>
      <c r="H98" s="16">
        <v>3.0000000000000001E-3</v>
      </c>
      <c r="I98" s="16">
        <v>8.9999999999999993E-3</v>
      </c>
      <c r="J98" s="16">
        <v>9.5999999999999992E-3</v>
      </c>
      <c r="K98" s="16">
        <v>4.1999999999999997E-3</v>
      </c>
      <c r="L98" s="16">
        <v>3.5999999999999999E-3</v>
      </c>
      <c r="M98" s="16">
        <v>9.5999999999999992E-3</v>
      </c>
      <c r="N98" s="16">
        <v>1.26E-2</v>
      </c>
      <c r="O98" s="16">
        <v>7.7999999999999996E-3</v>
      </c>
      <c r="P98" s="16">
        <v>1.0800000000000001E-2</v>
      </c>
      <c r="Q98" s="16">
        <v>1.0200000000000001E-2</v>
      </c>
      <c r="R98" s="16">
        <v>9.5999999999999992E-3</v>
      </c>
      <c r="S98" s="16">
        <v>1.38E-2</v>
      </c>
      <c r="T98" s="16">
        <v>1.6199999999999999E-2</v>
      </c>
      <c r="U98" s="16">
        <v>1.38E-2</v>
      </c>
      <c r="V98" s="16">
        <v>1.26E-2</v>
      </c>
      <c r="W98" s="16">
        <v>9.5999999999999992E-3</v>
      </c>
      <c r="X98" s="16">
        <v>1.0800000000000001E-2</v>
      </c>
      <c r="Y98" s="16">
        <v>1.0200000000000001E-2</v>
      </c>
      <c r="Z98" s="16">
        <v>7.1999999999999998E-3</v>
      </c>
      <c r="AA98" s="16">
        <v>8.9999999999999993E-3</v>
      </c>
      <c r="AB98" s="16">
        <v>1.0800000000000001E-2</v>
      </c>
      <c r="AC98" s="16">
        <v>1.0200000000000001E-2</v>
      </c>
      <c r="AD98" s="17">
        <v>8.3999999999999995E-3</v>
      </c>
      <c r="AE98" s="18">
        <f t="shared" si="18"/>
        <v>0.2286</v>
      </c>
      <c r="AF98" s="18">
        <f t="shared" si="17"/>
        <v>0.58796296296296302</v>
      </c>
    </row>
    <row r="99" spans="1:32" ht="15.75" thickBot="1" x14ac:dyDescent="0.3">
      <c r="A99" s="6">
        <f t="shared" si="13"/>
        <v>0</v>
      </c>
      <c r="B99" s="11">
        <f t="shared" si="20"/>
        <v>0</v>
      </c>
      <c r="C99" s="26" t="s">
        <v>90</v>
      </c>
      <c r="D99" s="27"/>
      <c r="E99" s="27"/>
      <c r="F99" s="28"/>
      <c r="G99" s="15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7">
        <v>0</v>
      </c>
      <c r="AE99" s="18">
        <f t="shared" si="18"/>
        <v>0</v>
      </c>
      <c r="AF99" s="18" t="e">
        <f t="shared" si="17"/>
        <v>#DIV/0!</v>
      </c>
    </row>
    <row r="100" spans="1:32" ht="15.75" thickBot="1" x14ac:dyDescent="0.3">
      <c r="A100" s="6">
        <f t="shared" si="13"/>
        <v>0</v>
      </c>
      <c r="B100" s="11">
        <f t="shared" si="20"/>
        <v>0</v>
      </c>
      <c r="C100" s="26" t="s">
        <v>43</v>
      </c>
      <c r="D100" s="27"/>
      <c r="E100" s="27"/>
      <c r="F100" s="28"/>
      <c r="G100" s="15">
        <v>3.7600000000000001E-2</v>
      </c>
      <c r="H100" s="16">
        <v>2.8799999999999999E-2</v>
      </c>
      <c r="I100" s="16">
        <v>3.3599999999999998E-2</v>
      </c>
      <c r="J100" s="16">
        <v>3.5999999999999997E-2</v>
      </c>
      <c r="K100" s="16">
        <v>3.2000000000000001E-2</v>
      </c>
      <c r="L100" s="16">
        <v>7.1199999999999999E-2</v>
      </c>
      <c r="M100" s="16">
        <v>9.8400000000000001E-2</v>
      </c>
      <c r="N100" s="16">
        <v>9.7600000000000006E-2</v>
      </c>
      <c r="O100" s="16">
        <v>0.1056</v>
      </c>
      <c r="P100" s="16">
        <v>0.1</v>
      </c>
      <c r="Q100" s="16">
        <v>0.1016</v>
      </c>
      <c r="R100" s="16">
        <v>9.3600000000000003E-2</v>
      </c>
      <c r="S100" s="16">
        <v>7.3599999999999999E-2</v>
      </c>
      <c r="T100" s="16">
        <v>8.2400000000000001E-2</v>
      </c>
      <c r="U100" s="16">
        <v>7.4399999999999994E-2</v>
      </c>
      <c r="V100" s="16">
        <v>7.4399999999999994E-2</v>
      </c>
      <c r="W100" s="16">
        <v>7.0400000000000004E-2</v>
      </c>
      <c r="X100" s="16">
        <v>5.5199999999999999E-2</v>
      </c>
      <c r="Y100" s="16">
        <v>5.9200000000000003E-2</v>
      </c>
      <c r="Z100" s="16">
        <v>4.5600000000000002E-2</v>
      </c>
      <c r="AA100" s="16">
        <v>2.9600000000000001E-2</v>
      </c>
      <c r="AB100" s="16">
        <v>1.6E-2</v>
      </c>
      <c r="AC100" s="16">
        <v>2.64E-2</v>
      </c>
      <c r="AD100" s="17">
        <v>3.1199999999999999E-2</v>
      </c>
      <c r="AE100" s="18">
        <f t="shared" si="18"/>
        <v>1.4743999999999999</v>
      </c>
      <c r="AF100" s="18">
        <f t="shared" si="17"/>
        <v>0.5817550505050505</v>
      </c>
    </row>
    <row r="101" spans="1:32" ht="15.75" thickBot="1" x14ac:dyDescent="0.3">
      <c r="A101" s="6">
        <f t="shared" si="13"/>
        <v>0</v>
      </c>
      <c r="B101" s="11">
        <f t="shared" si="20"/>
        <v>0</v>
      </c>
      <c r="C101" s="26" t="s">
        <v>91</v>
      </c>
      <c r="D101" s="27"/>
      <c r="E101" s="27"/>
      <c r="F101" s="28"/>
      <c r="G101" s="15">
        <v>-4.9200000000000001E-2</v>
      </c>
      <c r="H101" s="16">
        <v>-4.9200000000000001E-2</v>
      </c>
      <c r="I101" s="16">
        <v>-4.9200000000000001E-2</v>
      </c>
      <c r="J101" s="16">
        <v>-4.9200000000000001E-2</v>
      </c>
      <c r="K101" s="16">
        <v>-4.9200000000000001E-2</v>
      </c>
      <c r="L101" s="16">
        <v>-4.9200000000000001E-2</v>
      </c>
      <c r="M101" s="16">
        <v>-4.8000000000000001E-2</v>
      </c>
      <c r="N101" s="16">
        <v>-4.8000000000000001E-2</v>
      </c>
      <c r="O101" s="16">
        <v>-4.8000000000000001E-2</v>
      </c>
      <c r="P101" s="16">
        <v>-4.8000000000000001E-2</v>
      </c>
      <c r="Q101" s="16">
        <v>-4.8000000000000001E-2</v>
      </c>
      <c r="R101" s="16">
        <v>-4.8000000000000001E-2</v>
      </c>
      <c r="S101" s="16">
        <v>-4.6800000000000001E-2</v>
      </c>
      <c r="T101" s="16">
        <v>-4.9200000000000001E-2</v>
      </c>
      <c r="U101" s="16">
        <v>-4.8000000000000001E-2</v>
      </c>
      <c r="V101" s="16">
        <v>-4.9200000000000001E-2</v>
      </c>
      <c r="W101" s="16">
        <v>-4.8000000000000001E-2</v>
      </c>
      <c r="X101" s="16">
        <v>-4.6800000000000001E-2</v>
      </c>
      <c r="Y101" s="16">
        <v>-5.04E-2</v>
      </c>
      <c r="Z101" s="16">
        <v>-4.6800000000000001E-2</v>
      </c>
      <c r="AA101" s="16">
        <v>-4.9200000000000001E-2</v>
      </c>
      <c r="AB101" s="16">
        <v>-4.8000000000000001E-2</v>
      </c>
      <c r="AC101" s="16">
        <v>-4.9200000000000001E-2</v>
      </c>
      <c r="AD101" s="17">
        <v>-4.9200000000000001E-2</v>
      </c>
      <c r="AE101" s="18">
        <f t="shared" si="18"/>
        <v>-1.1639999999999999</v>
      </c>
      <c r="AF101" s="18">
        <f t="shared" si="17"/>
        <v>1.0363247863247862</v>
      </c>
    </row>
    <row r="102" spans="1:32" ht="15.75" thickBot="1" x14ac:dyDescent="0.3">
      <c r="A102" s="6">
        <f t="shared" si="13"/>
        <v>0</v>
      </c>
      <c r="B102" s="11">
        <f t="shared" si="20"/>
        <v>0</v>
      </c>
      <c r="C102" s="26" t="s">
        <v>92</v>
      </c>
      <c r="D102" s="27"/>
      <c r="E102" s="27"/>
      <c r="F102" s="28"/>
      <c r="G102" s="15">
        <v>0.1368</v>
      </c>
      <c r="H102" s="16">
        <v>0.12959999999999999</v>
      </c>
      <c r="I102" s="16">
        <v>0.13320000000000001</v>
      </c>
      <c r="J102" s="16">
        <v>0.1404</v>
      </c>
      <c r="K102" s="16">
        <v>0.14760000000000001</v>
      </c>
      <c r="L102" s="16">
        <v>0.17879999999999999</v>
      </c>
      <c r="M102" s="16">
        <v>0.2172</v>
      </c>
      <c r="N102" s="16">
        <v>0.23039999999999999</v>
      </c>
      <c r="O102" s="16">
        <v>0.2316</v>
      </c>
      <c r="P102" s="16">
        <v>0.23280000000000001</v>
      </c>
      <c r="Q102" s="16">
        <v>0.24959999999999999</v>
      </c>
      <c r="R102" s="16">
        <v>0.246</v>
      </c>
      <c r="S102" s="16">
        <v>0.22800000000000001</v>
      </c>
      <c r="T102" s="16">
        <v>0.2172</v>
      </c>
      <c r="U102" s="16">
        <v>0.2172</v>
      </c>
      <c r="V102" s="16">
        <v>0.22439999999999999</v>
      </c>
      <c r="W102" s="16">
        <v>0.21360000000000001</v>
      </c>
      <c r="X102" s="16">
        <v>0.20280000000000001</v>
      </c>
      <c r="Y102" s="16">
        <v>0.18720000000000001</v>
      </c>
      <c r="Z102" s="16">
        <v>0.1812</v>
      </c>
      <c r="AA102" s="16">
        <v>0.2064</v>
      </c>
      <c r="AB102" s="16">
        <v>0.19320000000000001</v>
      </c>
      <c r="AC102" s="16">
        <v>0.16320000000000001</v>
      </c>
      <c r="AD102" s="17">
        <v>0.1356</v>
      </c>
      <c r="AE102" s="18">
        <f t="shared" si="18"/>
        <v>4.6440000000000001</v>
      </c>
      <c r="AF102" s="18">
        <f t="shared" si="17"/>
        <v>0.77524038461538469</v>
      </c>
    </row>
    <row r="103" spans="1:32" ht="15.75" thickBot="1" x14ac:dyDescent="0.3">
      <c r="A103" s="6">
        <f t="shared" si="13"/>
        <v>0</v>
      </c>
      <c r="B103" s="11">
        <f t="shared" si="20"/>
        <v>0</v>
      </c>
      <c r="C103" s="26" t="s">
        <v>93</v>
      </c>
      <c r="D103" s="27"/>
      <c r="E103" s="27"/>
      <c r="F103" s="28"/>
      <c r="G103" s="15">
        <v>-4.5600000000000002E-2</v>
      </c>
      <c r="H103" s="16">
        <v>-5.7599999999999998E-2</v>
      </c>
      <c r="I103" s="16">
        <v>-5.3999999999999999E-2</v>
      </c>
      <c r="J103" s="16">
        <v>-5.04E-2</v>
      </c>
      <c r="K103" s="16">
        <v>3.5999999999999999E-3</v>
      </c>
      <c r="L103" s="16">
        <v>9.1200000000000003E-2</v>
      </c>
      <c r="M103" s="16">
        <v>0.1176</v>
      </c>
      <c r="N103" s="16">
        <v>0.1308</v>
      </c>
      <c r="O103" s="16">
        <v>0.12959999999999999</v>
      </c>
      <c r="P103" s="16">
        <v>0.1356</v>
      </c>
      <c r="Q103" s="16">
        <v>0.1356</v>
      </c>
      <c r="R103" s="16">
        <v>0.12239999999999999</v>
      </c>
      <c r="S103" s="16">
        <v>0.12</v>
      </c>
      <c r="T103" s="16">
        <v>0.1104</v>
      </c>
      <c r="U103" s="16">
        <v>0.1104</v>
      </c>
      <c r="V103" s="16">
        <v>0.1164</v>
      </c>
      <c r="W103" s="16">
        <v>0.1104</v>
      </c>
      <c r="X103" s="16">
        <v>0.10199999999999999</v>
      </c>
      <c r="Y103" s="16">
        <v>8.6400000000000005E-2</v>
      </c>
      <c r="Z103" s="16">
        <v>7.6799999999999993E-2</v>
      </c>
      <c r="AA103" s="16">
        <v>5.5199999999999999E-2</v>
      </c>
      <c r="AB103" s="16">
        <v>3.5999999999999997E-2</v>
      </c>
      <c r="AC103" s="16">
        <v>1.1999999999999999E-3</v>
      </c>
      <c r="AD103" s="17">
        <v>-0.03</v>
      </c>
      <c r="AE103" s="18">
        <f t="shared" si="18"/>
        <v>1.5540000000000003</v>
      </c>
      <c r="AF103" s="18">
        <f t="shared" si="17"/>
        <v>0.47750737463126858</v>
      </c>
    </row>
    <row r="104" spans="1:32" ht="15.75" thickBot="1" x14ac:dyDescent="0.3">
      <c r="A104" s="6">
        <f t="shared" si="13"/>
        <v>0</v>
      </c>
      <c r="B104" s="11">
        <f t="shared" si="20"/>
        <v>0</v>
      </c>
      <c r="C104" s="26" t="s">
        <v>94</v>
      </c>
      <c r="D104" s="27"/>
      <c r="E104" s="27"/>
      <c r="F104" s="28"/>
      <c r="G104" s="15">
        <v>-6.1199999999999997E-2</v>
      </c>
      <c r="H104" s="16">
        <v>-8.4000000000000005E-2</v>
      </c>
      <c r="I104" s="16">
        <v>-7.0800000000000002E-2</v>
      </c>
      <c r="J104" s="16">
        <v>-1.5599999999999999E-2</v>
      </c>
      <c r="K104" s="16">
        <v>2.76E-2</v>
      </c>
      <c r="L104" s="16">
        <v>6.8400000000000002E-2</v>
      </c>
      <c r="M104" s="16">
        <v>0.1512</v>
      </c>
      <c r="N104" s="16">
        <v>0.18959999999999999</v>
      </c>
      <c r="O104" s="16">
        <v>0.22559999999999999</v>
      </c>
      <c r="P104" s="16">
        <v>0.2268</v>
      </c>
      <c r="Q104" s="16">
        <v>0.22559999999999999</v>
      </c>
      <c r="R104" s="16">
        <v>0.22559999999999999</v>
      </c>
      <c r="S104" s="16">
        <v>0.21840000000000001</v>
      </c>
      <c r="T104" s="16">
        <v>0.18</v>
      </c>
      <c r="U104" s="16">
        <v>0.1416</v>
      </c>
      <c r="V104" s="16">
        <v>0.1656</v>
      </c>
      <c r="W104" s="16">
        <v>0.1812</v>
      </c>
      <c r="X104" s="16">
        <v>0.16439999999999999</v>
      </c>
      <c r="Y104" s="16">
        <v>0.1452</v>
      </c>
      <c r="Z104" s="16">
        <v>3.7199999999999997E-2</v>
      </c>
      <c r="AA104" s="16">
        <v>2.1600000000000001E-2</v>
      </c>
      <c r="AB104" s="16">
        <v>0.108</v>
      </c>
      <c r="AC104" s="16">
        <v>5.8799999999999998E-2</v>
      </c>
      <c r="AD104" s="17">
        <v>-6.1199999999999997E-2</v>
      </c>
      <c r="AE104" s="18">
        <f t="shared" si="18"/>
        <v>2.4695999999999998</v>
      </c>
      <c r="AF104" s="18">
        <f t="shared" si="17"/>
        <v>0.45370370370370366</v>
      </c>
    </row>
    <row r="105" spans="1:32" ht="15.75" thickBot="1" x14ac:dyDescent="0.3">
      <c r="A105" s="6">
        <f t="shared" si="13"/>
        <v>0</v>
      </c>
      <c r="B105" s="11">
        <f t="shared" si="20"/>
        <v>0</v>
      </c>
      <c r="C105" s="26" t="s">
        <v>95</v>
      </c>
      <c r="D105" s="27"/>
      <c r="E105" s="27"/>
      <c r="F105" s="28"/>
      <c r="G105" s="15">
        <v>-8.0000000000000004E-4</v>
      </c>
      <c r="H105" s="16">
        <v>-4.0000000000000002E-4</v>
      </c>
      <c r="I105" s="16">
        <v>0</v>
      </c>
      <c r="J105" s="16">
        <v>0</v>
      </c>
      <c r="K105" s="16">
        <v>-8.0000000000000004E-4</v>
      </c>
      <c r="L105" s="16">
        <v>0</v>
      </c>
      <c r="M105" s="16">
        <v>-8.0000000000000004E-4</v>
      </c>
      <c r="N105" s="16">
        <v>-4.0000000000000002E-4</v>
      </c>
      <c r="O105" s="16">
        <v>-4.0000000000000002E-4</v>
      </c>
      <c r="P105" s="16">
        <v>-1.6000000000000001E-3</v>
      </c>
      <c r="Q105" s="16">
        <v>-1.1999999999999999E-3</v>
      </c>
      <c r="R105" s="16">
        <v>-8.0000000000000004E-4</v>
      </c>
      <c r="S105" s="16">
        <v>-1.1999999999999999E-3</v>
      </c>
      <c r="T105" s="16">
        <v>-4.0000000000000002E-4</v>
      </c>
      <c r="U105" s="16">
        <v>-1.1999999999999999E-3</v>
      </c>
      <c r="V105" s="16">
        <v>-8.0000000000000004E-4</v>
      </c>
      <c r="W105" s="16">
        <v>-8.0000000000000004E-4</v>
      </c>
      <c r="X105" s="16">
        <v>8.0000000000000004E-4</v>
      </c>
      <c r="Y105" s="16">
        <v>-8.0000000000000004E-4</v>
      </c>
      <c r="Z105" s="16">
        <v>-4.0000000000000002E-4</v>
      </c>
      <c r="AA105" s="16">
        <v>-8.0000000000000004E-4</v>
      </c>
      <c r="AB105" s="16">
        <v>-8.0000000000000004E-4</v>
      </c>
      <c r="AC105" s="16">
        <v>-4.0000000000000002E-4</v>
      </c>
      <c r="AD105" s="17">
        <v>-8.0000000000000004E-4</v>
      </c>
      <c r="AE105" s="18">
        <f t="shared" si="18"/>
        <v>-1.4800000000000001E-2</v>
      </c>
      <c r="AF105" s="18">
        <f t="shared" si="17"/>
        <v>-0.77083333333333337</v>
      </c>
    </row>
    <row r="106" spans="1:32" ht="15.75" thickBot="1" x14ac:dyDescent="0.3">
      <c r="A106" s="6">
        <f t="shared" si="13"/>
        <v>0</v>
      </c>
      <c r="B106" s="11">
        <f t="shared" si="20"/>
        <v>0</v>
      </c>
      <c r="C106" s="26" t="s">
        <v>96</v>
      </c>
      <c r="D106" s="27"/>
      <c r="E106" s="27"/>
      <c r="F106" s="28"/>
      <c r="G106" s="15">
        <v>6.2399999999999997E-2</v>
      </c>
      <c r="H106" s="16">
        <v>6.1199999999999997E-2</v>
      </c>
      <c r="I106" s="16">
        <v>0.06</v>
      </c>
      <c r="J106" s="16">
        <v>0.06</v>
      </c>
      <c r="K106" s="16">
        <v>6.1199999999999997E-2</v>
      </c>
      <c r="L106" s="16">
        <v>6.9599999999999995E-2</v>
      </c>
      <c r="M106" s="16">
        <v>7.0800000000000002E-2</v>
      </c>
      <c r="N106" s="16">
        <v>7.1999999999999995E-2</v>
      </c>
      <c r="O106" s="16">
        <v>6.8400000000000002E-2</v>
      </c>
      <c r="P106" s="16">
        <v>6.8400000000000002E-2</v>
      </c>
      <c r="Q106" s="16">
        <v>7.1999999999999995E-2</v>
      </c>
      <c r="R106" s="16">
        <v>7.3200000000000001E-2</v>
      </c>
      <c r="S106" s="16">
        <v>7.6799999999999993E-2</v>
      </c>
      <c r="T106" s="16">
        <v>7.4399999999999994E-2</v>
      </c>
      <c r="U106" s="16">
        <v>7.6799999999999993E-2</v>
      </c>
      <c r="V106" s="16">
        <v>7.3200000000000001E-2</v>
      </c>
      <c r="W106" s="16">
        <v>7.3200000000000001E-2</v>
      </c>
      <c r="X106" s="16">
        <v>7.4399999999999994E-2</v>
      </c>
      <c r="Y106" s="16">
        <v>7.4399999999999994E-2</v>
      </c>
      <c r="Z106" s="16">
        <v>7.0800000000000002E-2</v>
      </c>
      <c r="AA106" s="16">
        <v>7.0800000000000002E-2</v>
      </c>
      <c r="AB106" s="16">
        <v>7.0800000000000002E-2</v>
      </c>
      <c r="AC106" s="16">
        <v>6.7199999999999996E-2</v>
      </c>
      <c r="AD106" s="17">
        <v>6.1199999999999997E-2</v>
      </c>
      <c r="AE106" s="18">
        <f t="shared" si="18"/>
        <v>1.6631999999999996</v>
      </c>
      <c r="AF106" s="18">
        <f t="shared" si="17"/>
        <v>0.90234374999999989</v>
      </c>
    </row>
    <row r="107" spans="1:32" ht="15.75" thickBot="1" x14ac:dyDescent="0.3">
      <c r="A107" s="6">
        <f t="shared" si="13"/>
        <v>0</v>
      </c>
      <c r="B107" s="11">
        <f t="shared" si="20"/>
        <v>0</v>
      </c>
      <c r="C107" s="29" t="s">
        <v>97</v>
      </c>
      <c r="D107" s="30"/>
      <c r="E107" s="30"/>
      <c r="F107" s="31"/>
      <c r="G107" s="22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4">
        <v>0</v>
      </c>
      <c r="AE107" s="25">
        <f t="shared" si="18"/>
        <v>0</v>
      </c>
      <c r="AF107" s="25" t="e">
        <f t="shared" si="17"/>
        <v>#DIV/0!</v>
      </c>
    </row>
    <row r="108" spans="1:32" ht="15.75" thickBot="1" x14ac:dyDescent="0.3">
      <c r="A108" s="6">
        <f t="shared" si="13"/>
        <v>0</v>
      </c>
      <c r="B108" s="11">
        <f t="shared" si="20"/>
        <v>0</v>
      </c>
      <c r="C108" s="26" t="s">
        <v>98</v>
      </c>
      <c r="D108" s="27"/>
      <c r="E108" s="27"/>
      <c r="F108" s="28"/>
      <c r="G108" s="15">
        <v>-0.2208</v>
      </c>
      <c r="H108" s="16">
        <v>-0.222</v>
      </c>
      <c r="I108" s="16">
        <v>-0.222</v>
      </c>
      <c r="J108" s="16">
        <v>-0.2208</v>
      </c>
      <c r="K108" s="16">
        <v>-0.2208</v>
      </c>
      <c r="L108" s="16">
        <v>-0.2208</v>
      </c>
      <c r="M108" s="16">
        <v>-0.216</v>
      </c>
      <c r="N108" s="16">
        <v>-0.21240000000000001</v>
      </c>
      <c r="O108" s="16">
        <v>-0.21479999999999999</v>
      </c>
      <c r="P108" s="16">
        <v>-0.21360000000000001</v>
      </c>
      <c r="Q108" s="16">
        <v>-0.2112</v>
      </c>
      <c r="R108" s="16">
        <v>-0.20760000000000001</v>
      </c>
      <c r="S108" s="16">
        <v>-0.20760000000000001</v>
      </c>
      <c r="T108" s="16">
        <v>-0.21240000000000001</v>
      </c>
      <c r="U108" s="16">
        <v>-0.21240000000000001</v>
      </c>
      <c r="V108" s="16">
        <v>-0.21959999999999999</v>
      </c>
      <c r="W108" s="16">
        <v>-0.21959999999999999</v>
      </c>
      <c r="X108" s="16">
        <v>-0.21959999999999999</v>
      </c>
      <c r="Y108" s="16">
        <v>-0.21959999999999999</v>
      </c>
      <c r="Z108" s="16">
        <v>-0.2208</v>
      </c>
      <c r="AA108" s="16">
        <v>-0.2208</v>
      </c>
      <c r="AB108" s="16">
        <v>-0.2208</v>
      </c>
      <c r="AC108" s="16">
        <v>-0.222</v>
      </c>
      <c r="AD108" s="17">
        <v>-0.222</v>
      </c>
      <c r="AE108" s="18">
        <f t="shared" si="18"/>
        <v>-5.2199999999999989</v>
      </c>
      <c r="AF108" s="18">
        <f t="shared" si="17"/>
        <v>1.047687861271676</v>
      </c>
    </row>
    <row r="109" spans="1:32" ht="15.75" thickBot="1" x14ac:dyDescent="0.3">
      <c r="A109" s="6">
        <f t="shared" si="13"/>
        <v>0</v>
      </c>
      <c r="B109" s="11">
        <f t="shared" si="20"/>
        <v>0</v>
      </c>
      <c r="C109" s="26" t="s">
        <v>99</v>
      </c>
      <c r="D109" s="27"/>
      <c r="E109" s="27"/>
      <c r="F109" s="28"/>
      <c r="G109" s="15">
        <v>-6.7199999999999996E-2</v>
      </c>
      <c r="H109" s="16">
        <v>-6.7199999999999996E-2</v>
      </c>
      <c r="I109" s="16">
        <v>-6.7199999999999996E-2</v>
      </c>
      <c r="J109" s="16">
        <v>-6.7199999999999996E-2</v>
      </c>
      <c r="K109" s="16">
        <v>-6.7199999999999996E-2</v>
      </c>
      <c r="L109" s="16">
        <v>-6.6000000000000003E-2</v>
      </c>
      <c r="M109" s="16">
        <v>-6.7199999999999996E-2</v>
      </c>
      <c r="N109" s="16">
        <v>-6.6000000000000003E-2</v>
      </c>
      <c r="O109" s="16">
        <v>-6.6000000000000003E-2</v>
      </c>
      <c r="P109" s="16">
        <v>-6.6000000000000003E-2</v>
      </c>
      <c r="Q109" s="16">
        <v>-6.6000000000000003E-2</v>
      </c>
      <c r="R109" s="16">
        <v>-6.6000000000000003E-2</v>
      </c>
      <c r="S109" s="16">
        <v>-6.6000000000000003E-2</v>
      </c>
      <c r="T109" s="16">
        <v>-6.6000000000000003E-2</v>
      </c>
      <c r="U109" s="16">
        <v>-6.7199999999999996E-2</v>
      </c>
      <c r="V109" s="16">
        <v>-6.6000000000000003E-2</v>
      </c>
      <c r="W109" s="16">
        <v>-6.6000000000000003E-2</v>
      </c>
      <c r="X109" s="16">
        <v>-6.7199999999999996E-2</v>
      </c>
      <c r="Y109" s="16">
        <v>-6.6000000000000003E-2</v>
      </c>
      <c r="Z109" s="16">
        <v>-6.6000000000000003E-2</v>
      </c>
      <c r="AA109" s="16">
        <v>-6.7199999999999996E-2</v>
      </c>
      <c r="AB109" s="16">
        <v>-6.7199999999999996E-2</v>
      </c>
      <c r="AC109" s="16">
        <v>-6.7199999999999996E-2</v>
      </c>
      <c r="AD109" s="17">
        <v>-6.7199999999999996E-2</v>
      </c>
      <c r="AE109" s="18">
        <f t="shared" si="18"/>
        <v>-1.5984</v>
      </c>
      <c r="AF109" s="18">
        <f t="shared" si="17"/>
        <v>1.009090909090909</v>
      </c>
    </row>
    <row r="110" spans="1:32" ht="15.75" thickBot="1" x14ac:dyDescent="0.3">
      <c r="A110" s="6">
        <f t="shared" si="13"/>
        <v>0</v>
      </c>
      <c r="B110" s="11">
        <f t="shared" si="20"/>
        <v>0</v>
      </c>
      <c r="C110" s="26" t="s">
        <v>100</v>
      </c>
      <c r="D110" s="27"/>
      <c r="E110" s="27"/>
      <c r="F110" s="28"/>
      <c r="G110" s="15">
        <v>-0.10440000000000001</v>
      </c>
      <c r="H110" s="16">
        <v>-0.1056</v>
      </c>
      <c r="I110" s="16">
        <v>-0.10440000000000001</v>
      </c>
      <c r="J110" s="16">
        <v>-0.1032</v>
      </c>
      <c r="K110" s="16">
        <v>-0.10440000000000001</v>
      </c>
      <c r="L110" s="16">
        <v>-0.10440000000000001</v>
      </c>
      <c r="M110" s="16">
        <v>-0.1032</v>
      </c>
      <c r="N110" s="16">
        <v>-0.1032</v>
      </c>
      <c r="O110" s="16">
        <v>-0.10199999999999999</v>
      </c>
      <c r="P110" s="16">
        <v>-0.1032</v>
      </c>
      <c r="Q110" s="16">
        <v>-0.1032</v>
      </c>
      <c r="R110" s="16">
        <v>-0.1032</v>
      </c>
      <c r="S110" s="16">
        <v>-0.10199999999999999</v>
      </c>
      <c r="T110" s="16">
        <v>-0.1032</v>
      </c>
      <c r="U110" s="16">
        <v>-0.1032</v>
      </c>
      <c r="V110" s="16">
        <v>-0.1032</v>
      </c>
      <c r="W110" s="16">
        <v>-0.1032</v>
      </c>
      <c r="X110" s="16">
        <v>-0.1032</v>
      </c>
      <c r="Y110" s="16">
        <v>-0.1032</v>
      </c>
      <c r="Z110" s="16">
        <v>-0.1032</v>
      </c>
      <c r="AA110" s="16">
        <v>-0.10440000000000001</v>
      </c>
      <c r="AB110" s="16">
        <v>-0.10440000000000001</v>
      </c>
      <c r="AC110" s="16">
        <v>-0.10440000000000001</v>
      </c>
      <c r="AD110" s="17">
        <v>-0.10440000000000001</v>
      </c>
      <c r="AE110" s="18">
        <f t="shared" si="18"/>
        <v>-2.4864000000000002</v>
      </c>
      <c r="AF110" s="18">
        <f t="shared" si="17"/>
        <v>1.0156862745098041</v>
      </c>
    </row>
    <row r="111" spans="1:32" ht="15.75" thickBot="1" x14ac:dyDescent="0.3">
      <c r="A111" s="6">
        <f t="shared" si="13"/>
        <v>0</v>
      </c>
      <c r="B111" s="7" t="s">
        <v>101</v>
      </c>
      <c r="C111" s="8"/>
      <c r="D111" s="8"/>
      <c r="E111" s="8"/>
      <c r="F111" s="9"/>
      <c r="G111" s="10">
        <f t="shared" ref="G111:AD111" si="22">SUMIFS(G$9:G$1279,$F$9:$F$1279,$F111,$C$9:$C$1279,$C112,$E$9:$E$1279,$E$638)</f>
        <v>0</v>
      </c>
      <c r="H111" s="10">
        <f t="shared" si="22"/>
        <v>0</v>
      </c>
      <c r="I111" s="10">
        <f t="shared" si="22"/>
        <v>0</v>
      </c>
      <c r="J111" s="10">
        <f t="shared" si="22"/>
        <v>0</v>
      </c>
      <c r="K111" s="10">
        <f t="shared" si="22"/>
        <v>0</v>
      </c>
      <c r="L111" s="10">
        <f t="shared" si="22"/>
        <v>0</v>
      </c>
      <c r="M111" s="10">
        <f t="shared" si="22"/>
        <v>0</v>
      </c>
      <c r="N111" s="10">
        <f t="shared" si="22"/>
        <v>0</v>
      </c>
      <c r="O111" s="10">
        <f t="shared" si="22"/>
        <v>0</v>
      </c>
      <c r="P111" s="10">
        <f t="shared" si="22"/>
        <v>0</v>
      </c>
      <c r="Q111" s="10">
        <f t="shared" si="22"/>
        <v>0</v>
      </c>
      <c r="R111" s="10">
        <f t="shared" si="22"/>
        <v>0</v>
      </c>
      <c r="S111" s="10">
        <f t="shared" si="22"/>
        <v>0</v>
      </c>
      <c r="T111" s="10">
        <f t="shared" si="22"/>
        <v>0</v>
      </c>
      <c r="U111" s="10">
        <f t="shared" si="22"/>
        <v>0</v>
      </c>
      <c r="V111" s="10">
        <f t="shared" si="22"/>
        <v>0</v>
      </c>
      <c r="W111" s="10">
        <f t="shared" si="22"/>
        <v>0</v>
      </c>
      <c r="X111" s="10">
        <f t="shared" si="22"/>
        <v>0</v>
      </c>
      <c r="Y111" s="10">
        <f t="shared" si="22"/>
        <v>0</v>
      </c>
      <c r="Z111" s="10">
        <f t="shared" si="22"/>
        <v>0</v>
      </c>
      <c r="AA111" s="10">
        <f t="shared" si="22"/>
        <v>0</v>
      </c>
      <c r="AB111" s="10">
        <f t="shared" si="22"/>
        <v>0</v>
      </c>
      <c r="AC111" s="10">
        <f t="shared" si="22"/>
        <v>0</v>
      </c>
      <c r="AD111" s="10">
        <f t="shared" si="22"/>
        <v>0</v>
      </c>
      <c r="AE111" s="10">
        <f t="shared" si="18"/>
        <v>0</v>
      </c>
      <c r="AF111" s="10" t="e">
        <f t="shared" si="17"/>
        <v>#DIV/0!</v>
      </c>
    </row>
    <row r="112" spans="1:32" ht="15.75" thickBot="1" x14ac:dyDescent="0.3">
      <c r="A112" s="6">
        <f t="shared" si="13"/>
        <v>0</v>
      </c>
      <c r="B112" s="11">
        <f>$F$745</f>
        <v>0</v>
      </c>
      <c r="C112" s="12" t="s">
        <v>102</v>
      </c>
      <c r="D112" s="13"/>
      <c r="E112" s="13"/>
      <c r="F112" s="14"/>
      <c r="G112" s="15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v>0</v>
      </c>
      <c r="AE112" s="18">
        <f t="shared" si="18"/>
        <v>0</v>
      </c>
      <c r="AF112" s="18" t="e">
        <f t="shared" si="17"/>
        <v>#DIV/0!</v>
      </c>
    </row>
    <row r="113" spans="1:32" ht="15.75" thickBot="1" x14ac:dyDescent="0.3">
      <c r="A113" s="6">
        <f t="shared" si="13"/>
        <v>0</v>
      </c>
      <c r="B113" s="11">
        <f t="shared" ref="B113:B133" si="23">$F$745</f>
        <v>0</v>
      </c>
      <c r="C113" s="19" t="s">
        <v>103</v>
      </c>
      <c r="D113" s="20"/>
      <c r="E113" s="20"/>
      <c r="F113" s="21"/>
      <c r="G113" s="22">
        <v>0</v>
      </c>
      <c r="H113" s="23">
        <v>-4.1999999999999997E-3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-4.1999999999999997E-3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4">
        <v>0</v>
      </c>
      <c r="AE113" s="25">
        <f t="shared" ref="AE113" si="24">SUM(G113:AD113)</f>
        <v>-8.3999999999999995E-3</v>
      </c>
      <c r="AF113" s="25" t="e">
        <f t="shared" si="17"/>
        <v>#DIV/0!</v>
      </c>
    </row>
    <row r="114" spans="1:32" ht="15.75" thickBot="1" x14ac:dyDescent="0.3">
      <c r="A114" s="6">
        <f t="shared" si="13"/>
        <v>0</v>
      </c>
      <c r="B114" s="11">
        <f t="shared" si="23"/>
        <v>0</v>
      </c>
      <c r="C114" s="12" t="s">
        <v>104</v>
      </c>
      <c r="D114" s="13"/>
      <c r="E114" s="13"/>
      <c r="F114" s="14"/>
      <c r="G114" s="15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v>0</v>
      </c>
      <c r="AE114" s="18">
        <f t="shared" si="18"/>
        <v>0</v>
      </c>
      <c r="AF114" s="18" t="e">
        <f t="shared" si="17"/>
        <v>#DIV/0!</v>
      </c>
    </row>
    <row r="115" spans="1:32" ht="15.75" thickBot="1" x14ac:dyDescent="0.3">
      <c r="A115" s="6">
        <f t="shared" si="13"/>
        <v>0</v>
      </c>
      <c r="B115" s="11">
        <f t="shared" si="23"/>
        <v>0</v>
      </c>
      <c r="C115" s="19" t="s">
        <v>105</v>
      </c>
      <c r="D115" s="20"/>
      <c r="E115" s="20"/>
      <c r="F115" s="21"/>
      <c r="G115" s="22">
        <v>-1.2263999999999999</v>
      </c>
      <c r="H115" s="23">
        <v>-1.1718</v>
      </c>
      <c r="I115" s="23">
        <v>-1.1886000000000001</v>
      </c>
      <c r="J115" s="23">
        <v>-1.2263999999999999</v>
      </c>
      <c r="K115" s="23">
        <v>-1.3313999999999999</v>
      </c>
      <c r="L115" s="23">
        <v>-1.1886000000000001</v>
      </c>
      <c r="M115" s="23">
        <v>-0.79379999999999995</v>
      </c>
      <c r="N115" s="23">
        <v>-0.6552</v>
      </c>
      <c r="O115" s="23">
        <v>-0.69299999999999995</v>
      </c>
      <c r="P115" s="23">
        <v>-0.92820000000000003</v>
      </c>
      <c r="Q115" s="23">
        <v>-0.92820000000000003</v>
      </c>
      <c r="R115" s="23">
        <v>-0.63839999999999997</v>
      </c>
      <c r="S115" s="23">
        <v>-0.64259999999999995</v>
      </c>
      <c r="T115" s="23">
        <v>-0.76019999999999999</v>
      </c>
      <c r="U115" s="23">
        <v>-0.74339999999999995</v>
      </c>
      <c r="V115" s="23">
        <v>-0.87360000000000004</v>
      </c>
      <c r="W115" s="23">
        <v>-0.81059999999999999</v>
      </c>
      <c r="X115" s="23">
        <v>-0.99119999999999997</v>
      </c>
      <c r="Y115" s="23">
        <v>-1.1424000000000001</v>
      </c>
      <c r="Z115" s="23">
        <v>-1.1466000000000001</v>
      </c>
      <c r="AA115" s="23">
        <v>-1.1634</v>
      </c>
      <c r="AB115" s="23">
        <v>-1.1508</v>
      </c>
      <c r="AC115" s="23">
        <v>-1.2894000000000001</v>
      </c>
      <c r="AD115" s="24">
        <v>-1.3146</v>
      </c>
      <c r="AE115" s="25">
        <f t="shared" si="18"/>
        <v>-23.998799999999996</v>
      </c>
      <c r="AF115" s="25">
        <f t="shared" si="17"/>
        <v>1.5663377192982453</v>
      </c>
    </row>
    <row r="116" spans="1:32" ht="15.75" thickBot="1" x14ac:dyDescent="0.3">
      <c r="A116" s="6">
        <f t="shared" si="13"/>
        <v>0</v>
      </c>
      <c r="B116" s="11">
        <f t="shared" si="23"/>
        <v>0</v>
      </c>
      <c r="C116" s="12" t="s">
        <v>106</v>
      </c>
      <c r="D116" s="13"/>
      <c r="E116" s="13"/>
      <c r="F116" s="14"/>
      <c r="G116" s="15">
        <v>1.04E-2</v>
      </c>
      <c r="H116" s="16">
        <v>8.9999999999999993E-3</v>
      </c>
      <c r="I116" s="16">
        <v>9.7000000000000003E-3</v>
      </c>
      <c r="J116" s="16">
        <v>7.9000000000000008E-3</v>
      </c>
      <c r="K116" s="16">
        <v>8.3000000000000001E-3</v>
      </c>
      <c r="L116" s="16">
        <v>7.1999999999999998E-3</v>
      </c>
      <c r="M116" s="16">
        <v>4.7000000000000002E-3</v>
      </c>
      <c r="N116" s="16">
        <v>4.3E-3</v>
      </c>
      <c r="O116" s="16">
        <v>5.7000000000000002E-3</v>
      </c>
      <c r="P116" s="16">
        <v>3.2000000000000002E-3</v>
      </c>
      <c r="Q116" s="16">
        <v>4.0000000000000001E-3</v>
      </c>
      <c r="R116" s="16">
        <v>2.8E-3</v>
      </c>
      <c r="S116" s="16">
        <v>5.0000000000000001E-3</v>
      </c>
      <c r="T116" s="16">
        <v>4.0000000000000001E-3</v>
      </c>
      <c r="U116" s="16">
        <v>3.5999999999999999E-3</v>
      </c>
      <c r="V116" s="16">
        <v>4.0000000000000001E-3</v>
      </c>
      <c r="W116" s="16">
        <v>4.3E-3</v>
      </c>
      <c r="X116" s="16">
        <v>7.6E-3</v>
      </c>
      <c r="Y116" s="16">
        <v>8.9999999999999993E-3</v>
      </c>
      <c r="Z116" s="16">
        <v>9.7000000000000003E-3</v>
      </c>
      <c r="AA116" s="16">
        <v>9.7000000000000003E-3</v>
      </c>
      <c r="AB116" s="16">
        <v>9.4000000000000004E-3</v>
      </c>
      <c r="AC116" s="16">
        <v>9.4000000000000004E-3</v>
      </c>
      <c r="AD116" s="17">
        <v>1.01E-2</v>
      </c>
      <c r="AE116" s="18">
        <f t="shared" si="18"/>
        <v>0.16299999999999998</v>
      </c>
      <c r="AF116" s="18">
        <f t="shared" si="17"/>
        <v>0.6530448717948717</v>
      </c>
    </row>
    <row r="117" spans="1:32" ht="15.75" thickBot="1" x14ac:dyDescent="0.3">
      <c r="A117" s="6">
        <f t="shared" si="13"/>
        <v>0</v>
      </c>
      <c r="B117" s="11">
        <f t="shared" si="23"/>
        <v>0</v>
      </c>
      <c r="C117" s="12" t="s">
        <v>107</v>
      </c>
      <c r="D117" s="13"/>
      <c r="E117" s="13"/>
      <c r="F117" s="14"/>
      <c r="G117" s="15">
        <v>2.2000000000000001E-3</v>
      </c>
      <c r="H117" s="16">
        <v>1.4E-3</v>
      </c>
      <c r="I117" s="16">
        <v>2.2000000000000001E-3</v>
      </c>
      <c r="J117" s="16">
        <v>6.9999999999999999E-4</v>
      </c>
      <c r="K117" s="16">
        <v>6.9999999999999999E-4</v>
      </c>
      <c r="L117" s="16">
        <v>1E-3</v>
      </c>
      <c r="M117" s="16">
        <v>-1E-3</v>
      </c>
      <c r="N117" s="16">
        <v>-2.2000000000000001E-3</v>
      </c>
      <c r="O117" s="16">
        <v>-2.2000000000000001E-3</v>
      </c>
      <c r="P117" s="16">
        <v>-3.5999999999999999E-3</v>
      </c>
      <c r="Q117" s="16">
        <v>-2.5000000000000001E-3</v>
      </c>
      <c r="R117" s="16">
        <v>-2.8999999999999998E-3</v>
      </c>
      <c r="S117" s="16">
        <v>-4.3E-3</v>
      </c>
      <c r="T117" s="16">
        <v>-3.5999999999999999E-3</v>
      </c>
      <c r="U117" s="16">
        <v>-3.8999999999999998E-3</v>
      </c>
      <c r="V117" s="16">
        <v>-2.8E-3</v>
      </c>
      <c r="W117" s="16">
        <v>-1.8E-3</v>
      </c>
      <c r="X117" s="16">
        <v>-1.8E-3</v>
      </c>
      <c r="Y117" s="16">
        <v>-6.9999999999999999E-4</v>
      </c>
      <c r="Z117" s="16">
        <v>1.8E-3</v>
      </c>
      <c r="AA117" s="16">
        <v>2.2000000000000001E-3</v>
      </c>
      <c r="AB117" s="16">
        <v>2.2000000000000001E-3</v>
      </c>
      <c r="AC117" s="16">
        <v>2.2000000000000001E-3</v>
      </c>
      <c r="AD117" s="17">
        <v>2.5000000000000001E-3</v>
      </c>
      <c r="AE117" s="18">
        <f t="shared" si="18"/>
        <v>-1.4199999999999999E-2</v>
      </c>
      <c r="AF117" s="18">
        <f t="shared" si="17"/>
        <v>-0.23666666666666666</v>
      </c>
    </row>
    <row r="118" spans="1:32" ht="15.75" thickBot="1" x14ac:dyDescent="0.3">
      <c r="A118" s="6">
        <f t="shared" si="13"/>
        <v>0</v>
      </c>
      <c r="B118" s="11">
        <f t="shared" si="23"/>
        <v>0</v>
      </c>
      <c r="C118" s="26" t="s">
        <v>108</v>
      </c>
      <c r="D118" s="27"/>
      <c r="E118" s="27"/>
      <c r="F118" s="28"/>
      <c r="G118" s="15">
        <v>4.2099999999999999E-2</v>
      </c>
      <c r="H118" s="16">
        <v>4.36E-2</v>
      </c>
      <c r="I118" s="16">
        <v>3.8199999999999998E-2</v>
      </c>
      <c r="J118" s="16">
        <v>3.1300000000000001E-2</v>
      </c>
      <c r="K118" s="16">
        <v>4.3900000000000002E-2</v>
      </c>
      <c r="L118" s="16">
        <v>2.8799999999999999E-2</v>
      </c>
      <c r="M118" s="16">
        <v>4.2099999999999999E-2</v>
      </c>
      <c r="N118" s="16">
        <v>4.7899999999999998E-2</v>
      </c>
      <c r="O118" s="16">
        <v>1.18E-2</v>
      </c>
      <c r="P118" s="16">
        <v>-4.7000000000000002E-3</v>
      </c>
      <c r="Q118" s="16">
        <v>-1.04E-2</v>
      </c>
      <c r="R118" s="16">
        <v>-8.6999999999999994E-3</v>
      </c>
      <c r="S118" s="16">
        <v>-5.7999999999999996E-3</v>
      </c>
      <c r="T118" s="16">
        <v>-7.9000000000000008E-3</v>
      </c>
      <c r="U118" s="16">
        <v>-1.9800000000000002E-2</v>
      </c>
      <c r="V118" s="16">
        <v>-2.3400000000000001E-2</v>
      </c>
      <c r="W118" s="16">
        <v>-1.55E-2</v>
      </c>
      <c r="X118" s="16">
        <v>2.0899999999999998E-2</v>
      </c>
      <c r="Y118" s="16">
        <v>4.1000000000000002E-2</v>
      </c>
      <c r="Z118" s="16">
        <v>4.2799999999999998E-2</v>
      </c>
      <c r="AA118" s="16">
        <v>4.4299999999999999E-2</v>
      </c>
      <c r="AB118" s="16">
        <v>3.0200000000000001E-2</v>
      </c>
      <c r="AC118" s="16">
        <v>4.6100000000000002E-2</v>
      </c>
      <c r="AD118" s="17">
        <v>3.6400000000000002E-2</v>
      </c>
      <c r="AE118" s="18">
        <f t="shared" si="18"/>
        <v>0.49519999999999997</v>
      </c>
      <c r="AF118" s="18">
        <f t="shared" si="17"/>
        <v>0.43075852470424497</v>
      </c>
    </row>
    <row r="119" spans="1:32" ht="15.75" thickBot="1" x14ac:dyDescent="0.3">
      <c r="A119" s="6">
        <f t="shared" si="13"/>
        <v>0</v>
      </c>
      <c r="B119" s="11">
        <f t="shared" si="23"/>
        <v>0</v>
      </c>
      <c r="C119" s="26" t="s">
        <v>109</v>
      </c>
      <c r="D119" s="27"/>
      <c r="E119" s="27"/>
      <c r="F119" s="28"/>
      <c r="G119" s="15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v>0</v>
      </c>
      <c r="AE119" s="18">
        <f t="shared" si="18"/>
        <v>0</v>
      </c>
      <c r="AF119" s="18" t="e">
        <f t="shared" si="17"/>
        <v>#DIV/0!</v>
      </c>
    </row>
    <row r="120" spans="1:32" ht="15.75" thickBot="1" x14ac:dyDescent="0.3">
      <c r="A120" s="6">
        <f t="shared" si="13"/>
        <v>0</v>
      </c>
      <c r="B120" s="11">
        <f t="shared" si="23"/>
        <v>0</v>
      </c>
      <c r="C120" s="26" t="s">
        <v>110</v>
      </c>
      <c r="D120" s="27"/>
      <c r="E120" s="27"/>
      <c r="F120" s="28"/>
      <c r="G120" s="15">
        <v>-0.09</v>
      </c>
      <c r="H120" s="16">
        <v>-0.10199999999999999</v>
      </c>
      <c r="I120" s="16">
        <v>-8.8800000000000004E-2</v>
      </c>
      <c r="J120" s="16">
        <v>-0.10199999999999999</v>
      </c>
      <c r="K120" s="16">
        <v>-7.3200000000000001E-2</v>
      </c>
      <c r="L120" s="16">
        <v>-7.1999999999999998E-3</v>
      </c>
      <c r="M120" s="16">
        <v>6.6000000000000003E-2</v>
      </c>
      <c r="N120" s="16">
        <v>-1.32E-2</v>
      </c>
      <c r="O120" s="16">
        <v>-5.04E-2</v>
      </c>
      <c r="P120" s="16">
        <v>-7.6799999999999993E-2</v>
      </c>
      <c r="Q120" s="16">
        <v>-9.1200000000000003E-2</v>
      </c>
      <c r="R120" s="16">
        <v>-5.28E-2</v>
      </c>
      <c r="S120" s="16">
        <v>-2.2800000000000001E-2</v>
      </c>
      <c r="T120" s="16">
        <v>-2.64E-2</v>
      </c>
      <c r="U120" s="16">
        <v>2.3999999999999998E-3</v>
      </c>
      <c r="V120" s="16">
        <v>2.2800000000000001E-2</v>
      </c>
      <c r="W120" s="16">
        <v>-3.5999999999999997E-2</v>
      </c>
      <c r="X120" s="16">
        <v>-1.2E-2</v>
      </c>
      <c r="Y120" s="16">
        <v>-6.0000000000000001E-3</v>
      </c>
      <c r="Z120" s="16">
        <v>4.9200000000000001E-2</v>
      </c>
      <c r="AA120" s="16">
        <v>7.5600000000000001E-2</v>
      </c>
      <c r="AB120" s="16">
        <v>2.4E-2</v>
      </c>
      <c r="AC120" s="16">
        <v>-5.16E-2</v>
      </c>
      <c r="AD120" s="17">
        <v>-5.5199999999999999E-2</v>
      </c>
      <c r="AE120" s="18">
        <f t="shared" si="18"/>
        <v>-0.71760000000000002</v>
      </c>
      <c r="AF120" s="18">
        <f t="shared" si="17"/>
        <v>-0.39550264550264547</v>
      </c>
    </row>
    <row r="121" spans="1:32" ht="15.75" thickBot="1" x14ac:dyDescent="0.3">
      <c r="A121" s="6">
        <f t="shared" si="13"/>
        <v>0</v>
      </c>
      <c r="B121" s="11">
        <f t="shared" si="23"/>
        <v>0</v>
      </c>
      <c r="C121" s="26" t="s">
        <v>111</v>
      </c>
      <c r="D121" s="27"/>
      <c r="E121" s="27"/>
      <c r="F121" s="28"/>
      <c r="G121" s="15">
        <v>-9.4000000000000004E-3</v>
      </c>
      <c r="H121" s="16">
        <v>-9.4000000000000004E-3</v>
      </c>
      <c r="I121" s="16">
        <v>-9.4000000000000004E-3</v>
      </c>
      <c r="J121" s="16">
        <v>-8.6E-3</v>
      </c>
      <c r="K121" s="16">
        <v>-9.4000000000000004E-3</v>
      </c>
      <c r="L121" s="16">
        <v>-8.6E-3</v>
      </c>
      <c r="M121" s="16">
        <v>-6.4999999999999997E-3</v>
      </c>
      <c r="N121" s="16">
        <v>-5.0000000000000001E-3</v>
      </c>
      <c r="O121" s="16">
        <v>-7.9000000000000008E-3</v>
      </c>
      <c r="P121" s="16">
        <v>-8.6E-3</v>
      </c>
      <c r="Q121" s="16">
        <v>-9.4000000000000004E-3</v>
      </c>
      <c r="R121" s="16">
        <v>-8.6E-3</v>
      </c>
      <c r="S121" s="16">
        <v>-6.4999999999999997E-3</v>
      </c>
      <c r="T121" s="16">
        <v>-6.4999999999999997E-3</v>
      </c>
      <c r="U121" s="16">
        <v>-7.1999999999999998E-3</v>
      </c>
      <c r="V121" s="16">
        <v>-6.4999999999999997E-3</v>
      </c>
      <c r="W121" s="16">
        <v>-7.1999999999999998E-3</v>
      </c>
      <c r="X121" s="16">
        <v>-7.1999999999999998E-3</v>
      </c>
      <c r="Y121" s="16">
        <v>-6.4999999999999997E-3</v>
      </c>
      <c r="Z121" s="16">
        <v>-7.1999999999999998E-3</v>
      </c>
      <c r="AA121" s="16">
        <v>-6.4999999999999997E-3</v>
      </c>
      <c r="AB121" s="16">
        <v>-7.1999999999999998E-3</v>
      </c>
      <c r="AC121" s="16">
        <v>-6.4999999999999997E-3</v>
      </c>
      <c r="AD121" s="17">
        <v>-7.1999999999999998E-3</v>
      </c>
      <c r="AE121" s="18">
        <f t="shared" si="18"/>
        <v>-0.18300000000000008</v>
      </c>
      <c r="AF121" s="18">
        <f t="shared" si="17"/>
        <v>1.5250000000000006</v>
      </c>
    </row>
    <row r="122" spans="1:32" ht="15.75" thickBot="1" x14ac:dyDescent="0.3">
      <c r="A122" s="6">
        <f t="shared" si="13"/>
        <v>0</v>
      </c>
      <c r="B122" s="11">
        <f t="shared" si="23"/>
        <v>0</v>
      </c>
      <c r="C122" s="26" t="s">
        <v>112</v>
      </c>
      <c r="D122" s="27"/>
      <c r="E122" s="27"/>
      <c r="F122" s="28"/>
      <c r="G122" s="15">
        <v>0.30530000000000002</v>
      </c>
      <c r="H122" s="16">
        <v>0.3034</v>
      </c>
      <c r="I122" s="16">
        <v>0.28610000000000002</v>
      </c>
      <c r="J122" s="16">
        <v>0.29859999999999998</v>
      </c>
      <c r="K122" s="16">
        <v>0.29570000000000002</v>
      </c>
      <c r="L122" s="16">
        <v>0.3216</v>
      </c>
      <c r="M122" s="16">
        <v>0.37059999999999998</v>
      </c>
      <c r="N122" s="16">
        <v>0.4214</v>
      </c>
      <c r="O122" s="16">
        <v>0.49059999999999998</v>
      </c>
      <c r="P122" s="16">
        <v>0.52510000000000001</v>
      </c>
      <c r="Q122" s="16">
        <v>0.4627</v>
      </c>
      <c r="R122" s="16">
        <v>0.51070000000000004</v>
      </c>
      <c r="S122" s="16">
        <v>0.52700000000000002</v>
      </c>
      <c r="T122" s="16">
        <v>0.51939999999999997</v>
      </c>
      <c r="U122" s="16">
        <v>0.48959999999999998</v>
      </c>
      <c r="V122" s="16">
        <v>0.42909999999999998</v>
      </c>
      <c r="W122" s="16">
        <v>0.41089999999999999</v>
      </c>
      <c r="X122" s="16">
        <v>0.3629</v>
      </c>
      <c r="Y122" s="16">
        <v>0.3523</v>
      </c>
      <c r="Z122" s="16">
        <v>0.33700000000000002</v>
      </c>
      <c r="AA122" s="16">
        <v>0.31009999999999999</v>
      </c>
      <c r="AB122" s="16">
        <v>0.32350000000000001</v>
      </c>
      <c r="AC122" s="16">
        <v>0.3322</v>
      </c>
      <c r="AD122" s="17">
        <v>0.33019999999999999</v>
      </c>
      <c r="AE122" s="18">
        <f t="shared" si="18"/>
        <v>9.3160000000000007</v>
      </c>
      <c r="AF122" s="18">
        <f t="shared" si="17"/>
        <v>0.73655913978494625</v>
      </c>
    </row>
    <row r="123" spans="1:32" ht="15.75" thickBot="1" x14ac:dyDescent="0.3">
      <c r="A123" s="6">
        <f t="shared" si="13"/>
        <v>0</v>
      </c>
      <c r="B123" s="11">
        <f t="shared" si="23"/>
        <v>0</v>
      </c>
      <c r="C123" s="26" t="s">
        <v>113</v>
      </c>
      <c r="D123" s="27"/>
      <c r="E123" s="27"/>
      <c r="F123" s="28"/>
      <c r="G123" s="15">
        <v>7.4000000000000003E-3</v>
      </c>
      <c r="H123" s="16">
        <v>7.4000000000000003E-3</v>
      </c>
      <c r="I123" s="16">
        <v>7.4000000000000003E-3</v>
      </c>
      <c r="J123" s="16">
        <v>7.4000000000000003E-3</v>
      </c>
      <c r="K123" s="16">
        <v>7.4000000000000003E-3</v>
      </c>
      <c r="L123" s="16">
        <v>7.4000000000000003E-3</v>
      </c>
      <c r="M123" s="16">
        <v>7.7000000000000002E-3</v>
      </c>
      <c r="N123" s="16">
        <v>7.4000000000000003E-3</v>
      </c>
      <c r="O123" s="16">
        <v>7.7000000000000002E-3</v>
      </c>
      <c r="P123" s="16">
        <v>8.3999999999999995E-3</v>
      </c>
      <c r="Q123" s="16">
        <v>8.2000000000000007E-3</v>
      </c>
      <c r="R123" s="16">
        <v>7.9000000000000008E-3</v>
      </c>
      <c r="S123" s="16">
        <v>7.9000000000000008E-3</v>
      </c>
      <c r="T123" s="16">
        <v>7.9000000000000008E-3</v>
      </c>
      <c r="U123" s="16">
        <v>7.9000000000000008E-3</v>
      </c>
      <c r="V123" s="16">
        <v>7.9000000000000008E-3</v>
      </c>
      <c r="W123" s="16">
        <v>8.2000000000000007E-3</v>
      </c>
      <c r="X123" s="16">
        <v>7.9000000000000008E-3</v>
      </c>
      <c r="Y123" s="16">
        <v>7.9000000000000008E-3</v>
      </c>
      <c r="Z123" s="16">
        <v>9.1000000000000004E-3</v>
      </c>
      <c r="AA123" s="16">
        <v>9.5999999999999992E-3</v>
      </c>
      <c r="AB123" s="16">
        <v>9.4000000000000004E-3</v>
      </c>
      <c r="AC123" s="16">
        <v>9.1000000000000004E-3</v>
      </c>
      <c r="AD123" s="17">
        <v>8.8999999999999999E-3</v>
      </c>
      <c r="AE123" s="18">
        <f t="shared" si="18"/>
        <v>0.19339999999999999</v>
      </c>
      <c r="AF123" s="18">
        <f t="shared" si="17"/>
        <v>0.83940972222222221</v>
      </c>
    </row>
    <row r="124" spans="1:32" ht="15.75" thickBot="1" x14ac:dyDescent="0.3">
      <c r="A124" s="6">
        <f t="shared" si="13"/>
        <v>0</v>
      </c>
      <c r="B124" s="11">
        <f t="shared" si="23"/>
        <v>0</v>
      </c>
      <c r="C124" s="26" t="s">
        <v>114</v>
      </c>
      <c r="D124" s="27"/>
      <c r="E124" s="27"/>
      <c r="F124" s="28"/>
      <c r="G124" s="15">
        <v>0.1094</v>
      </c>
      <c r="H124" s="16">
        <v>0.10580000000000001</v>
      </c>
      <c r="I124" s="16">
        <v>0.10730000000000001</v>
      </c>
      <c r="J124" s="16">
        <v>0.10299999999999999</v>
      </c>
      <c r="K124" s="16">
        <v>0.1037</v>
      </c>
      <c r="L124" s="16">
        <v>9.4299999999999995E-2</v>
      </c>
      <c r="M124" s="16">
        <v>9.9400000000000002E-2</v>
      </c>
      <c r="N124" s="16">
        <v>0.12740000000000001</v>
      </c>
      <c r="O124" s="16">
        <v>0.12959999999999999</v>
      </c>
      <c r="P124" s="16">
        <v>0.14899999999999999</v>
      </c>
      <c r="Q124" s="16">
        <v>0.14899999999999999</v>
      </c>
      <c r="R124" s="16">
        <v>0.16489999999999999</v>
      </c>
      <c r="S124" s="16">
        <v>0.14829999999999999</v>
      </c>
      <c r="T124" s="16">
        <v>0.1411</v>
      </c>
      <c r="U124" s="16">
        <v>0.15909999999999999</v>
      </c>
      <c r="V124" s="16">
        <v>0.16919999999999999</v>
      </c>
      <c r="W124" s="16">
        <v>0.1346</v>
      </c>
      <c r="X124" s="16">
        <v>0.12529999999999999</v>
      </c>
      <c r="Y124" s="16">
        <v>0.1152</v>
      </c>
      <c r="Z124" s="16">
        <v>0.1202</v>
      </c>
      <c r="AA124" s="16">
        <v>0.1152</v>
      </c>
      <c r="AB124" s="16">
        <v>0.1174</v>
      </c>
      <c r="AC124" s="16">
        <v>0.1094</v>
      </c>
      <c r="AD124" s="17">
        <v>0.108</v>
      </c>
      <c r="AE124" s="18">
        <f t="shared" si="18"/>
        <v>3.0058000000000002</v>
      </c>
      <c r="AF124" s="18">
        <f t="shared" si="17"/>
        <v>0.74019897557131609</v>
      </c>
    </row>
    <row r="125" spans="1:32" ht="15.75" thickBot="1" x14ac:dyDescent="0.3">
      <c r="A125" s="6">
        <f t="shared" si="13"/>
        <v>0</v>
      </c>
      <c r="B125" s="11">
        <f t="shared" si="23"/>
        <v>0</v>
      </c>
      <c r="C125" s="26" t="s">
        <v>115</v>
      </c>
      <c r="D125" s="27"/>
      <c r="E125" s="27"/>
      <c r="F125" s="28"/>
      <c r="G125" s="15">
        <v>-0.20449999999999999</v>
      </c>
      <c r="H125" s="16">
        <v>-0.20660000000000001</v>
      </c>
      <c r="I125" s="16">
        <v>-0.20519999999999999</v>
      </c>
      <c r="J125" s="16">
        <v>-0.2059</v>
      </c>
      <c r="K125" s="16">
        <v>-0.20380000000000001</v>
      </c>
      <c r="L125" s="16">
        <v>-0.18859999999999999</v>
      </c>
      <c r="M125" s="16">
        <v>-0.1721</v>
      </c>
      <c r="N125" s="16">
        <v>-0.14979999999999999</v>
      </c>
      <c r="O125" s="16">
        <v>-0.14760000000000001</v>
      </c>
      <c r="P125" s="16">
        <v>-0.1318</v>
      </c>
      <c r="Q125" s="16">
        <v>-0.15260000000000001</v>
      </c>
      <c r="R125" s="16">
        <v>-0.15770000000000001</v>
      </c>
      <c r="S125" s="16">
        <v>-0.15190000000000001</v>
      </c>
      <c r="T125" s="16">
        <v>-0.15409999999999999</v>
      </c>
      <c r="U125" s="16">
        <v>-0.15340000000000001</v>
      </c>
      <c r="V125" s="16">
        <v>-0.1706</v>
      </c>
      <c r="W125" s="16">
        <v>-0.1764</v>
      </c>
      <c r="X125" s="16">
        <v>-0.18360000000000001</v>
      </c>
      <c r="Y125" s="16">
        <v>-0.18360000000000001</v>
      </c>
      <c r="Z125" s="16">
        <v>-0.18790000000000001</v>
      </c>
      <c r="AA125" s="16">
        <v>-0.18720000000000001</v>
      </c>
      <c r="AB125" s="16">
        <v>-0.1908</v>
      </c>
      <c r="AC125" s="16">
        <v>-0.19939999999999999</v>
      </c>
      <c r="AD125" s="17">
        <v>-0.20300000000000001</v>
      </c>
      <c r="AE125" s="18">
        <f t="shared" si="18"/>
        <v>-4.2681000000000004</v>
      </c>
      <c r="AF125" s="18">
        <f t="shared" si="17"/>
        <v>1.3492981790591807</v>
      </c>
    </row>
    <row r="126" spans="1:32" ht="15.75" thickBot="1" x14ac:dyDescent="0.3">
      <c r="A126" s="6">
        <f t="shared" si="13"/>
        <v>0</v>
      </c>
      <c r="B126" s="11">
        <f t="shared" si="23"/>
        <v>0</v>
      </c>
      <c r="C126" s="26" t="s">
        <v>116</v>
      </c>
      <c r="D126" s="27"/>
      <c r="E126" s="27"/>
      <c r="F126" s="28"/>
      <c r="G126" s="15">
        <v>0.16059999999999999</v>
      </c>
      <c r="H126" s="16">
        <v>0.1426</v>
      </c>
      <c r="I126" s="16">
        <v>0.1454</v>
      </c>
      <c r="J126" s="16">
        <v>0.1368</v>
      </c>
      <c r="K126" s="16">
        <v>0.15260000000000001</v>
      </c>
      <c r="L126" s="16">
        <v>0.18790000000000001</v>
      </c>
      <c r="M126" s="16">
        <v>0.2326</v>
      </c>
      <c r="N126" s="16">
        <v>0.27360000000000001</v>
      </c>
      <c r="O126" s="16">
        <v>0.2606</v>
      </c>
      <c r="P126" s="16">
        <v>0.2671</v>
      </c>
      <c r="Q126" s="16">
        <v>0.25850000000000001</v>
      </c>
      <c r="R126" s="16">
        <v>0.2707</v>
      </c>
      <c r="S126" s="16">
        <v>0.27939999999999998</v>
      </c>
      <c r="T126" s="16">
        <v>0.25340000000000001</v>
      </c>
      <c r="U126" s="16">
        <v>0.25340000000000001</v>
      </c>
      <c r="V126" s="16">
        <v>0.1958</v>
      </c>
      <c r="W126" s="16">
        <v>0.20810000000000001</v>
      </c>
      <c r="X126" s="16">
        <v>0.1663</v>
      </c>
      <c r="Y126" s="16">
        <v>0.1714</v>
      </c>
      <c r="Z126" s="16">
        <v>0.17710000000000001</v>
      </c>
      <c r="AA126" s="16">
        <v>0.16270000000000001</v>
      </c>
      <c r="AB126" s="16">
        <v>0.1246</v>
      </c>
      <c r="AC126" s="16">
        <v>0.1426</v>
      </c>
      <c r="AD126" s="17">
        <v>0.12239999999999999</v>
      </c>
      <c r="AE126" s="18">
        <f t="shared" si="18"/>
        <v>4.7462000000000009</v>
      </c>
      <c r="AF126" s="18">
        <f t="shared" si="17"/>
        <v>0.70779646862324042</v>
      </c>
    </row>
    <row r="127" spans="1:32" ht="15.75" thickBot="1" x14ac:dyDescent="0.3">
      <c r="A127" s="6">
        <f t="shared" si="13"/>
        <v>0</v>
      </c>
      <c r="B127" s="11">
        <f t="shared" si="23"/>
        <v>0</v>
      </c>
      <c r="C127" s="26" t="s">
        <v>117</v>
      </c>
      <c r="D127" s="27"/>
      <c r="E127" s="27"/>
      <c r="F127" s="28"/>
      <c r="G127" s="15">
        <v>0.20880000000000001</v>
      </c>
      <c r="H127" s="16">
        <v>0.20880000000000001</v>
      </c>
      <c r="I127" s="16">
        <v>0.21379999999999999</v>
      </c>
      <c r="J127" s="16">
        <v>0.20449999999999999</v>
      </c>
      <c r="K127" s="16">
        <v>0.2117</v>
      </c>
      <c r="L127" s="16">
        <v>0.21740000000000001</v>
      </c>
      <c r="M127" s="16">
        <v>0.23980000000000001</v>
      </c>
      <c r="N127" s="16">
        <v>0.2455</v>
      </c>
      <c r="O127" s="16">
        <v>0.24909999999999999</v>
      </c>
      <c r="P127" s="16">
        <v>0.25990000000000002</v>
      </c>
      <c r="Q127" s="16">
        <v>0.26419999999999999</v>
      </c>
      <c r="R127" s="16">
        <v>0.1764</v>
      </c>
      <c r="S127" s="16">
        <v>0.18360000000000001</v>
      </c>
      <c r="T127" s="16">
        <v>0.17419999999999999</v>
      </c>
      <c r="U127" s="16">
        <v>0.1678</v>
      </c>
      <c r="V127" s="16">
        <v>0.15409999999999999</v>
      </c>
      <c r="W127" s="16">
        <v>0.13750000000000001</v>
      </c>
      <c r="X127" s="16">
        <v>0.1426</v>
      </c>
      <c r="Y127" s="16">
        <v>0.1454</v>
      </c>
      <c r="Z127" s="16">
        <v>0.15260000000000001</v>
      </c>
      <c r="AA127" s="16">
        <v>0.16489999999999999</v>
      </c>
      <c r="AB127" s="16">
        <v>0.1714</v>
      </c>
      <c r="AC127" s="16">
        <v>0.18</v>
      </c>
      <c r="AD127" s="17">
        <v>0.1706</v>
      </c>
      <c r="AE127" s="18">
        <f t="shared" si="18"/>
        <v>4.6446000000000014</v>
      </c>
      <c r="AF127" s="18">
        <f t="shared" si="17"/>
        <v>0.73249432248296764</v>
      </c>
    </row>
    <row r="128" spans="1:32" ht="15.75" thickBot="1" x14ac:dyDescent="0.3">
      <c r="A128" s="6">
        <f t="shared" si="13"/>
        <v>0</v>
      </c>
      <c r="B128" s="11">
        <f t="shared" si="23"/>
        <v>0</v>
      </c>
      <c r="C128" s="26" t="s">
        <v>118</v>
      </c>
      <c r="D128" s="27"/>
      <c r="E128" s="27"/>
      <c r="F128" s="28"/>
      <c r="G128" s="15">
        <v>-0.17419999999999999</v>
      </c>
      <c r="H128" s="16">
        <v>-0.17280000000000001</v>
      </c>
      <c r="I128" s="16">
        <v>-0.1721</v>
      </c>
      <c r="J128" s="16">
        <v>-0.1706</v>
      </c>
      <c r="K128" s="16">
        <v>-0.17419999999999999</v>
      </c>
      <c r="L128" s="16">
        <v>-0.1663</v>
      </c>
      <c r="M128" s="16">
        <v>-0.16420000000000001</v>
      </c>
      <c r="N128" s="16">
        <v>-0.1447</v>
      </c>
      <c r="O128" s="16">
        <v>-0.13389999999999999</v>
      </c>
      <c r="P128" s="16">
        <v>-0.13250000000000001</v>
      </c>
      <c r="Q128" s="16">
        <v>-0.14979999999999999</v>
      </c>
      <c r="R128" s="16">
        <v>-0.1346</v>
      </c>
      <c r="S128" s="16">
        <v>-0.1447</v>
      </c>
      <c r="T128" s="16">
        <v>-0.1447</v>
      </c>
      <c r="U128" s="16">
        <v>-0.14399999999999999</v>
      </c>
      <c r="V128" s="16">
        <v>-0.15049999999999999</v>
      </c>
      <c r="W128" s="16">
        <v>-0.16059999999999999</v>
      </c>
      <c r="X128" s="16">
        <v>-0.1598</v>
      </c>
      <c r="Y128" s="16">
        <v>-0.16850000000000001</v>
      </c>
      <c r="Z128" s="16">
        <v>-0.16919999999999999</v>
      </c>
      <c r="AA128" s="16">
        <v>-0.1706</v>
      </c>
      <c r="AB128" s="16">
        <v>-0.1721</v>
      </c>
      <c r="AC128" s="16">
        <v>-0.17419999999999999</v>
      </c>
      <c r="AD128" s="17">
        <v>-0.1721</v>
      </c>
      <c r="AE128" s="18">
        <f t="shared" si="18"/>
        <v>-3.8208999999999995</v>
      </c>
      <c r="AF128" s="18">
        <f t="shared" si="17"/>
        <v>1.2015408805031444</v>
      </c>
    </row>
    <row r="129" spans="1:32" ht="15.75" thickBot="1" x14ac:dyDescent="0.3">
      <c r="A129" s="6">
        <f t="shared" si="13"/>
        <v>0</v>
      </c>
      <c r="B129" s="11">
        <f t="shared" si="23"/>
        <v>0</v>
      </c>
      <c r="C129" s="26" t="s">
        <v>119</v>
      </c>
      <c r="D129" s="27"/>
      <c r="E129" s="27"/>
      <c r="F129" s="28"/>
      <c r="G129" s="15">
        <v>-1.34E-2</v>
      </c>
      <c r="H129" s="16">
        <v>-1.54E-2</v>
      </c>
      <c r="I129" s="16">
        <v>-1.7299999999999999E-2</v>
      </c>
      <c r="J129" s="16">
        <v>-1.8200000000000001E-2</v>
      </c>
      <c r="K129" s="16">
        <v>-1.9199999999999998E-2</v>
      </c>
      <c r="L129" s="16">
        <v>-6.7000000000000002E-3</v>
      </c>
      <c r="M129" s="16">
        <v>1.15E-2</v>
      </c>
      <c r="N129" s="16">
        <v>1.15E-2</v>
      </c>
      <c r="O129" s="16">
        <v>9.5999999999999992E-3</v>
      </c>
      <c r="P129" s="16">
        <v>9.5999999999999992E-3</v>
      </c>
      <c r="Q129" s="16">
        <v>1.54E-2</v>
      </c>
      <c r="R129" s="16">
        <v>2.8999999999999998E-3</v>
      </c>
      <c r="S129" s="16">
        <v>5.7999999999999996E-3</v>
      </c>
      <c r="T129" s="16">
        <v>7.7000000000000002E-3</v>
      </c>
      <c r="U129" s="16">
        <v>3.8E-3</v>
      </c>
      <c r="V129" s="16">
        <v>1E-3</v>
      </c>
      <c r="W129" s="16">
        <v>-1.44E-2</v>
      </c>
      <c r="X129" s="16">
        <v>-1.34E-2</v>
      </c>
      <c r="Y129" s="16">
        <v>-1.7299999999999999E-2</v>
      </c>
      <c r="Z129" s="16">
        <v>-1.6299999999999999E-2</v>
      </c>
      <c r="AA129" s="16">
        <v>-1.9199999999999998E-2</v>
      </c>
      <c r="AB129" s="16">
        <v>-2.1100000000000001E-2</v>
      </c>
      <c r="AC129" s="16">
        <v>-1.9199999999999998E-2</v>
      </c>
      <c r="AD129" s="17">
        <v>-2.1100000000000001E-2</v>
      </c>
      <c r="AE129" s="18">
        <f t="shared" si="18"/>
        <v>-0.15340000000000001</v>
      </c>
      <c r="AF129" s="18">
        <f t="shared" si="17"/>
        <v>-0.41504329004329005</v>
      </c>
    </row>
    <row r="130" spans="1:32" ht="15.75" thickBot="1" x14ac:dyDescent="0.3">
      <c r="A130" s="6">
        <f t="shared" si="13"/>
        <v>0</v>
      </c>
      <c r="B130" s="11">
        <f t="shared" si="23"/>
        <v>0</v>
      </c>
      <c r="C130" s="26" t="s">
        <v>120</v>
      </c>
      <c r="D130" s="27"/>
      <c r="E130" s="27"/>
      <c r="F130" s="28"/>
      <c r="G130" s="15">
        <v>5.28E-2</v>
      </c>
      <c r="H130" s="16">
        <v>6.2399999999999997E-2</v>
      </c>
      <c r="I130" s="16">
        <v>2.4E-2</v>
      </c>
      <c r="J130" s="16">
        <v>5.6399999999999999E-2</v>
      </c>
      <c r="K130" s="16">
        <v>-2.3999999999999998E-3</v>
      </c>
      <c r="L130" s="16">
        <v>-4.5600000000000002E-2</v>
      </c>
      <c r="M130" s="16">
        <v>-5.04E-2</v>
      </c>
      <c r="N130" s="16">
        <v>-0.1032</v>
      </c>
      <c r="O130" s="16">
        <v>-7.5600000000000001E-2</v>
      </c>
      <c r="P130" s="16">
        <v>-0.1236</v>
      </c>
      <c r="Q130" s="16">
        <v>-0.1512</v>
      </c>
      <c r="R130" s="16">
        <v>-6.7199999999999996E-2</v>
      </c>
      <c r="S130" s="16">
        <v>-9.3600000000000003E-2</v>
      </c>
      <c r="T130" s="16">
        <v>-0.15</v>
      </c>
      <c r="U130" s="16">
        <v>-0.1308</v>
      </c>
      <c r="V130" s="16">
        <v>-0.13919999999999999</v>
      </c>
      <c r="W130" s="16">
        <v>-0.1164</v>
      </c>
      <c r="X130" s="16">
        <v>-0.12839999999999999</v>
      </c>
      <c r="Y130" s="16">
        <v>-6.1199999999999997E-2</v>
      </c>
      <c r="Z130" s="16">
        <v>-7.1999999999999995E-2</v>
      </c>
      <c r="AA130" s="16">
        <v>-5.3999999999999999E-2</v>
      </c>
      <c r="AB130" s="16">
        <v>-5.3999999999999999E-2</v>
      </c>
      <c r="AC130" s="16">
        <v>-6.1199999999999997E-2</v>
      </c>
      <c r="AD130" s="17">
        <v>-6.8400000000000002E-2</v>
      </c>
      <c r="AE130" s="18">
        <f t="shared" si="18"/>
        <v>-1.5528000000000002</v>
      </c>
      <c r="AF130" s="18">
        <f t="shared" si="17"/>
        <v>-1.0368589743589745</v>
      </c>
    </row>
    <row r="131" spans="1:32" ht="15.75" thickBot="1" x14ac:dyDescent="0.3">
      <c r="A131" s="6">
        <f t="shared" si="13"/>
        <v>0</v>
      </c>
      <c r="B131" s="11">
        <f t="shared" si="23"/>
        <v>0</v>
      </c>
      <c r="C131" s="26" t="s">
        <v>121</v>
      </c>
      <c r="D131" s="27"/>
      <c r="E131" s="27"/>
      <c r="F131" s="28"/>
      <c r="G131" s="15">
        <v>4.9700000000000001E-2</v>
      </c>
      <c r="H131" s="16">
        <v>4.9000000000000002E-2</v>
      </c>
      <c r="I131" s="16">
        <v>4.82E-2</v>
      </c>
      <c r="J131" s="16">
        <v>4.9000000000000002E-2</v>
      </c>
      <c r="K131" s="16">
        <v>4.9000000000000002E-2</v>
      </c>
      <c r="L131" s="16">
        <v>4.82E-2</v>
      </c>
      <c r="M131" s="16">
        <v>5.1799999999999999E-2</v>
      </c>
      <c r="N131" s="16">
        <v>5.9799999999999999E-2</v>
      </c>
      <c r="O131" s="16">
        <v>5.8999999999999997E-2</v>
      </c>
      <c r="P131" s="16">
        <v>5.04E-2</v>
      </c>
      <c r="Q131" s="16">
        <v>4.9000000000000002E-2</v>
      </c>
      <c r="R131" s="16">
        <v>4.9000000000000002E-2</v>
      </c>
      <c r="S131" s="16">
        <v>4.9700000000000001E-2</v>
      </c>
      <c r="T131" s="16">
        <v>4.9000000000000002E-2</v>
      </c>
      <c r="U131" s="16">
        <v>4.82E-2</v>
      </c>
      <c r="V131" s="16">
        <v>4.7500000000000001E-2</v>
      </c>
      <c r="W131" s="16">
        <v>4.82E-2</v>
      </c>
      <c r="X131" s="16">
        <v>4.82E-2</v>
      </c>
      <c r="Y131" s="16">
        <v>4.82E-2</v>
      </c>
      <c r="Z131" s="16">
        <v>5.2600000000000001E-2</v>
      </c>
      <c r="AA131" s="16">
        <v>5.8999999999999997E-2</v>
      </c>
      <c r="AB131" s="16">
        <v>5.8999999999999997E-2</v>
      </c>
      <c r="AC131" s="16">
        <v>5.8999999999999997E-2</v>
      </c>
      <c r="AD131" s="17">
        <v>5.8299999999999998E-2</v>
      </c>
      <c r="AE131" s="18">
        <f t="shared" si="18"/>
        <v>1.2390000000000001</v>
      </c>
      <c r="AF131" s="18">
        <f t="shared" si="17"/>
        <v>0.86329431438127102</v>
      </c>
    </row>
    <row r="132" spans="1:32" ht="15.75" thickBot="1" x14ac:dyDescent="0.3">
      <c r="A132" s="6">
        <f t="shared" si="13"/>
        <v>0</v>
      </c>
      <c r="B132" s="11">
        <f t="shared" si="23"/>
        <v>0</v>
      </c>
      <c r="C132" s="26" t="s">
        <v>122</v>
      </c>
      <c r="D132" s="27"/>
      <c r="E132" s="27"/>
      <c r="F132" s="28"/>
      <c r="G132" s="15">
        <v>0.1087</v>
      </c>
      <c r="H132" s="16">
        <v>0.1066</v>
      </c>
      <c r="I132" s="16">
        <v>0.11020000000000001</v>
      </c>
      <c r="J132" s="16">
        <v>0.1037</v>
      </c>
      <c r="K132" s="16">
        <v>0.1051</v>
      </c>
      <c r="L132" s="16">
        <v>0.1188</v>
      </c>
      <c r="M132" s="16">
        <v>0.1217</v>
      </c>
      <c r="N132" s="16">
        <v>0.12820000000000001</v>
      </c>
      <c r="O132" s="16">
        <v>0.13250000000000001</v>
      </c>
      <c r="P132" s="16">
        <v>0.13819999999999999</v>
      </c>
      <c r="Q132" s="16">
        <v>0.1037</v>
      </c>
      <c r="R132" s="16">
        <v>0.13819999999999999</v>
      </c>
      <c r="S132" s="16">
        <v>0.13750000000000001</v>
      </c>
      <c r="T132" s="16">
        <v>0.13969999999999999</v>
      </c>
      <c r="U132" s="16">
        <v>0.1318</v>
      </c>
      <c r="V132" s="16">
        <v>0.1145</v>
      </c>
      <c r="W132" s="16">
        <v>0.11020000000000001</v>
      </c>
      <c r="X132" s="16">
        <v>0.113</v>
      </c>
      <c r="Y132" s="16">
        <v>0.1094</v>
      </c>
      <c r="Z132" s="16">
        <v>0.1123</v>
      </c>
      <c r="AA132" s="16">
        <v>0.1368</v>
      </c>
      <c r="AB132" s="16">
        <v>0.1368</v>
      </c>
      <c r="AC132" s="16">
        <v>0.1123</v>
      </c>
      <c r="AD132" s="17">
        <v>0.1094</v>
      </c>
      <c r="AE132" s="18">
        <f t="shared" si="18"/>
        <v>2.8792999999999993</v>
      </c>
      <c r="AF132" s="18">
        <f t="shared" si="17"/>
        <v>0.85877475542829862</v>
      </c>
    </row>
    <row r="133" spans="1:32" ht="15.75" thickBot="1" x14ac:dyDescent="0.3">
      <c r="A133" s="6">
        <f t="shared" si="13"/>
        <v>0</v>
      </c>
      <c r="B133" s="11">
        <f t="shared" si="23"/>
        <v>0</v>
      </c>
      <c r="C133" s="26" t="s">
        <v>123</v>
      </c>
      <c r="D133" s="27"/>
      <c r="E133" s="27"/>
      <c r="F133" s="28"/>
      <c r="G133" s="15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v>0</v>
      </c>
      <c r="AE133" s="18">
        <f t="shared" si="18"/>
        <v>0</v>
      </c>
      <c r="AF133" s="18" t="e">
        <f t="shared" si="17"/>
        <v>#DIV/0!</v>
      </c>
    </row>
    <row r="134" spans="1:32" ht="15.75" thickBot="1" x14ac:dyDescent="0.3">
      <c r="A134" s="6">
        <f t="shared" si="13"/>
        <v>0</v>
      </c>
      <c r="B134" s="7" t="s">
        <v>124</v>
      </c>
      <c r="C134" s="8"/>
      <c r="D134" s="8"/>
      <c r="E134" s="8"/>
      <c r="F134" s="9"/>
      <c r="G134" s="10">
        <f t="shared" ref="G134:AD134" si="25">SUMIFS(G$9:G$1279,$F$9:$F$1279,$F134,$C$9:$C$1279,$C135,$E$9:$E$1279,$E$638)</f>
        <v>0</v>
      </c>
      <c r="H134" s="10">
        <f t="shared" si="25"/>
        <v>0</v>
      </c>
      <c r="I134" s="10">
        <f t="shared" si="25"/>
        <v>0</v>
      </c>
      <c r="J134" s="10">
        <f t="shared" si="25"/>
        <v>0</v>
      </c>
      <c r="K134" s="10">
        <f t="shared" si="25"/>
        <v>0</v>
      </c>
      <c r="L134" s="10">
        <f t="shared" si="25"/>
        <v>0</v>
      </c>
      <c r="M134" s="10">
        <f t="shared" si="25"/>
        <v>0</v>
      </c>
      <c r="N134" s="10">
        <f t="shared" si="25"/>
        <v>0</v>
      </c>
      <c r="O134" s="10">
        <f t="shared" si="25"/>
        <v>0</v>
      </c>
      <c r="P134" s="10">
        <f t="shared" si="25"/>
        <v>0</v>
      </c>
      <c r="Q134" s="10">
        <f t="shared" si="25"/>
        <v>0</v>
      </c>
      <c r="R134" s="10">
        <f t="shared" si="25"/>
        <v>0</v>
      </c>
      <c r="S134" s="10">
        <f t="shared" si="25"/>
        <v>0</v>
      </c>
      <c r="T134" s="10">
        <f t="shared" si="25"/>
        <v>0</v>
      </c>
      <c r="U134" s="10">
        <f t="shared" si="25"/>
        <v>0</v>
      </c>
      <c r="V134" s="10">
        <f t="shared" si="25"/>
        <v>0</v>
      </c>
      <c r="W134" s="10">
        <f t="shared" si="25"/>
        <v>0</v>
      </c>
      <c r="X134" s="10">
        <f t="shared" si="25"/>
        <v>0</v>
      </c>
      <c r="Y134" s="10">
        <f t="shared" si="25"/>
        <v>0</v>
      </c>
      <c r="Z134" s="10">
        <f t="shared" si="25"/>
        <v>0</v>
      </c>
      <c r="AA134" s="10">
        <f t="shared" si="25"/>
        <v>0</v>
      </c>
      <c r="AB134" s="10">
        <f t="shared" si="25"/>
        <v>0</v>
      </c>
      <c r="AC134" s="10">
        <f t="shared" si="25"/>
        <v>0</v>
      </c>
      <c r="AD134" s="10">
        <f t="shared" si="25"/>
        <v>0</v>
      </c>
      <c r="AE134" s="10">
        <f t="shared" si="18"/>
        <v>0</v>
      </c>
      <c r="AF134" s="10" t="e">
        <f t="shared" si="17"/>
        <v>#DIV/0!</v>
      </c>
    </row>
    <row r="135" spans="1:32" ht="15.75" thickBot="1" x14ac:dyDescent="0.3">
      <c r="A135" s="6">
        <f t="shared" si="13"/>
        <v>0</v>
      </c>
      <c r="B135" s="11">
        <f>$F$768</f>
        <v>0</v>
      </c>
      <c r="C135" s="12" t="s">
        <v>37</v>
      </c>
      <c r="D135" s="13"/>
      <c r="E135" s="13"/>
      <c r="F135" s="14"/>
      <c r="G135" s="15">
        <v>-0.13800000000000001</v>
      </c>
      <c r="H135" s="16">
        <v>-0.1368</v>
      </c>
      <c r="I135" s="16">
        <v>-0.1404</v>
      </c>
      <c r="J135" s="16">
        <v>-0.13800000000000001</v>
      </c>
      <c r="K135" s="16">
        <v>-0.1188</v>
      </c>
      <c r="L135" s="16">
        <v>-0.10199999999999999</v>
      </c>
      <c r="M135" s="16">
        <v>-5.28E-2</v>
      </c>
      <c r="N135" s="16">
        <v>-5.5199999999999999E-2</v>
      </c>
      <c r="O135" s="16">
        <v>-2.2800000000000001E-2</v>
      </c>
      <c r="P135" s="16">
        <v>-5.28E-2</v>
      </c>
      <c r="Q135" s="16">
        <v>-7.4399999999999994E-2</v>
      </c>
      <c r="R135" s="16">
        <v>-4.8000000000000001E-2</v>
      </c>
      <c r="S135" s="16">
        <v>-6.6000000000000003E-2</v>
      </c>
      <c r="T135" s="16">
        <v>-0.1008</v>
      </c>
      <c r="U135" s="16">
        <v>-9.6000000000000002E-2</v>
      </c>
      <c r="V135" s="16">
        <v>-0.10920000000000001</v>
      </c>
      <c r="W135" s="16">
        <v>-8.8800000000000004E-2</v>
      </c>
      <c r="X135" s="16">
        <v>-0.1128</v>
      </c>
      <c r="Y135" s="16">
        <v>-0.114</v>
      </c>
      <c r="Z135" s="16">
        <v>-0.1212</v>
      </c>
      <c r="AA135" s="16">
        <v>-0.12</v>
      </c>
      <c r="AB135" s="16">
        <v>-0.1236</v>
      </c>
      <c r="AC135" s="16">
        <v>-0.12720000000000001</v>
      </c>
      <c r="AD135" s="17">
        <v>-0.13200000000000001</v>
      </c>
      <c r="AE135" s="18">
        <f t="shared" si="18"/>
        <v>-2.3916000000000008</v>
      </c>
      <c r="AF135" s="18">
        <f t="shared" si="17"/>
        <v>4.3706140350877201</v>
      </c>
    </row>
    <row r="136" spans="1:32" ht="15.75" thickBot="1" x14ac:dyDescent="0.3">
      <c r="A136" s="6">
        <f t="shared" si="13"/>
        <v>0</v>
      </c>
      <c r="B136" s="11">
        <f t="shared" ref="B136:B158" si="26">$F$768</f>
        <v>0</v>
      </c>
      <c r="C136" s="12" t="s">
        <v>38</v>
      </c>
      <c r="D136" s="13"/>
      <c r="E136" s="13"/>
      <c r="F136" s="14"/>
      <c r="G136" s="15">
        <v>-0.11849999999999999</v>
      </c>
      <c r="H136" s="16">
        <v>-0.1197</v>
      </c>
      <c r="I136" s="16">
        <v>-0.11940000000000001</v>
      </c>
      <c r="J136" s="16">
        <v>-0.1203</v>
      </c>
      <c r="K136" s="16">
        <v>-9.9000000000000005E-2</v>
      </c>
      <c r="L136" s="16">
        <v>-5.0999999999999997E-2</v>
      </c>
      <c r="M136" s="16">
        <v>-4.3799999999999999E-2</v>
      </c>
      <c r="N136" s="16">
        <v>-5.7000000000000002E-2</v>
      </c>
      <c r="O136" s="16">
        <v>-6.1800000000000001E-2</v>
      </c>
      <c r="P136" s="16">
        <v>-6.7799999999999999E-2</v>
      </c>
      <c r="Q136" s="16">
        <v>-6.6900000000000001E-2</v>
      </c>
      <c r="R136" s="16">
        <v>-8.8200000000000001E-2</v>
      </c>
      <c r="S136" s="16">
        <v>-7.8899999999999998E-2</v>
      </c>
      <c r="T136" s="16">
        <v>-6.7199999999999996E-2</v>
      </c>
      <c r="U136" s="16">
        <v>-6.4199999999999993E-2</v>
      </c>
      <c r="V136" s="16">
        <v>-6.2100000000000002E-2</v>
      </c>
      <c r="W136" s="16">
        <v>-5.8200000000000002E-2</v>
      </c>
      <c r="X136" s="16">
        <v>-9.06E-2</v>
      </c>
      <c r="Y136" s="16">
        <v>-9.5399999999999999E-2</v>
      </c>
      <c r="Z136" s="16">
        <v>-0.10050000000000001</v>
      </c>
      <c r="AA136" s="16">
        <v>-0.1053</v>
      </c>
      <c r="AB136" s="16">
        <v>-0.1053</v>
      </c>
      <c r="AC136" s="16">
        <v>-0.108</v>
      </c>
      <c r="AD136" s="17">
        <v>-0.1173</v>
      </c>
      <c r="AE136" s="18">
        <f t="shared" si="18"/>
        <v>-2.0664000000000002</v>
      </c>
      <c r="AF136" s="18">
        <f t="shared" si="17"/>
        <v>1.9657534246575346</v>
      </c>
    </row>
    <row r="137" spans="1:32" ht="15.75" thickBot="1" x14ac:dyDescent="0.3">
      <c r="A137" s="6">
        <f t="shared" si="13"/>
        <v>0</v>
      </c>
      <c r="B137" s="11">
        <f t="shared" si="26"/>
        <v>0</v>
      </c>
      <c r="C137" s="12" t="s">
        <v>85</v>
      </c>
      <c r="D137" s="13"/>
      <c r="E137" s="13"/>
      <c r="F137" s="14"/>
      <c r="G137" s="15">
        <v>-0.06</v>
      </c>
      <c r="H137" s="16">
        <v>-9.4799999999999995E-2</v>
      </c>
      <c r="I137" s="16">
        <v>-3.8399999999999997E-2</v>
      </c>
      <c r="J137" s="16">
        <v>-4.8000000000000001E-2</v>
      </c>
      <c r="K137" s="16">
        <v>2.2800000000000001E-2</v>
      </c>
      <c r="L137" s="16">
        <v>0.1128</v>
      </c>
      <c r="M137" s="16">
        <v>0.18959999999999999</v>
      </c>
      <c r="N137" s="16">
        <v>0.1968</v>
      </c>
      <c r="O137" s="16">
        <v>0.20399999999999999</v>
      </c>
      <c r="P137" s="16">
        <v>0.20519999999999999</v>
      </c>
      <c r="Q137" s="16">
        <v>0.18360000000000001</v>
      </c>
      <c r="R137" s="16">
        <v>0.19320000000000001</v>
      </c>
      <c r="S137" s="16">
        <v>0.18840000000000001</v>
      </c>
      <c r="T137" s="16">
        <v>0.18</v>
      </c>
      <c r="U137" s="16">
        <v>0.14879999999999999</v>
      </c>
      <c r="V137" s="16">
        <v>0.10920000000000001</v>
      </c>
      <c r="W137" s="16">
        <v>7.1999999999999995E-2</v>
      </c>
      <c r="X137" s="16">
        <v>5.16E-2</v>
      </c>
      <c r="Y137" s="16">
        <v>1.5599999999999999E-2</v>
      </c>
      <c r="Z137" s="16">
        <v>4.6800000000000001E-2</v>
      </c>
      <c r="AA137" s="16">
        <v>3.9600000000000003E-2</v>
      </c>
      <c r="AB137" s="16">
        <v>1.0800000000000001E-2</v>
      </c>
      <c r="AC137" s="16">
        <v>-3.2399999999999998E-2</v>
      </c>
      <c r="AD137" s="17">
        <v>-7.1999999999999995E-2</v>
      </c>
      <c r="AE137" s="18">
        <f t="shared" si="18"/>
        <v>1.8251999999999999</v>
      </c>
      <c r="AF137" s="18">
        <f t="shared" si="17"/>
        <v>0.37061403508771928</v>
      </c>
    </row>
    <row r="138" spans="1:32" ht="15.75" thickBot="1" x14ac:dyDescent="0.3">
      <c r="A138" s="6">
        <f t="shared" si="13"/>
        <v>0</v>
      </c>
      <c r="B138" s="11">
        <f t="shared" si="26"/>
        <v>0</v>
      </c>
      <c r="C138" s="26" t="s">
        <v>43</v>
      </c>
      <c r="D138" s="27"/>
      <c r="E138" s="27"/>
      <c r="F138" s="28"/>
      <c r="G138" s="15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v>0</v>
      </c>
      <c r="AE138" s="18">
        <f t="shared" si="18"/>
        <v>0</v>
      </c>
      <c r="AF138" s="18" t="e">
        <f t="shared" si="17"/>
        <v>#DIV/0!</v>
      </c>
    </row>
    <row r="139" spans="1:32" ht="15.75" thickBot="1" x14ac:dyDescent="0.3">
      <c r="A139" s="6">
        <f t="shared" si="13"/>
        <v>0</v>
      </c>
      <c r="B139" s="11">
        <f t="shared" si="26"/>
        <v>0</v>
      </c>
      <c r="C139" s="29" t="s">
        <v>125</v>
      </c>
      <c r="D139" s="30"/>
      <c r="E139" s="30"/>
      <c r="F139" s="31"/>
      <c r="G139" s="22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4">
        <v>0</v>
      </c>
      <c r="AE139" s="25">
        <f t="shared" ref="AE139" si="27">SUM(G139:AD139)</f>
        <v>0</v>
      </c>
      <c r="AF139" s="25" t="e">
        <f t="shared" si="17"/>
        <v>#DIV/0!</v>
      </c>
    </row>
    <row r="140" spans="1:32" ht="15.75" thickBot="1" x14ac:dyDescent="0.3">
      <c r="A140" s="6">
        <f t="shared" si="13"/>
        <v>0</v>
      </c>
      <c r="B140" s="11">
        <f t="shared" si="26"/>
        <v>0</v>
      </c>
      <c r="C140" s="26" t="s">
        <v>44</v>
      </c>
      <c r="D140" s="27"/>
      <c r="E140" s="27"/>
      <c r="F140" s="28"/>
      <c r="G140" s="15">
        <v>1.44E-2</v>
      </c>
      <c r="H140" s="16">
        <v>-1.7999999999999999E-2</v>
      </c>
      <c r="I140" s="16">
        <v>-0.03</v>
      </c>
      <c r="J140" s="16">
        <v>-1.5599999999999999E-2</v>
      </c>
      <c r="K140" s="16">
        <v>3.5999999999999999E-3</v>
      </c>
      <c r="L140" s="16">
        <v>8.0399999999999999E-2</v>
      </c>
      <c r="M140" s="16">
        <v>0.1176</v>
      </c>
      <c r="N140" s="16">
        <v>0.15240000000000001</v>
      </c>
      <c r="O140" s="16">
        <v>0.15479999999999999</v>
      </c>
      <c r="P140" s="16">
        <v>0.15240000000000001</v>
      </c>
      <c r="Q140" s="16">
        <v>0.1512</v>
      </c>
      <c r="R140" s="16">
        <v>0.14280000000000001</v>
      </c>
      <c r="S140" s="16">
        <v>0.13439999999999999</v>
      </c>
      <c r="T140" s="16">
        <v>0.13800000000000001</v>
      </c>
      <c r="U140" s="16">
        <v>0.1356</v>
      </c>
      <c r="V140" s="16">
        <v>0.12720000000000001</v>
      </c>
      <c r="W140" s="16">
        <v>7.3200000000000001E-2</v>
      </c>
      <c r="X140" s="16">
        <v>6.6000000000000003E-2</v>
      </c>
      <c r="Y140" s="16">
        <v>4.6800000000000001E-2</v>
      </c>
      <c r="Z140" s="16">
        <v>2.2800000000000001E-2</v>
      </c>
      <c r="AA140" s="16">
        <v>1.44E-2</v>
      </c>
      <c r="AB140" s="16">
        <v>2.1600000000000001E-2</v>
      </c>
      <c r="AC140" s="16">
        <v>-1.0800000000000001E-2</v>
      </c>
      <c r="AD140" s="17">
        <v>-5.3999999999999999E-2</v>
      </c>
      <c r="AE140" s="18">
        <f t="shared" si="18"/>
        <v>1.6211999999999998</v>
      </c>
      <c r="AF140" s="18">
        <f t="shared" si="17"/>
        <v>0.43636950904392757</v>
      </c>
    </row>
    <row r="141" spans="1:32" ht="15.75" thickBot="1" x14ac:dyDescent="0.3">
      <c r="A141" s="6">
        <f t="shared" si="13"/>
        <v>0</v>
      </c>
      <c r="B141" s="11">
        <f t="shared" si="26"/>
        <v>0</v>
      </c>
      <c r="C141" s="26" t="s">
        <v>126</v>
      </c>
      <c r="D141" s="27"/>
      <c r="E141" s="27"/>
      <c r="F141" s="28"/>
      <c r="G141" s="15">
        <v>3.5999999999999997E-2</v>
      </c>
      <c r="H141" s="16">
        <v>3.7199999999999997E-2</v>
      </c>
      <c r="I141" s="16">
        <v>3.4799999999999998E-2</v>
      </c>
      <c r="J141" s="16">
        <v>3.4799999999999998E-2</v>
      </c>
      <c r="K141" s="16">
        <v>3.4799999999999998E-2</v>
      </c>
      <c r="L141" s="16">
        <v>3.2399999999999998E-2</v>
      </c>
      <c r="M141" s="16">
        <v>4.6800000000000001E-2</v>
      </c>
      <c r="N141" s="16">
        <v>5.04E-2</v>
      </c>
      <c r="O141" s="16">
        <v>0.06</v>
      </c>
      <c r="P141" s="16">
        <v>5.5199999999999999E-2</v>
      </c>
      <c r="Q141" s="16">
        <v>3.4799999999999998E-2</v>
      </c>
      <c r="R141" s="16">
        <v>4.4400000000000002E-2</v>
      </c>
      <c r="S141" s="16">
        <v>4.3200000000000002E-2</v>
      </c>
      <c r="T141" s="16">
        <v>4.3200000000000002E-2</v>
      </c>
      <c r="U141" s="16">
        <v>4.3200000000000002E-2</v>
      </c>
      <c r="V141" s="16">
        <v>3.4799999999999998E-2</v>
      </c>
      <c r="W141" s="16">
        <v>3.4799999999999998E-2</v>
      </c>
      <c r="X141" s="16">
        <v>3.4799999999999998E-2</v>
      </c>
      <c r="Y141" s="16">
        <v>3.4799999999999998E-2</v>
      </c>
      <c r="Z141" s="16">
        <v>3.4799999999999998E-2</v>
      </c>
      <c r="AA141" s="16">
        <v>3.4799999999999998E-2</v>
      </c>
      <c r="AB141" s="16">
        <v>3.8399999999999997E-2</v>
      </c>
      <c r="AC141" s="16">
        <v>3.8399999999999997E-2</v>
      </c>
      <c r="AD141" s="17">
        <v>3.5999999999999997E-2</v>
      </c>
      <c r="AE141" s="18">
        <f t="shared" si="18"/>
        <v>0.95279999999999987</v>
      </c>
      <c r="AF141" s="18">
        <f t="shared" si="17"/>
        <v>0.66166666666666651</v>
      </c>
    </row>
    <row r="142" spans="1:32" ht="15.75" thickBot="1" x14ac:dyDescent="0.3">
      <c r="A142" s="6">
        <f t="shared" si="13"/>
        <v>0</v>
      </c>
      <c r="B142" s="11">
        <f t="shared" si="26"/>
        <v>0</v>
      </c>
      <c r="C142" s="26" t="s">
        <v>127</v>
      </c>
      <c r="D142" s="27"/>
      <c r="E142" s="27"/>
      <c r="F142" s="28"/>
      <c r="G142" s="15">
        <v>-2.3999999999999998E-3</v>
      </c>
      <c r="H142" s="16">
        <v>-3.2000000000000002E-3</v>
      </c>
      <c r="I142" s="16">
        <v>-2.3999999999999998E-3</v>
      </c>
      <c r="J142" s="16">
        <v>-1.6000000000000001E-3</v>
      </c>
      <c r="K142" s="16">
        <v>-2.3999999999999998E-3</v>
      </c>
      <c r="L142" s="16">
        <v>-1.6000000000000001E-3</v>
      </c>
      <c r="M142" s="16">
        <v>-3.2000000000000002E-3</v>
      </c>
      <c r="N142" s="16">
        <v>-1.6000000000000001E-3</v>
      </c>
      <c r="O142" s="16">
        <v>-2.3999999999999998E-3</v>
      </c>
      <c r="P142" s="16">
        <v>-1.6000000000000001E-3</v>
      </c>
      <c r="Q142" s="16">
        <v>-2.3999999999999998E-3</v>
      </c>
      <c r="R142" s="16">
        <v>-1.6000000000000001E-3</v>
      </c>
      <c r="S142" s="16">
        <v>-2.3999999999999998E-3</v>
      </c>
      <c r="T142" s="16">
        <v>-2.3999999999999998E-3</v>
      </c>
      <c r="U142" s="16">
        <v>-1.6000000000000001E-3</v>
      </c>
      <c r="V142" s="16">
        <v>-3.2000000000000002E-3</v>
      </c>
      <c r="W142" s="16">
        <v>-2.3999999999999998E-3</v>
      </c>
      <c r="X142" s="16">
        <v>-1.6000000000000001E-3</v>
      </c>
      <c r="Y142" s="16">
        <v>-2.3999999999999998E-3</v>
      </c>
      <c r="Z142" s="16">
        <v>-2.3999999999999998E-3</v>
      </c>
      <c r="AA142" s="16">
        <v>-3.2000000000000002E-3</v>
      </c>
      <c r="AB142" s="16">
        <v>-2.3999999999999998E-3</v>
      </c>
      <c r="AC142" s="16">
        <v>-1.6000000000000001E-3</v>
      </c>
      <c r="AD142" s="17">
        <v>-2.3999999999999998E-3</v>
      </c>
      <c r="AE142" s="18">
        <f t="shared" si="18"/>
        <v>-5.4399999999999997E-2</v>
      </c>
      <c r="AF142" s="18">
        <f t="shared" si="17"/>
        <v>1.4166666666666665</v>
      </c>
    </row>
    <row r="143" spans="1:32" ht="15.75" thickBot="1" x14ac:dyDescent="0.3">
      <c r="A143" s="6">
        <f t="shared" si="13"/>
        <v>0</v>
      </c>
      <c r="B143" s="11">
        <f t="shared" si="26"/>
        <v>0</v>
      </c>
      <c r="C143" s="26" t="s">
        <v>128</v>
      </c>
      <c r="D143" s="27"/>
      <c r="E143" s="27"/>
      <c r="F143" s="28"/>
      <c r="G143" s="15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7">
        <v>0</v>
      </c>
      <c r="AE143" s="18">
        <f t="shared" si="18"/>
        <v>0</v>
      </c>
      <c r="AF143" s="18" t="e">
        <f t="shared" si="17"/>
        <v>#DIV/0!</v>
      </c>
    </row>
    <row r="144" spans="1:32" ht="15.75" thickBot="1" x14ac:dyDescent="0.3">
      <c r="A144" s="6">
        <f t="shared" si="13"/>
        <v>0</v>
      </c>
      <c r="B144" s="11">
        <f t="shared" si="26"/>
        <v>0</v>
      </c>
      <c r="C144" s="29" t="s">
        <v>129</v>
      </c>
      <c r="D144" s="30"/>
      <c r="E144" s="30"/>
      <c r="F144" s="31"/>
      <c r="G144" s="22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4">
        <v>0</v>
      </c>
      <c r="AE144" s="25">
        <f t="shared" si="18"/>
        <v>0</v>
      </c>
      <c r="AF144" s="25" t="e">
        <f t="shared" si="17"/>
        <v>#DIV/0!</v>
      </c>
    </row>
    <row r="145" spans="1:32" ht="15.75" thickBot="1" x14ac:dyDescent="0.3">
      <c r="A145" s="6">
        <f t="shared" si="13"/>
        <v>0</v>
      </c>
      <c r="B145" s="11">
        <f t="shared" si="26"/>
        <v>0</v>
      </c>
      <c r="C145" s="26" t="s">
        <v>95</v>
      </c>
      <c r="D145" s="27"/>
      <c r="E145" s="27"/>
      <c r="F145" s="28"/>
      <c r="G145" s="15">
        <v>0.105</v>
      </c>
      <c r="H145" s="16">
        <v>0.1026</v>
      </c>
      <c r="I145" s="16">
        <v>0.105</v>
      </c>
      <c r="J145" s="16">
        <v>0.10199999999999999</v>
      </c>
      <c r="K145" s="16">
        <v>0.1074</v>
      </c>
      <c r="L145" s="16">
        <v>0.11700000000000001</v>
      </c>
      <c r="M145" s="16">
        <v>2.4E-2</v>
      </c>
      <c r="N145" s="16">
        <v>-2.3999999999999998E-3</v>
      </c>
      <c r="O145" s="16">
        <v>-1.14E-2</v>
      </c>
      <c r="P145" s="16">
        <v>-1.2E-2</v>
      </c>
      <c r="Q145" s="16">
        <v>-1.26E-2</v>
      </c>
      <c r="R145" s="16">
        <v>-1.2E-2</v>
      </c>
      <c r="S145" s="16">
        <v>-1.26E-2</v>
      </c>
      <c r="T145" s="16">
        <v>-1.0200000000000001E-2</v>
      </c>
      <c r="U145" s="16">
        <v>-1.26E-2</v>
      </c>
      <c r="V145" s="16">
        <v>-1.26E-2</v>
      </c>
      <c r="W145" s="16">
        <v>-1.26E-2</v>
      </c>
      <c r="X145" s="16">
        <v>-1.2E-2</v>
      </c>
      <c r="Y145" s="16">
        <v>-1.26E-2</v>
      </c>
      <c r="Z145" s="16">
        <v>-1.38E-2</v>
      </c>
      <c r="AA145" s="16">
        <v>-1.38E-2</v>
      </c>
      <c r="AB145" s="16">
        <v>-1.4999999999999999E-2</v>
      </c>
      <c r="AC145" s="16">
        <v>-1.5599999999999999E-2</v>
      </c>
      <c r="AD145" s="17">
        <v>-1.4999999999999999E-2</v>
      </c>
      <c r="AE145" s="18">
        <f t="shared" si="18"/>
        <v>0.45420000000000027</v>
      </c>
      <c r="AF145" s="18">
        <f t="shared" si="17"/>
        <v>0.16175213675213684</v>
      </c>
    </row>
    <row r="146" spans="1:32" ht="15.75" thickBot="1" x14ac:dyDescent="0.3">
      <c r="A146" s="6">
        <f t="shared" si="13"/>
        <v>0</v>
      </c>
      <c r="B146" s="11">
        <f t="shared" si="26"/>
        <v>0</v>
      </c>
      <c r="C146" s="26" t="s">
        <v>130</v>
      </c>
      <c r="D146" s="27"/>
      <c r="E146" s="27"/>
      <c r="F146" s="28"/>
      <c r="G146" s="15">
        <v>7.1999999999999995E-2</v>
      </c>
      <c r="H146" s="16">
        <v>7.3200000000000001E-2</v>
      </c>
      <c r="I146" s="16">
        <v>6.1199999999999997E-2</v>
      </c>
      <c r="J146" s="16">
        <v>6.6000000000000003E-2</v>
      </c>
      <c r="K146" s="16">
        <v>8.0399999999999999E-2</v>
      </c>
      <c r="L146" s="16">
        <v>0.1014</v>
      </c>
      <c r="M146" s="16">
        <v>0.1206</v>
      </c>
      <c r="N146" s="16">
        <v>0.1242</v>
      </c>
      <c r="O146" s="16">
        <v>0.1086</v>
      </c>
      <c r="P146" s="16">
        <v>0.11459999999999999</v>
      </c>
      <c r="Q146" s="16">
        <v>0.11700000000000001</v>
      </c>
      <c r="R146" s="16">
        <v>0.11940000000000001</v>
      </c>
      <c r="S146" s="16">
        <v>0.11459999999999999</v>
      </c>
      <c r="T146" s="16">
        <v>0.11219999999999999</v>
      </c>
      <c r="U146" s="16">
        <v>0.1056</v>
      </c>
      <c r="V146" s="16">
        <v>0.12239999999999999</v>
      </c>
      <c r="W146" s="16">
        <v>0.11940000000000001</v>
      </c>
      <c r="X146" s="16">
        <v>0.1176</v>
      </c>
      <c r="Y146" s="16">
        <v>9.2999999999999999E-2</v>
      </c>
      <c r="Z146" s="16">
        <v>0.1008</v>
      </c>
      <c r="AA146" s="16">
        <v>9.6000000000000002E-2</v>
      </c>
      <c r="AB146" s="16">
        <v>8.2199999999999995E-2</v>
      </c>
      <c r="AC146" s="16">
        <v>7.9799999999999996E-2</v>
      </c>
      <c r="AD146" s="17">
        <v>5.3400000000000003E-2</v>
      </c>
      <c r="AE146" s="18">
        <f t="shared" si="18"/>
        <v>2.3555999999999999</v>
      </c>
      <c r="AF146" s="18">
        <f t="shared" si="17"/>
        <v>0.79025764895330108</v>
      </c>
    </row>
    <row r="147" spans="1:32" ht="15.75" thickBot="1" x14ac:dyDescent="0.3">
      <c r="A147" s="6">
        <f t="shared" si="13"/>
        <v>0</v>
      </c>
      <c r="B147" s="11">
        <f t="shared" si="26"/>
        <v>0</v>
      </c>
      <c r="C147" s="26" t="s">
        <v>131</v>
      </c>
      <c r="D147" s="27"/>
      <c r="E147" s="27"/>
      <c r="F147" s="28"/>
      <c r="G147" s="15">
        <v>-2.0400000000000001E-2</v>
      </c>
      <c r="H147" s="16">
        <v>-1.9199999999999998E-2</v>
      </c>
      <c r="I147" s="16">
        <v>-2.4E-2</v>
      </c>
      <c r="J147" s="16">
        <v>-2.52E-2</v>
      </c>
      <c r="K147" s="16">
        <v>-2.64E-2</v>
      </c>
      <c r="L147" s="16">
        <v>-2.2800000000000001E-2</v>
      </c>
      <c r="M147" s="16">
        <v>-8.3999999999999995E-3</v>
      </c>
      <c r="N147" s="16">
        <v>9.5999999999999992E-3</v>
      </c>
      <c r="O147" s="16">
        <v>7.1999999999999998E-3</v>
      </c>
      <c r="P147" s="16">
        <v>9.5999999999999992E-3</v>
      </c>
      <c r="Q147" s="16">
        <v>1.0800000000000001E-2</v>
      </c>
      <c r="R147" s="16">
        <v>6.0000000000000001E-3</v>
      </c>
      <c r="S147" s="16">
        <v>4.7999999999999996E-3</v>
      </c>
      <c r="T147" s="16">
        <v>1.2E-2</v>
      </c>
      <c r="U147" s="16">
        <v>9.5999999999999992E-3</v>
      </c>
      <c r="V147" s="16">
        <v>1.2E-2</v>
      </c>
      <c r="W147" s="16">
        <v>-2.3999999999999998E-3</v>
      </c>
      <c r="X147" s="16">
        <v>-1.6799999999999999E-2</v>
      </c>
      <c r="Y147" s="16">
        <v>-2.8799999999999999E-2</v>
      </c>
      <c r="Z147" s="16">
        <v>-2.52E-2</v>
      </c>
      <c r="AA147" s="16">
        <v>-1.6799999999999999E-2</v>
      </c>
      <c r="AB147" s="16">
        <v>-1.44E-2</v>
      </c>
      <c r="AC147" s="16">
        <v>-1.2E-2</v>
      </c>
      <c r="AD147" s="17">
        <v>-1.32E-2</v>
      </c>
      <c r="AE147" s="18">
        <f t="shared" si="18"/>
        <v>-0.19439999999999999</v>
      </c>
      <c r="AF147" s="18">
        <f t="shared" ref="AF147:AF216" si="28">(AVERAGE(G147:AD147))/(MAX(G147:AD147))</f>
        <v>-0.67499999999999993</v>
      </c>
    </row>
    <row r="148" spans="1:32" ht="15.75" thickBot="1" x14ac:dyDescent="0.3">
      <c r="A148" s="6">
        <f t="shared" si="13"/>
        <v>0</v>
      </c>
      <c r="B148" s="11">
        <f t="shared" si="26"/>
        <v>0</v>
      </c>
      <c r="C148" s="26" t="s">
        <v>132</v>
      </c>
      <c r="D148" s="27"/>
      <c r="E148" s="27"/>
      <c r="F148" s="28"/>
      <c r="G148" s="15">
        <v>4.7600000000000003E-2</v>
      </c>
      <c r="H148" s="16">
        <v>4.6399999999999997E-2</v>
      </c>
      <c r="I148" s="16">
        <v>4.7199999999999999E-2</v>
      </c>
      <c r="J148" s="16">
        <v>4.8800000000000003E-2</v>
      </c>
      <c r="K148" s="16">
        <v>6.0400000000000002E-2</v>
      </c>
      <c r="L148" s="16">
        <v>7.2400000000000006E-2</v>
      </c>
      <c r="M148" s="16">
        <v>7.7600000000000002E-2</v>
      </c>
      <c r="N148" s="16">
        <v>8.9599999999999999E-2</v>
      </c>
      <c r="O148" s="16">
        <v>9.8799999999999999E-2</v>
      </c>
      <c r="P148" s="16">
        <v>8.9200000000000002E-2</v>
      </c>
      <c r="Q148" s="16">
        <v>9.2799999999999994E-2</v>
      </c>
      <c r="R148" s="16">
        <v>9.5600000000000004E-2</v>
      </c>
      <c r="S148" s="16">
        <v>8.0399999999999999E-2</v>
      </c>
      <c r="T148" s="16">
        <v>7.7200000000000005E-2</v>
      </c>
      <c r="U148" s="16">
        <v>7.0400000000000004E-2</v>
      </c>
      <c r="V148" s="16">
        <v>6.9199999999999998E-2</v>
      </c>
      <c r="W148" s="16">
        <v>6.9599999999999995E-2</v>
      </c>
      <c r="X148" s="16">
        <v>6.2799999999999995E-2</v>
      </c>
      <c r="Y148" s="16">
        <v>6.3200000000000006E-2</v>
      </c>
      <c r="Z148" s="16">
        <v>5.8799999999999998E-2</v>
      </c>
      <c r="AA148" s="16">
        <v>6.5199999999999994E-2</v>
      </c>
      <c r="AB148" s="16">
        <v>6.08E-2</v>
      </c>
      <c r="AC148" s="16">
        <v>5.3600000000000002E-2</v>
      </c>
      <c r="AD148" s="17">
        <v>4.6800000000000001E-2</v>
      </c>
      <c r="AE148" s="18">
        <f t="shared" si="18"/>
        <v>1.6443999999999999</v>
      </c>
      <c r="AF148" s="18">
        <f t="shared" si="28"/>
        <v>0.6934885290148447</v>
      </c>
    </row>
    <row r="149" spans="1:32" ht="15.75" thickBot="1" x14ac:dyDescent="0.3">
      <c r="A149" s="6">
        <f t="shared" si="13"/>
        <v>0</v>
      </c>
      <c r="B149" s="11">
        <f t="shared" si="26"/>
        <v>0</v>
      </c>
      <c r="C149" s="26" t="s">
        <v>98</v>
      </c>
      <c r="D149" s="27"/>
      <c r="E149" s="27"/>
      <c r="F149" s="28"/>
      <c r="G149" s="15">
        <v>-1.0800000000000001E-2</v>
      </c>
      <c r="H149" s="16">
        <v>-1.0800000000000001E-2</v>
      </c>
      <c r="I149" s="16">
        <v>-1.0800000000000001E-2</v>
      </c>
      <c r="J149" s="16">
        <v>-9.5999999999999992E-3</v>
      </c>
      <c r="K149" s="16">
        <v>-9.5999999999999992E-3</v>
      </c>
      <c r="L149" s="16">
        <v>-1.0800000000000001E-2</v>
      </c>
      <c r="M149" s="16">
        <v>-1.0800000000000001E-2</v>
      </c>
      <c r="N149" s="16">
        <v>-1.0800000000000001E-2</v>
      </c>
      <c r="O149" s="16">
        <v>-9.5999999999999992E-3</v>
      </c>
      <c r="P149" s="16">
        <v>-1.0800000000000001E-2</v>
      </c>
      <c r="Q149" s="16">
        <v>-1.0800000000000001E-2</v>
      </c>
      <c r="R149" s="16">
        <v>-9.5999999999999992E-3</v>
      </c>
      <c r="S149" s="16">
        <v>-9.5999999999999992E-3</v>
      </c>
      <c r="T149" s="16">
        <v>-1.0800000000000001E-2</v>
      </c>
      <c r="U149" s="16">
        <v>-1.0800000000000001E-2</v>
      </c>
      <c r="V149" s="16">
        <v>-1.0800000000000001E-2</v>
      </c>
      <c r="W149" s="16">
        <v>-9.5999999999999992E-3</v>
      </c>
      <c r="X149" s="16">
        <v>-9.5999999999999992E-3</v>
      </c>
      <c r="Y149" s="16">
        <v>-1.0800000000000001E-2</v>
      </c>
      <c r="Z149" s="16">
        <v>-1.0800000000000001E-2</v>
      </c>
      <c r="AA149" s="16">
        <v>-1.0800000000000001E-2</v>
      </c>
      <c r="AB149" s="16">
        <v>-9.5999999999999992E-3</v>
      </c>
      <c r="AC149" s="16">
        <v>-1.0800000000000001E-2</v>
      </c>
      <c r="AD149" s="17">
        <v>-1.0800000000000001E-2</v>
      </c>
      <c r="AE149" s="18">
        <f t="shared" si="18"/>
        <v>-0.24960000000000004</v>
      </c>
      <c r="AF149" s="18">
        <f t="shared" si="28"/>
        <v>1.0833333333333335</v>
      </c>
    </row>
    <row r="150" spans="1:32" ht="15.75" thickBot="1" x14ac:dyDescent="0.3">
      <c r="A150" s="6">
        <f t="shared" si="13"/>
        <v>0</v>
      </c>
      <c r="B150" s="11">
        <f t="shared" si="26"/>
        <v>0</v>
      </c>
      <c r="C150" s="26" t="s">
        <v>133</v>
      </c>
      <c r="D150" s="27"/>
      <c r="E150" s="27"/>
      <c r="F150" s="28"/>
      <c r="G150" s="15">
        <v>6.7199999999999996E-2</v>
      </c>
      <c r="H150" s="16">
        <v>4.9200000000000001E-2</v>
      </c>
      <c r="I150" s="16">
        <v>4.4400000000000002E-2</v>
      </c>
      <c r="J150" s="16">
        <v>4.6800000000000001E-2</v>
      </c>
      <c r="K150" s="16">
        <v>4.4400000000000002E-2</v>
      </c>
      <c r="L150" s="16">
        <v>7.5600000000000001E-2</v>
      </c>
      <c r="M150" s="16">
        <v>0.1128</v>
      </c>
      <c r="N150" s="16">
        <v>0.1464</v>
      </c>
      <c r="O150" s="16">
        <v>0.1704</v>
      </c>
      <c r="P150" s="16">
        <v>0.1716</v>
      </c>
      <c r="Q150" s="16">
        <v>0.1764</v>
      </c>
      <c r="R150" s="16">
        <v>0.17399999999999999</v>
      </c>
      <c r="S150" s="16">
        <v>0.17519999999999999</v>
      </c>
      <c r="T150" s="16">
        <v>0.1716</v>
      </c>
      <c r="U150" s="16">
        <v>0.17519999999999999</v>
      </c>
      <c r="V150" s="16">
        <v>0.1656</v>
      </c>
      <c r="W150" s="16">
        <v>0.15840000000000001</v>
      </c>
      <c r="X150" s="16">
        <v>0.15240000000000001</v>
      </c>
      <c r="Y150" s="16">
        <v>0.14760000000000001</v>
      </c>
      <c r="Z150" s="16">
        <v>0.1404</v>
      </c>
      <c r="AA150" s="16">
        <v>0.1164</v>
      </c>
      <c r="AB150" s="16">
        <v>7.5600000000000001E-2</v>
      </c>
      <c r="AC150" s="16">
        <v>6.9599999999999995E-2</v>
      </c>
      <c r="AD150" s="17">
        <v>6.1199999999999997E-2</v>
      </c>
      <c r="AE150" s="18">
        <f t="shared" si="18"/>
        <v>2.8884000000000003</v>
      </c>
      <c r="AF150" s="18">
        <f t="shared" si="28"/>
        <v>0.68225623582766448</v>
      </c>
    </row>
    <row r="151" spans="1:32" ht="15.75" thickBot="1" x14ac:dyDescent="0.3">
      <c r="A151" s="6">
        <f t="shared" ref="A151:A214" si="29">$E$638</f>
        <v>0</v>
      </c>
      <c r="B151" s="11">
        <f t="shared" si="26"/>
        <v>0</v>
      </c>
      <c r="C151" s="26" t="s">
        <v>134</v>
      </c>
      <c r="D151" s="27"/>
      <c r="E151" s="27"/>
      <c r="F151" s="28"/>
      <c r="G151" s="15">
        <v>-2.5999999999999999E-2</v>
      </c>
      <c r="H151" s="16">
        <v>-3.0800000000000001E-2</v>
      </c>
      <c r="I151" s="16">
        <v>-3.1199999999999999E-2</v>
      </c>
      <c r="J151" s="16">
        <v>-3.5999999999999997E-2</v>
      </c>
      <c r="K151" s="16">
        <v>-3.2800000000000003E-2</v>
      </c>
      <c r="L151" s="16">
        <v>-2.92E-2</v>
      </c>
      <c r="M151" s="16">
        <v>-3.0800000000000001E-2</v>
      </c>
      <c r="N151" s="16">
        <v>-3.44E-2</v>
      </c>
      <c r="O151" s="16">
        <v>-5.7200000000000001E-2</v>
      </c>
      <c r="P151" s="16">
        <v>-5.6000000000000001E-2</v>
      </c>
      <c r="Q151" s="16">
        <v>-6.88E-2</v>
      </c>
      <c r="R151" s="16">
        <v>-6.2399999999999997E-2</v>
      </c>
      <c r="S151" s="16">
        <v>-6.7199999999999996E-2</v>
      </c>
      <c r="T151" s="16">
        <v>-7.3200000000000001E-2</v>
      </c>
      <c r="U151" s="16">
        <v>-7.5200000000000003E-2</v>
      </c>
      <c r="V151" s="16">
        <v>-6.7199999999999996E-2</v>
      </c>
      <c r="W151" s="16">
        <v>-5.96E-2</v>
      </c>
      <c r="X151" s="16">
        <v>-6.7599999999999993E-2</v>
      </c>
      <c r="Y151" s="16">
        <v>-4.8399999999999999E-2</v>
      </c>
      <c r="Z151" s="16">
        <v>-4.1599999999999998E-2</v>
      </c>
      <c r="AA151" s="16">
        <v>-3.9199999999999999E-2</v>
      </c>
      <c r="AB151" s="16">
        <v>-3.5200000000000002E-2</v>
      </c>
      <c r="AC151" s="16">
        <v>-2.8000000000000001E-2</v>
      </c>
      <c r="AD151" s="17">
        <v>-2.3199999999999998E-2</v>
      </c>
      <c r="AE151" s="18">
        <f t="shared" si="18"/>
        <v>-1.1212</v>
      </c>
      <c r="AF151" s="18">
        <f t="shared" si="28"/>
        <v>2.0136494252873565</v>
      </c>
    </row>
    <row r="152" spans="1:32" ht="15.75" thickBot="1" x14ac:dyDescent="0.3">
      <c r="A152" s="6">
        <f t="shared" si="29"/>
        <v>0</v>
      </c>
      <c r="B152" s="11">
        <f t="shared" si="26"/>
        <v>0</v>
      </c>
      <c r="C152" s="26" t="s">
        <v>135</v>
      </c>
      <c r="D152" s="27"/>
      <c r="E152" s="27"/>
      <c r="F152" s="28"/>
      <c r="G152" s="15">
        <v>0.1104</v>
      </c>
      <c r="H152" s="16">
        <v>0.114</v>
      </c>
      <c r="I152" s="16">
        <v>0.10979999999999999</v>
      </c>
      <c r="J152" s="16">
        <v>0.11459999999999999</v>
      </c>
      <c r="K152" s="16">
        <v>0.1176</v>
      </c>
      <c r="L152" s="16">
        <v>0.1188</v>
      </c>
      <c r="M152" s="16">
        <v>0.1326</v>
      </c>
      <c r="N152" s="16">
        <v>0.14940000000000001</v>
      </c>
      <c r="O152" s="16">
        <v>0.16800000000000001</v>
      </c>
      <c r="P152" s="16">
        <v>0.15479999999999999</v>
      </c>
      <c r="Q152" s="16">
        <v>0.13800000000000001</v>
      </c>
      <c r="R152" s="16">
        <v>0.1482</v>
      </c>
      <c r="S152" s="16">
        <v>0.16320000000000001</v>
      </c>
      <c r="T152" s="16">
        <v>0.14940000000000001</v>
      </c>
      <c r="U152" s="16">
        <v>0.1578</v>
      </c>
      <c r="V152" s="16">
        <v>0.156</v>
      </c>
      <c r="W152" s="16">
        <v>0.14940000000000001</v>
      </c>
      <c r="X152" s="16">
        <v>0.1386</v>
      </c>
      <c r="Y152" s="16">
        <v>0.1338</v>
      </c>
      <c r="Z152" s="16">
        <v>0.13980000000000001</v>
      </c>
      <c r="AA152" s="16">
        <v>0.1668</v>
      </c>
      <c r="AB152" s="16">
        <v>0.1542</v>
      </c>
      <c r="AC152" s="16">
        <v>0.1386</v>
      </c>
      <c r="AD152" s="17">
        <v>0.1188</v>
      </c>
      <c r="AE152" s="18">
        <f t="shared" si="18"/>
        <v>3.3425999999999996</v>
      </c>
      <c r="AF152" s="18">
        <f t="shared" si="28"/>
        <v>0.82901785714285703</v>
      </c>
    </row>
    <row r="153" spans="1:32" ht="15.75" thickBot="1" x14ac:dyDescent="0.3">
      <c r="A153" s="6">
        <f t="shared" si="29"/>
        <v>0</v>
      </c>
      <c r="B153" s="11">
        <f t="shared" si="26"/>
        <v>0</v>
      </c>
      <c r="C153" s="26" t="s">
        <v>136</v>
      </c>
      <c r="D153" s="27"/>
      <c r="E153" s="27"/>
      <c r="F153" s="28"/>
      <c r="G153" s="15">
        <v>-9.8400000000000001E-2</v>
      </c>
      <c r="H153" s="16">
        <v>-9.8400000000000001E-2</v>
      </c>
      <c r="I153" s="16">
        <v>-9.7199999999999995E-2</v>
      </c>
      <c r="J153" s="16">
        <v>-9.4799999999999995E-2</v>
      </c>
      <c r="K153" s="16">
        <v>-6.3600000000000004E-2</v>
      </c>
      <c r="L153" s="16">
        <v>3.1199999999999999E-2</v>
      </c>
      <c r="M153" s="16">
        <v>0.1104</v>
      </c>
      <c r="N153" s="16">
        <v>0.1176</v>
      </c>
      <c r="O153" s="16">
        <v>0.15720000000000001</v>
      </c>
      <c r="P153" s="16">
        <v>0.14879999999999999</v>
      </c>
      <c r="Q153" s="16">
        <v>0.1512</v>
      </c>
      <c r="R153" s="16">
        <v>0.1308</v>
      </c>
      <c r="S153" s="16">
        <v>0.1104</v>
      </c>
      <c r="T153" s="16">
        <v>8.5199999999999998E-2</v>
      </c>
      <c r="U153" s="16">
        <v>0.06</v>
      </c>
      <c r="V153" s="16">
        <v>5.16E-2</v>
      </c>
      <c r="W153" s="16">
        <v>4.8000000000000001E-2</v>
      </c>
      <c r="X153" s="16">
        <v>2.3999999999999998E-3</v>
      </c>
      <c r="Y153" s="16">
        <v>-3.5999999999999997E-2</v>
      </c>
      <c r="Z153" s="16">
        <v>-5.5199999999999999E-2</v>
      </c>
      <c r="AA153" s="16">
        <v>-7.3200000000000001E-2</v>
      </c>
      <c r="AB153" s="16">
        <v>-8.5199999999999998E-2</v>
      </c>
      <c r="AC153" s="16">
        <v>-9.7199999999999995E-2</v>
      </c>
      <c r="AD153" s="17">
        <v>-9.8400000000000001E-2</v>
      </c>
      <c r="AE153" s="18">
        <f t="shared" si="18"/>
        <v>0.30719999999999992</v>
      </c>
      <c r="AF153" s="18">
        <f t="shared" si="28"/>
        <v>8.1424936386768426E-2</v>
      </c>
    </row>
    <row r="154" spans="1:32" ht="15.75" thickBot="1" x14ac:dyDescent="0.3">
      <c r="A154" s="6">
        <f t="shared" si="29"/>
        <v>0</v>
      </c>
      <c r="B154" s="11">
        <f t="shared" si="26"/>
        <v>0</v>
      </c>
      <c r="C154" s="26" t="s">
        <v>137</v>
      </c>
      <c r="D154" s="27"/>
      <c r="E154" s="27"/>
      <c r="F154" s="28"/>
      <c r="G154" s="15">
        <v>-1.1999999999999999E-3</v>
      </c>
      <c r="H154" s="16">
        <v>-1.1999999999999999E-3</v>
      </c>
      <c r="I154" s="16">
        <v>0</v>
      </c>
      <c r="J154" s="16">
        <v>0</v>
      </c>
      <c r="K154" s="16">
        <v>0</v>
      </c>
      <c r="L154" s="16">
        <v>0</v>
      </c>
      <c r="M154" s="16">
        <v>-1.1999999999999999E-3</v>
      </c>
      <c r="N154" s="16">
        <v>-1.1999999999999999E-3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-1.1999999999999999E-3</v>
      </c>
      <c r="U154" s="16">
        <v>-1.1999999999999999E-3</v>
      </c>
      <c r="V154" s="16">
        <v>0</v>
      </c>
      <c r="W154" s="16">
        <v>0</v>
      </c>
      <c r="X154" s="16">
        <v>0</v>
      </c>
      <c r="Y154" s="16">
        <v>0</v>
      </c>
      <c r="Z154" s="16">
        <v>-1.1999999999999999E-3</v>
      </c>
      <c r="AA154" s="16">
        <v>0</v>
      </c>
      <c r="AB154" s="16">
        <v>0</v>
      </c>
      <c r="AC154" s="16">
        <v>-1.1999999999999999E-3</v>
      </c>
      <c r="AD154" s="17">
        <v>0</v>
      </c>
      <c r="AE154" s="18">
        <f t="shared" si="18"/>
        <v>-9.5999999999999992E-3</v>
      </c>
      <c r="AF154" s="18" t="e">
        <f t="shared" si="28"/>
        <v>#DIV/0!</v>
      </c>
    </row>
    <row r="155" spans="1:32" ht="15.75" thickBot="1" x14ac:dyDescent="0.3">
      <c r="A155" s="6">
        <f t="shared" si="29"/>
        <v>0</v>
      </c>
      <c r="B155" s="11">
        <f t="shared" si="26"/>
        <v>0</v>
      </c>
      <c r="C155" s="26" t="s">
        <v>138</v>
      </c>
      <c r="D155" s="27"/>
      <c r="E155" s="27"/>
      <c r="F155" s="28"/>
      <c r="G155" s="15">
        <v>-0.1212</v>
      </c>
      <c r="H155" s="16">
        <v>-0.1212</v>
      </c>
      <c r="I155" s="16">
        <v>-0.1188</v>
      </c>
      <c r="J155" s="16">
        <v>-0.1188</v>
      </c>
      <c r="K155" s="16">
        <v>-9.2399999999999996E-2</v>
      </c>
      <c r="L155" s="16">
        <v>9.5999999999999992E-3</v>
      </c>
      <c r="M155" s="16">
        <v>0.14760000000000001</v>
      </c>
      <c r="N155" s="16">
        <v>0.30840000000000001</v>
      </c>
      <c r="O155" s="16">
        <v>0.28079999999999999</v>
      </c>
      <c r="P155" s="16">
        <v>0.27479999999999999</v>
      </c>
      <c r="Q155" s="16">
        <v>0.27239999999999998</v>
      </c>
      <c r="R155" s="16">
        <v>0.2772</v>
      </c>
      <c r="S155" s="16">
        <v>0.25319999999999998</v>
      </c>
      <c r="T155" s="16">
        <v>0.25559999999999999</v>
      </c>
      <c r="U155" s="16">
        <v>0.23400000000000001</v>
      </c>
      <c r="V155" s="16">
        <v>0.246</v>
      </c>
      <c r="W155" s="16">
        <v>0.2316</v>
      </c>
      <c r="X155" s="16">
        <v>0.20760000000000001</v>
      </c>
      <c r="Y155" s="16">
        <v>0.13919999999999999</v>
      </c>
      <c r="Z155" s="16">
        <v>0.1104</v>
      </c>
      <c r="AA155" s="16">
        <v>0.17399999999999999</v>
      </c>
      <c r="AB155" s="16">
        <v>0.1512</v>
      </c>
      <c r="AC155" s="16">
        <v>0.18959999999999999</v>
      </c>
      <c r="AD155" s="17">
        <v>0.1452</v>
      </c>
      <c r="AE155" s="18">
        <f t="shared" ref="AE155:AE190" si="30">SUM(G155:AD155)</f>
        <v>3.3359999999999999</v>
      </c>
      <c r="AF155" s="18">
        <f t="shared" si="28"/>
        <v>0.45071335927367051</v>
      </c>
    </row>
    <row r="156" spans="1:32" ht="15.75" thickBot="1" x14ac:dyDescent="0.3">
      <c r="A156" s="6">
        <f t="shared" si="29"/>
        <v>0</v>
      </c>
      <c r="B156" s="11">
        <f t="shared" si="26"/>
        <v>0</v>
      </c>
      <c r="C156" s="26" t="s">
        <v>139</v>
      </c>
      <c r="D156" s="27"/>
      <c r="E156" s="27"/>
      <c r="F156" s="28"/>
      <c r="G156" s="15">
        <v>-4.1999999999999997E-3</v>
      </c>
      <c r="H156" s="16">
        <v>-6.6E-3</v>
      </c>
      <c r="I156" s="16">
        <v>-1.0800000000000001E-2</v>
      </c>
      <c r="J156" s="16">
        <v>-1.0800000000000001E-2</v>
      </c>
      <c r="K156" s="16">
        <v>-1.0800000000000001E-2</v>
      </c>
      <c r="L156" s="16">
        <v>-8.3999999999999995E-3</v>
      </c>
      <c r="M156" s="16">
        <v>-1.0200000000000001E-2</v>
      </c>
      <c r="N156" s="16">
        <v>-4.7999999999999996E-3</v>
      </c>
      <c r="O156" s="16">
        <v>-4.1999999999999997E-3</v>
      </c>
      <c r="P156" s="16">
        <v>-6.6E-3</v>
      </c>
      <c r="Q156" s="16">
        <v>-3.0000000000000001E-3</v>
      </c>
      <c r="R156" s="16">
        <v>-5.9999999999999995E-4</v>
      </c>
      <c r="S156" s="16">
        <v>-2.3999999999999998E-3</v>
      </c>
      <c r="T156" s="16">
        <v>-1.1999999999999999E-3</v>
      </c>
      <c r="U156" s="16">
        <v>3.0000000000000001E-3</v>
      </c>
      <c r="V156" s="16">
        <v>-3.0000000000000001E-3</v>
      </c>
      <c r="W156" s="16">
        <v>-1.8E-3</v>
      </c>
      <c r="X156" s="16">
        <v>0</v>
      </c>
      <c r="Y156" s="16">
        <v>1.1999999999999999E-3</v>
      </c>
      <c r="Z156" s="16">
        <v>1.8E-3</v>
      </c>
      <c r="AA156" s="16">
        <v>2.3999999999999998E-3</v>
      </c>
      <c r="AB156" s="16">
        <v>-2.3999999999999998E-3</v>
      </c>
      <c r="AC156" s="16">
        <v>-5.9999999999999995E-4</v>
      </c>
      <c r="AD156" s="17">
        <v>0</v>
      </c>
      <c r="AE156" s="18">
        <f t="shared" si="30"/>
        <v>-8.4000000000000005E-2</v>
      </c>
      <c r="AF156" s="18">
        <f t="shared" si="28"/>
        <v>-1.1666666666666667</v>
      </c>
    </row>
    <row r="157" spans="1:32" ht="15.75" thickBot="1" x14ac:dyDescent="0.3">
      <c r="A157" s="6">
        <f t="shared" si="29"/>
        <v>0</v>
      </c>
      <c r="B157" s="11">
        <f t="shared" si="26"/>
        <v>0</v>
      </c>
      <c r="C157" s="26" t="s">
        <v>140</v>
      </c>
      <c r="D157" s="27"/>
      <c r="E157" s="27"/>
      <c r="F157" s="28"/>
      <c r="G157" s="15">
        <v>-0.14399999999999999</v>
      </c>
      <c r="H157" s="16">
        <v>-0.14280000000000001</v>
      </c>
      <c r="I157" s="16">
        <v>-0.14280000000000001</v>
      </c>
      <c r="J157" s="16">
        <v>-0.1416</v>
      </c>
      <c r="K157" s="16">
        <v>-0.14879999999999999</v>
      </c>
      <c r="L157" s="16">
        <v>-8.5199999999999998E-2</v>
      </c>
      <c r="M157" s="16">
        <v>-3.5999999999999999E-3</v>
      </c>
      <c r="N157" s="16">
        <v>6.0000000000000001E-3</v>
      </c>
      <c r="O157" s="16">
        <v>8.2799999999999999E-2</v>
      </c>
      <c r="P157" s="16">
        <v>7.5600000000000001E-2</v>
      </c>
      <c r="Q157" s="16">
        <v>1.0800000000000001E-2</v>
      </c>
      <c r="R157" s="16">
        <v>-7.4399999999999994E-2</v>
      </c>
      <c r="S157" s="16">
        <v>-6.4799999999999996E-2</v>
      </c>
      <c r="T157" s="16">
        <v>-6.7199999999999996E-2</v>
      </c>
      <c r="U157" s="16">
        <v>-9.7199999999999995E-2</v>
      </c>
      <c r="V157" s="16">
        <v>-0.1188</v>
      </c>
      <c r="W157" s="16">
        <v>-0.1356</v>
      </c>
      <c r="X157" s="16">
        <v>-0.1404</v>
      </c>
      <c r="Y157" s="16">
        <v>-0.14879999999999999</v>
      </c>
      <c r="Z157" s="16">
        <v>-0.16200000000000001</v>
      </c>
      <c r="AA157" s="16">
        <v>-0.16439999999999999</v>
      </c>
      <c r="AB157" s="16">
        <v>-0.14760000000000001</v>
      </c>
      <c r="AC157" s="16">
        <v>-0.13439999999999999</v>
      </c>
      <c r="AD157" s="17">
        <v>-0.14399999999999999</v>
      </c>
      <c r="AE157" s="18">
        <f t="shared" si="30"/>
        <v>-2.2332000000000001</v>
      </c>
      <c r="AF157" s="18">
        <f t="shared" si="28"/>
        <v>-1.1237922705314012</v>
      </c>
    </row>
    <row r="158" spans="1:32" ht="15.75" thickBot="1" x14ac:dyDescent="0.3">
      <c r="A158" s="6">
        <f t="shared" si="29"/>
        <v>0</v>
      </c>
      <c r="B158" s="11">
        <f t="shared" si="26"/>
        <v>0</v>
      </c>
      <c r="C158" s="26" t="s">
        <v>141</v>
      </c>
      <c r="D158" s="27"/>
      <c r="E158" s="27"/>
      <c r="F158" s="28"/>
      <c r="G158" s="15">
        <v>6.6000000000000003E-2</v>
      </c>
      <c r="H158" s="16">
        <v>5.8200000000000002E-2</v>
      </c>
      <c r="I158" s="16">
        <v>6.1800000000000001E-2</v>
      </c>
      <c r="J158" s="16">
        <v>5.7599999999999998E-2</v>
      </c>
      <c r="K158" s="16">
        <v>6.7199999999999996E-2</v>
      </c>
      <c r="L158" s="16">
        <v>7.8600000000000003E-2</v>
      </c>
      <c r="M158" s="16">
        <v>8.4000000000000005E-2</v>
      </c>
      <c r="N158" s="16">
        <v>6.6600000000000006E-2</v>
      </c>
      <c r="O158" s="16">
        <v>8.1600000000000006E-2</v>
      </c>
      <c r="P158" s="16">
        <v>8.0399999999999999E-2</v>
      </c>
      <c r="Q158" s="16">
        <v>8.8800000000000004E-2</v>
      </c>
      <c r="R158" s="16">
        <v>8.2199999999999995E-2</v>
      </c>
      <c r="S158" s="16">
        <v>8.2799999999999999E-2</v>
      </c>
      <c r="T158" s="16">
        <v>9.06E-2</v>
      </c>
      <c r="U158" s="16">
        <v>8.5800000000000001E-2</v>
      </c>
      <c r="V158" s="16">
        <v>0.1014</v>
      </c>
      <c r="W158" s="16">
        <v>0.1002</v>
      </c>
      <c r="X158" s="16">
        <v>9.5399999999999999E-2</v>
      </c>
      <c r="Y158" s="16">
        <v>9.4200000000000006E-2</v>
      </c>
      <c r="Z158" s="16">
        <v>8.0399999999999999E-2</v>
      </c>
      <c r="AA158" s="16">
        <v>0.09</v>
      </c>
      <c r="AB158" s="16">
        <v>8.5800000000000001E-2</v>
      </c>
      <c r="AC158" s="16">
        <v>7.4999999999999997E-2</v>
      </c>
      <c r="AD158" s="17">
        <v>6.3600000000000004E-2</v>
      </c>
      <c r="AE158" s="18">
        <f t="shared" si="30"/>
        <v>1.9182000000000003</v>
      </c>
      <c r="AF158" s="18">
        <f t="shared" si="28"/>
        <v>0.78821499013806717</v>
      </c>
    </row>
    <row r="159" spans="1:32" ht="15.75" thickBot="1" x14ac:dyDescent="0.3">
      <c r="A159" s="6">
        <f t="shared" si="29"/>
        <v>0</v>
      </c>
      <c r="B159" s="7" t="s">
        <v>142</v>
      </c>
      <c r="C159" s="8"/>
      <c r="D159" s="8"/>
      <c r="E159" s="8"/>
      <c r="F159" s="9"/>
      <c r="G159" s="10">
        <f t="shared" ref="G159:AD159" si="31">SUMIFS(G$9:G$1279,$F$9:$F$1279,$F159,$C$9:$C$1279,$C160,$E$9:$E$1279,$E$638)</f>
        <v>0</v>
      </c>
      <c r="H159" s="10">
        <f t="shared" si="31"/>
        <v>0</v>
      </c>
      <c r="I159" s="10">
        <f t="shared" si="31"/>
        <v>0</v>
      </c>
      <c r="J159" s="10">
        <f t="shared" si="31"/>
        <v>0</v>
      </c>
      <c r="K159" s="10">
        <f t="shared" si="31"/>
        <v>0</v>
      </c>
      <c r="L159" s="10">
        <f t="shared" si="31"/>
        <v>0</v>
      </c>
      <c r="M159" s="10">
        <f t="shared" si="31"/>
        <v>0</v>
      </c>
      <c r="N159" s="10">
        <f t="shared" si="31"/>
        <v>0</v>
      </c>
      <c r="O159" s="10">
        <f t="shared" si="31"/>
        <v>0</v>
      </c>
      <c r="P159" s="10">
        <f t="shared" si="31"/>
        <v>0</v>
      </c>
      <c r="Q159" s="10">
        <f t="shared" si="31"/>
        <v>0</v>
      </c>
      <c r="R159" s="10">
        <f t="shared" si="31"/>
        <v>0</v>
      </c>
      <c r="S159" s="10">
        <f t="shared" si="31"/>
        <v>0</v>
      </c>
      <c r="T159" s="10">
        <f t="shared" si="31"/>
        <v>0</v>
      </c>
      <c r="U159" s="10">
        <f t="shared" si="31"/>
        <v>0</v>
      </c>
      <c r="V159" s="10">
        <f t="shared" si="31"/>
        <v>0</v>
      </c>
      <c r="W159" s="10">
        <f t="shared" si="31"/>
        <v>0</v>
      </c>
      <c r="X159" s="10">
        <f t="shared" si="31"/>
        <v>0</v>
      </c>
      <c r="Y159" s="10">
        <f t="shared" si="31"/>
        <v>0</v>
      </c>
      <c r="Z159" s="10">
        <f t="shared" si="31"/>
        <v>0</v>
      </c>
      <c r="AA159" s="10">
        <f t="shared" si="31"/>
        <v>0</v>
      </c>
      <c r="AB159" s="10">
        <f t="shared" si="31"/>
        <v>0</v>
      </c>
      <c r="AC159" s="10">
        <f t="shared" si="31"/>
        <v>0</v>
      </c>
      <c r="AD159" s="10">
        <f t="shared" si="31"/>
        <v>0</v>
      </c>
      <c r="AE159" s="10">
        <f t="shared" si="30"/>
        <v>0</v>
      </c>
      <c r="AF159" s="10" t="e">
        <f t="shared" si="28"/>
        <v>#DIV/0!</v>
      </c>
    </row>
    <row r="160" spans="1:32" ht="15.75" thickBot="1" x14ac:dyDescent="0.3">
      <c r="A160" s="6">
        <f t="shared" si="29"/>
        <v>0</v>
      </c>
      <c r="B160" s="11">
        <f>$F$793</f>
        <v>0</v>
      </c>
      <c r="C160" s="12" t="s">
        <v>143</v>
      </c>
      <c r="D160" s="13"/>
      <c r="E160" s="13"/>
      <c r="F160" s="14"/>
      <c r="G160" s="15">
        <v>-1.26E-2</v>
      </c>
      <c r="H160" s="16">
        <v>-1.4E-2</v>
      </c>
      <c r="I160" s="16">
        <v>-1.26E-2</v>
      </c>
      <c r="J160" s="16">
        <v>-1.26E-2</v>
      </c>
      <c r="K160" s="16">
        <v>-1.4E-2</v>
      </c>
      <c r="L160" s="16">
        <v>-1.54E-2</v>
      </c>
      <c r="M160" s="16">
        <v>-1.4E-2</v>
      </c>
      <c r="N160" s="16">
        <v>-1.4E-2</v>
      </c>
      <c r="O160" s="16">
        <v>-1.4E-2</v>
      </c>
      <c r="P160" s="16">
        <v>-1.12E-2</v>
      </c>
      <c r="Q160" s="16">
        <v>-1.4E-2</v>
      </c>
      <c r="R160" s="16">
        <v>-1.4E-2</v>
      </c>
      <c r="S160" s="16">
        <v>-1.4E-2</v>
      </c>
      <c r="T160" s="16">
        <v>-1.4E-2</v>
      </c>
      <c r="U160" s="16">
        <v>-1.4E-2</v>
      </c>
      <c r="V160" s="16">
        <v>-1.4E-2</v>
      </c>
      <c r="W160" s="16">
        <v>-1.54E-2</v>
      </c>
      <c r="X160" s="16">
        <v>-1.4E-2</v>
      </c>
      <c r="Y160" s="16">
        <v>-1.54E-2</v>
      </c>
      <c r="Z160" s="16">
        <v>-1.54E-2</v>
      </c>
      <c r="AA160" s="16">
        <v>-1.26E-2</v>
      </c>
      <c r="AB160" s="16">
        <v>-1.4E-2</v>
      </c>
      <c r="AC160" s="16">
        <v>-1.4E-2</v>
      </c>
      <c r="AD160" s="17">
        <v>-1.4E-2</v>
      </c>
      <c r="AE160" s="18">
        <f t="shared" si="30"/>
        <v>-0.33320000000000016</v>
      </c>
      <c r="AF160" s="18">
        <f t="shared" si="28"/>
        <v>1.2395833333333339</v>
      </c>
    </row>
    <row r="161" spans="1:32" ht="15.75" thickBot="1" x14ac:dyDescent="0.3">
      <c r="A161" s="6">
        <f t="shared" si="29"/>
        <v>0</v>
      </c>
      <c r="B161" s="11">
        <f>$F$793</f>
        <v>0</v>
      </c>
      <c r="C161" s="12" t="s">
        <v>26</v>
      </c>
      <c r="D161" s="13"/>
      <c r="E161" s="13"/>
      <c r="F161" s="14"/>
      <c r="G161" s="15">
        <v>-4.3400000000000001E-2</v>
      </c>
      <c r="H161" s="16">
        <v>-4.2000000000000003E-2</v>
      </c>
      <c r="I161" s="16">
        <v>-4.3400000000000001E-2</v>
      </c>
      <c r="J161" s="16">
        <v>-4.3400000000000001E-2</v>
      </c>
      <c r="K161" s="16">
        <v>-4.2000000000000003E-2</v>
      </c>
      <c r="L161" s="16">
        <v>-4.3400000000000001E-2</v>
      </c>
      <c r="M161" s="16">
        <v>-4.2000000000000003E-2</v>
      </c>
      <c r="N161" s="16">
        <v>-4.2000000000000003E-2</v>
      </c>
      <c r="O161" s="16">
        <v>-3.9199999999999999E-2</v>
      </c>
      <c r="P161" s="16">
        <v>-1.9599999999999999E-2</v>
      </c>
      <c r="Q161" s="16">
        <v>-2.6599999999999999E-2</v>
      </c>
      <c r="R161" s="16">
        <v>-2.8000000000000001E-2</v>
      </c>
      <c r="S161" s="16">
        <v>-2.6599999999999999E-2</v>
      </c>
      <c r="T161" s="16">
        <v>-2.8000000000000001E-2</v>
      </c>
      <c r="U161" s="16">
        <v>-2.6599999999999999E-2</v>
      </c>
      <c r="V161" s="16">
        <v>-2.6599999999999999E-2</v>
      </c>
      <c r="W161" s="16">
        <v>-2.6599999999999999E-2</v>
      </c>
      <c r="X161" s="16">
        <v>-2.6599999999999999E-2</v>
      </c>
      <c r="Y161" s="16">
        <v>-2.6599999999999999E-2</v>
      </c>
      <c r="Z161" s="16">
        <v>-2.6599999999999999E-2</v>
      </c>
      <c r="AA161" s="16">
        <v>-2.6599999999999999E-2</v>
      </c>
      <c r="AB161" s="16">
        <v>-2.6599999999999999E-2</v>
      </c>
      <c r="AC161" s="16">
        <v>-2.52E-2</v>
      </c>
      <c r="AD161" s="17">
        <v>-2.52E-2</v>
      </c>
      <c r="AE161" s="18">
        <f t="shared" si="30"/>
        <v>-0.77279999999999971</v>
      </c>
      <c r="AF161" s="18">
        <f t="shared" si="28"/>
        <v>1.6428571428571421</v>
      </c>
    </row>
    <row r="162" spans="1:32" ht="15.75" thickBot="1" x14ac:dyDescent="0.3">
      <c r="A162" s="6">
        <f t="shared" si="29"/>
        <v>0</v>
      </c>
      <c r="B162" s="7" t="s">
        <v>144</v>
      </c>
      <c r="C162" s="8"/>
      <c r="D162" s="8"/>
      <c r="E162" s="8"/>
      <c r="F162" s="9"/>
      <c r="G162" s="10">
        <f t="shared" ref="G162:AD162" si="32">SUMIFS(G$9:G$1279,$F$9:$F$1279,$F162,$C$9:$C$1279,$C163,$E$9:$E$1279,$E$638)</f>
        <v>0</v>
      </c>
      <c r="H162" s="10">
        <f t="shared" si="32"/>
        <v>0</v>
      </c>
      <c r="I162" s="10">
        <f t="shared" si="32"/>
        <v>0</v>
      </c>
      <c r="J162" s="10">
        <f t="shared" si="32"/>
        <v>0</v>
      </c>
      <c r="K162" s="10">
        <f t="shared" si="32"/>
        <v>0</v>
      </c>
      <c r="L162" s="10">
        <f t="shared" si="32"/>
        <v>0</v>
      </c>
      <c r="M162" s="10">
        <f t="shared" si="32"/>
        <v>0</v>
      </c>
      <c r="N162" s="10">
        <f t="shared" si="32"/>
        <v>0</v>
      </c>
      <c r="O162" s="10">
        <f t="shared" si="32"/>
        <v>0</v>
      </c>
      <c r="P162" s="10">
        <f t="shared" si="32"/>
        <v>0</v>
      </c>
      <c r="Q162" s="10">
        <f t="shared" si="32"/>
        <v>0</v>
      </c>
      <c r="R162" s="10">
        <f t="shared" si="32"/>
        <v>0</v>
      </c>
      <c r="S162" s="10">
        <f t="shared" si="32"/>
        <v>0</v>
      </c>
      <c r="T162" s="10">
        <f t="shared" si="32"/>
        <v>0</v>
      </c>
      <c r="U162" s="10">
        <f t="shared" si="32"/>
        <v>0</v>
      </c>
      <c r="V162" s="10">
        <f t="shared" si="32"/>
        <v>0</v>
      </c>
      <c r="W162" s="10">
        <f t="shared" si="32"/>
        <v>0</v>
      </c>
      <c r="X162" s="10">
        <f t="shared" si="32"/>
        <v>0</v>
      </c>
      <c r="Y162" s="10">
        <f t="shared" si="32"/>
        <v>0</v>
      </c>
      <c r="Z162" s="10">
        <f t="shared" si="32"/>
        <v>0</v>
      </c>
      <c r="AA162" s="10">
        <f t="shared" si="32"/>
        <v>0</v>
      </c>
      <c r="AB162" s="10">
        <f t="shared" si="32"/>
        <v>0</v>
      </c>
      <c r="AC162" s="10">
        <f t="shared" si="32"/>
        <v>0</v>
      </c>
      <c r="AD162" s="10">
        <f t="shared" si="32"/>
        <v>0</v>
      </c>
      <c r="AE162" s="10">
        <f t="shared" si="30"/>
        <v>0</v>
      </c>
      <c r="AF162" s="10" t="e">
        <f t="shared" si="28"/>
        <v>#DIV/0!</v>
      </c>
    </row>
    <row r="163" spans="1:32" ht="15.75" thickBot="1" x14ac:dyDescent="0.3">
      <c r="A163" s="6">
        <f t="shared" si="29"/>
        <v>0</v>
      </c>
      <c r="B163" s="11">
        <f>$F$796</f>
        <v>0</v>
      </c>
      <c r="C163" s="12" t="s">
        <v>145</v>
      </c>
      <c r="D163" s="13"/>
      <c r="E163" s="13"/>
      <c r="F163" s="14"/>
      <c r="G163" s="15">
        <v>-3.5200000000000002E-2</v>
      </c>
      <c r="H163" s="16">
        <v>-4.7199999999999999E-2</v>
      </c>
      <c r="I163" s="16">
        <v>-0.04</v>
      </c>
      <c r="J163" s="16">
        <v>-0.04</v>
      </c>
      <c r="K163" s="16">
        <v>-2.4799999999999999E-2</v>
      </c>
      <c r="L163" s="16">
        <v>-2.64E-2</v>
      </c>
      <c r="M163" s="16">
        <v>-0.11119999999999999</v>
      </c>
      <c r="N163" s="16">
        <v>-0.128</v>
      </c>
      <c r="O163" s="16">
        <v>-0.14319999999999999</v>
      </c>
      <c r="P163" s="16">
        <v>-0.13039999999999999</v>
      </c>
      <c r="Q163" s="16">
        <v>-7.7600000000000002E-2</v>
      </c>
      <c r="R163" s="16">
        <v>-8.6400000000000005E-2</v>
      </c>
      <c r="S163" s="16">
        <v>-8.48E-2</v>
      </c>
      <c r="T163" s="16">
        <v>-8.2400000000000001E-2</v>
      </c>
      <c r="U163" s="16">
        <v>-9.4399999999999998E-2</v>
      </c>
      <c r="V163" s="16">
        <v>-0.1368</v>
      </c>
      <c r="W163" s="16">
        <v>-9.1999999999999998E-2</v>
      </c>
      <c r="X163" s="16">
        <v>-9.0399999999999994E-2</v>
      </c>
      <c r="Y163" s="16">
        <v>-8.4000000000000005E-2</v>
      </c>
      <c r="Z163" s="16">
        <v>-8.72E-2</v>
      </c>
      <c r="AA163" s="16">
        <v>-8.8800000000000004E-2</v>
      </c>
      <c r="AB163" s="16">
        <v>-9.9199999999999997E-2</v>
      </c>
      <c r="AC163" s="16">
        <v>-0.1016</v>
      </c>
      <c r="AD163" s="17">
        <v>-9.3600000000000003E-2</v>
      </c>
      <c r="AE163" s="18">
        <f t="shared" si="30"/>
        <v>-2.0255999999999998</v>
      </c>
      <c r="AF163" s="18">
        <f t="shared" si="28"/>
        <v>3.4032258064516125</v>
      </c>
    </row>
    <row r="164" spans="1:32" ht="15.75" thickBot="1" x14ac:dyDescent="0.3">
      <c r="A164" s="6">
        <f t="shared" si="29"/>
        <v>0</v>
      </c>
      <c r="B164" s="11">
        <f t="shared" ref="B164:B174" si="33">$F$796</f>
        <v>0</v>
      </c>
      <c r="C164" s="12" t="s">
        <v>146</v>
      </c>
      <c r="D164" s="13"/>
      <c r="E164" s="13"/>
      <c r="F164" s="14"/>
      <c r="G164" s="15">
        <v>0</v>
      </c>
      <c r="H164" s="16">
        <v>-5.9999999999999995E-4</v>
      </c>
      <c r="I164" s="16">
        <v>0</v>
      </c>
      <c r="J164" s="16">
        <v>0</v>
      </c>
      <c r="K164" s="16">
        <v>-5.9999999999999995E-4</v>
      </c>
      <c r="L164" s="16">
        <v>-5.9999999999999995E-4</v>
      </c>
      <c r="M164" s="16">
        <v>0</v>
      </c>
      <c r="N164" s="16">
        <v>-5.9999999999999995E-4</v>
      </c>
      <c r="O164" s="16">
        <v>0</v>
      </c>
      <c r="P164" s="16">
        <v>-5.9999999999999995E-4</v>
      </c>
      <c r="Q164" s="16">
        <v>-3.0000000000000001E-3</v>
      </c>
      <c r="R164" s="16">
        <v>-1.8E-3</v>
      </c>
      <c r="S164" s="16">
        <v>-1.1999999999999999E-3</v>
      </c>
      <c r="T164" s="16">
        <v>-1.8E-3</v>
      </c>
      <c r="U164" s="16">
        <v>-1.1999999999999999E-3</v>
      </c>
      <c r="V164" s="16">
        <v>-1.8E-3</v>
      </c>
      <c r="W164" s="16">
        <v>5.9999999999999995E-4</v>
      </c>
      <c r="X164" s="16">
        <v>0</v>
      </c>
      <c r="Y164" s="16">
        <v>-5.9999999999999995E-4</v>
      </c>
      <c r="Z164" s="16">
        <v>0</v>
      </c>
      <c r="AA164" s="16">
        <v>0</v>
      </c>
      <c r="AB164" s="16">
        <v>0</v>
      </c>
      <c r="AC164" s="16">
        <v>0</v>
      </c>
      <c r="AD164" s="17">
        <v>0</v>
      </c>
      <c r="AE164" s="18">
        <f t="shared" si="30"/>
        <v>-1.3799999999999998E-2</v>
      </c>
      <c r="AF164" s="18">
        <f t="shared" si="28"/>
        <v>-0.95833333333333326</v>
      </c>
    </row>
    <row r="165" spans="1:32" ht="15.75" thickBot="1" x14ac:dyDescent="0.3">
      <c r="A165" s="6">
        <f t="shared" si="29"/>
        <v>0</v>
      </c>
      <c r="B165" s="11">
        <f t="shared" si="33"/>
        <v>0</v>
      </c>
      <c r="C165" s="12" t="s">
        <v>147</v>
      </c>
      <c r="D165" s="13"/>
      <c r="E165" s="13"/>
      <c r="F165" s="14"/>
      <c r="G165" s="15">
        <v>-0.1024</v>
      </c>
      <c r="H165" s="16">
        <v>-9.9199999999999997E-2</v>
      </c>
      <c r="I165" s="16">
        <v>-0.1032</v>
      </c>
      <c r="J165" s="16">
        <v>-0.104</v>
      </c>
      <c r="K165" s="16">
        <v>-0.1048</v>
      </c>
      <c r="L165" s="16">
        <v>-0.1032</v>
      </c>
      <c r="M165" s="16">
        <v>-9.8400000000000001E-2</v>
      </c>
      <c r="N165" s="16">
        <v>-9.1200000000000003E-2</v>
      </c>
      <c r="O165" s="16">
        <v>-9.5200000000000007E-2</v>
      </c>
      <c r="P165" s="16">
        <v>-9.0399999999999994E-2</v>
      </c>
      <c r="Q165" s="16">
        <v>-8.7999999999999995E-2</v>
      </c>
      <c r="R165" s="16">
        <v>-8.9599999999999999E-2</v>
      </c>
      <c r="S165" s="16">
        <v>-9.1999999999999998E-2</v>
      </c>
      <c r="T165" s="16">
        <v>-8.8800000000000004E-2</v>
      </c>
      <c r="U165" s="16">
        <v>-9.0399999999999994E-2</v>
      </c>
      <c r="V165" s="16">
        <v>-9.1200000000000003E-2</v>
      </c>
      <c r="W165" s="16">
        <v>-9.1200000000000003E-2</v>
      </c>
      <c r="X165" s="16">
        <v>-8.8800000000000004E-2</v>
      </c>
      <c r="Y165" s="16">
        <v>-8.9599999999999999E-2</v>
      </c>
      <c r="Z165" s="16">
        <v>-9.1999999999999998E-2</v>
      </c>
      <c r="AA165" s="16">
        <v>-9.0399999999999994E-2</v>
      </c>
      <c r="AB165" s="16">
        <v>-8.9599999999999999E-2</v>
      </c>
      <c r="AC165" s="16">
        <v>-9.2799999999999994E-2</v>
      </c>
      <c r="AD165" s="17">
        <v>-9.7600000000000006E-2</v>
      </c>
      <c r="AE165" s="18">
        <f t="shared" si="30"/>
        <v>-2.2639999999999998</v>
      </c>
      <c r="AF165" s="18">
        <f t="shared" si="28"/>
        <v>1.071969696969697</v>
      </c>
    </row>
    <row r="166" spans="1:32" ht="15.75" thickBot="1" x14ac:dyDescent="0.3">
      <c r="A166" s="6">
        <f t="shared" si="29"/>
        <v>0</v>
      </c>
      <c r="B166" s="11">
        <f t="shared" si="33"/>
        <v>0</v>
      </c>
      <c r="C166" s="12" t="s">
        <v>148</v>
      </c>
      <c r="D166" s="13"/>
      <c r="E166" s="13"/>
      <c r="F166" s="14"/>
      <c r="G166" s="15">
        <v>-9.6000000000000002E-2</v>
      </c>
      <c r="H166" s="16">
        <v>-9.4399999999999998E-2</v>
      </c>
      <c r="I166" s="16">
        <v>-9.5200000000000007E-2</v>
      </c>
      <c r="J166" s="16">
        <v>-9.5200000000000007E-2</v>
      </c>
      <c r="K166" s="16">
        <v>-9.7600000000000006E-2</v>
      </c>
      <c r="L166" s="16">
        <v>-9.5200000000000007E-2</v>
      </c>
      <c r="M166" s="16">
        <v>-9.3600000000000003E-2</v>
      </c>
      <c r="N166" s="16">
        <v>-8.7999999999999995E-2</v>
      </c>
      <c r="O166" s="16">
        <v>-9.1200000000000003E-2</v>
      </c>
      <c r="P166" s="16">
        <v>-9.0399999999999994E-2</v>
      </c>
      <c r="Q166" s="16">
        <v>-9.1200000000000003E-2</v>
      </c>
      <c r="R166" s="16">
        <v>-9.2799999999999994E-2</v>
      </c>
      <c r="S166" s="16">
        <v>-8.72E-2</v>
      </c>
      <c r="T166" s="16">
        <v>-8.1600000000000006E-2</v>
      </c>
      <c r="U166" s="16">
        <v>-8.9599999999999999E-2</v>
      </c>
      <c r="V166" s="16">
        <v>-9.4399999999999998E-2</v>
      </c>
      <c r="W166" s="16">
        <v>-9.2799999999999994E-2</v>
      </c>
      <c r="X166" s="16">
        <v>-9.0399999999999994E-2</v>
      </c>
      <c r="Y166" s="16">
        <v>-9.4399999999999998E-2</v>
      </c>
      <c r="Z166" s="16">
        <v>-9.5200000000000007E-2</v>
      </c>
      <c r="AA166" s="16">
        <v>-8.7999999999999995E-2</v>
      </c>
      <c r="AB166" s="16">
        <v>-8.7999999999999995E-2</v>
      </c>
      <c r="AC166" s="16">
        <v>-9.1200000000000003E-2</v>
      </c>
      <c r="AD166" s="17">
        <v>-9.6799999999999997E-2</v>
      </c>
      <c r="AE166" s="18">
        <f t="shared" si="30"/>
        <v>-2.2104000000000004</v>
      </c>
      <c r="AF166" s="18">
        <f t="shared" si="28"/>
        <v>1.1286764705882355</v>
      </c>
    </row>
    <row r="167" spans="1:32" ht="15.75" thickBot="1" x14ac:dyDescent="0.3">
      <c r="A167" s="6">
        <f t="shared" si="29"/>
        <v>0</v>
      </c>
      <c r="B167" s="11">
        <f t="shared" si="33"/>
        <v>0</v>
      </c>
      <c r="C167" s="12" t="s">
        <v>149</v>
      </c>
      <c r="D167" s="13"/>
      <c r="E167" s="13"/>
      <c r="F167" s="14"/>
      <c r="G167" s="15">
        <v>-4.0000000000000001E-3</v>
      </c>
      <c r="H167" s="16">
        <v>3.2000000000000002E-3</v>
      </c>
      <c r="I167" s="16">
        <v>2.3999999999999998E-3</v>
      </c>
      <c r="J167" s="16">
        <v>-2.3999999999999998E-3</v>
      </c>
      <c r="K167" s="16">
        <v>2.3999999999999998E-3</v>
      </c>
      <c r="L167" s="16">
        <v>2.3999999999999998E-3</v>
      </c>
      <c r="M167" s="16">
        <v>-7.1999999999999998E-3</v>
      </c>
      <c r="N167" s="16">
        <v>8.0000000000000004E-4</v>
      </c>
      <c r="O167" s="16">
        <v>-3.2000000000000002E-3</v>
      </c>
      <c r="P167" s="16">
        <v>-4.0000000000000001E-3</v>
      </c>
      <c r="Q167" s="16">
        <v>-9.5999999999999992E-3</v>
      </c>
      <c r="R167" s="16">
        <v>1.12E-2</v>
      </c>
      <c r="S167" s="16">
        <v>-5.5999999999999999E-3</v>
      </c>
      <c r="T167" s="16">
        <v>2.3999999999999998E-3</v>
      </c>
      <c r="U167" s="16">
        <v>-1.2800000000000001E-2</v>
      </c>
      <c r="V167" s="16">
        <v>1.6000000000000001E-3</v>
      </c>
      <c r="W167" s="16">
        <v>-1.2E-2</v>
      </c>
      <c r="X167" s="16">
        <v>2.3999999999999998E-3</v>
      </c>
      <c r="Y167" s="16">
        <v>-1.3599999999999999E-2</v>
      </c>
      <c r="Z167" s="16">
        <v>-1.44E-2</v>
      </c>
      <c r="AA167" s="16">
        <v>-4.0000000000000001E-3</v>
      </c>
      <c r="AB167" s="16">
        <v>-2.3199999999999998E-2</v>
      </c>
      <c r="AC167" s="16">
        <v>-3.3599999999999998E-2</v>
      </c>
      <c r="AD167" s="17">
        <v>-3.7600000000000001E-2</v>
      </c>
      <c r="AE167" s="18">
        <f t="shared" si="30"/>
        <v>-0.15839999999999999</v>
      </c>
      <c r="AF167" s="18">
        <f t="shared" si="28"/>
        <v>-0.58928571428571419</v>
      </c>
    </row>
    <row r="168" spans="1:32" ht="15.75" thickBot="1" x14ac:dyDescent="0.3">
      <c r="A168" s="6">
        <f t="shared" si="29"/>
        <v>0</v>
      </c>
      <c r="B168" s="11">
        <f t="shared" si="33"/>
        <v>0</v>
      </c>
      <c r="C168" s="12" t="s">
        <v>150</v>
      </c>
      <c r="D168" s="13"/>
      <c r="E168" s="13"/>
      <c r="F168" s="14"/>
      <c r="G168" s="15">
        <v>7.7600000000000002E-2</v>
      </c>
      <c r="H168" s="16">
        <v>7.8399999999999997E-2</v>
      </c>
      <c r="I168" s="16">
        <v>7.8399999999999997E-2</v>
      </c>
      <c r="J168" s="16">
        <v>0.08</v>
      </c>
      <c r="K168" s="16">
        <v>8.48E-2</v>
      </c>
      <c r="L168" s="16">
        <v>8.4000000000000005E-2</v>
      </c>
      <c r="M168" s="16">
        <v>9.2799999999999994E-2</v>
      </c>
      <c r="N168" s="16">
        <v>9.6000000000000002E-2</v>
      </c>
      <c r="O168" s="16">
        <v>9.5200000000000007E-2</v>
      </c>
      <c r="P168" s="16">
        <v>9.5200000000000007E-2</v>
      </c>
      <c r="Q168" s="16">
        <v>9.7600000000000006E-2</v>
      </c>
      <c r="R168" s="16">
        <v>0.10639999999999999</v>
      </c>
      <c r="S168" s="16">
        <v>0.1008</v>
      </c>
      <c r="T168" s="16">
        <v>9.8400000000000001E-2</v>
      </c>
      <c r="U168" s="16">
        <v>0.1032</v>
      </c>
      <c r="V168" s="16">
        <v>9.4399999999999998E-2</v>
      </c>
      <c r="W168" s="16">
        <v>8.8800000000000004E-2</v>
      </c>
      <c r="X168" s="16">
        <v>9.0399999999999994E-2</v>
      </c>
      <c r="Y168" s="16">
        <v>8.72E-2</v>
      </c>
      <c r="Z168" s="16">
        <v>7.8399999999999997E-2</v>
      </c>
      <c r="AA168" s="16">
        <v>7.4399999999999994E-2</v>
      </c>
      <c r="AB168" s="16">
        <v>7.0400000000000004E-2</v>
      </c>
      <c r="AC168" s="16">
        <v>6.9599999999999995E-2</v>
      </c>
      <c r="AD168" s="17">
        <v>6.8000000000000005E-2</v>
      </c>
      <c r="AE168" s="18">
        <f t="shared" si="30"/>
        <v>2.0904000000000003</v>
      </c>
      <c r="AF168" s="18">
        <f t="shared" si="28"/>
        <v>0.81860902255639112</v>
      </c>
    </row>
    <row r="169" spans="1:32" ht="15.75" thickBot="1" x14ac:dyDescent="0.3">
      <c r="A169" s="6">
        <f t="shared" si="29"/>
        <v>0</v>
      </c>
      <c r="B169" s="11">
        <f t="shared" si="33"/>
        <v>0</v>
      </c>
      <c r="C169" s="12" t="s">
        <v>151</v>
      </c>
      <c r="D169" s="13"/>
      <c r="E169" s="13"/>
      <c r="F169" s="14"/>
      <c r="G169" s="15">
        <v>0.14480000000000001</v>
      </c>
      <c r="H169" s="16">
        <v>0.14000000000000001</v>
      </c>
      <c r="I169" s="16">
        <v>0.1368</v>
      </c>
      <c r="J169" s="16">
        <v>0.1424</v>
      </c>
      <c r="K169" s="16">
        <v>0.14080000000000001</v>
      </c>
      <c r="L169" s="16">
        <v>0.14319999999999999</v>
      </c>
      <c r="M169" s="16">
        <v>0.14560000000000001</v>
      </c>
      <c r="N169" s="16">
        <v>0.14960000000000001</v>
      </c>
      <c r="O169" s="16">
        <v>0.15279999999999999</v>
      </c>
      <c r="P169" s="16">
        <v>0.14879999999999999</v>
      </c>
      <c r="Q169" s="16">
        <v>0.15279999999999999</v>
      </c>
      <c r="R169" s="16">
        <v>0.15679999999999999</v>
      </c>
      <c r="S169" s="16">
        <v>0.1472</v>
      </c>
      <c r="T169" s="16">
        <v>0.15279999999999999</v>
      </c>
      <c r="U169" s="16">
        <v>0.1552</v>
      </c>
      <c r="V169" s="16">
        <v>0.156</v>
      </c>
      <c r="W169" s="16">
        <v>0.16</v>
      </c>
      <c r="X169" s="16">
        <v>0.16800000000000001</v>
      </c>
      <c r="Y169" s="16">
        <v>0.1648</v>
      </c>
      <c r="Z169" s="16">
        <v>0.16800000000000001</v>
      </c>
      <c r="AA169" s="16">
        <v>0.16639999999999999</v>
      </c>
      <c r="AB169" s="16">
        <v>0.17119999999999999</v>
      </c>
      <c r="AC169" s="16">
        <v>0.16159999999999999</v>
      </c>
      <c r="AD169" s="17">
        <v>0.1512</v>
      </c>
      <c r="AE169" s="18">
        <f t="shared" si="30"/>
        <v>3.6768000000000001</v>
      </c>
      <c r="AF169" s="18">
        <f t="shared" si="28"/>
        <v>0.89485981308411222</v>
      </c>
    </row>
    <row r="170" spans="1:32" ht="15.75" thickBot="1" x14ac:dyDescent="0.3">
      <c r="A170" s="6">
        <f t="shared" si="29"/>
        <v>0</v>
      </c>
      <c r="B170" s="11">
        <f t="shared" si="33"/>
        <v>0</v>
      </c>
      <c r="C170" s="12" t="s">
        <v>152</v>
      </c>
      <c r="D170" s="13"/>
      <c r="E170" s="13"/>
      <c r="F170" s="14"/>
      <c r="G170" s="15">
        <v>1.8E-3</v>
      </c>
      <c r="H170" s="16">
        <v>1.8E-3</v>
      </c>
      <c r="I170" s="16">
        <v>1.8E-3</v>
      </c>
      <c r="J170" s="16">
        <v>1.8E-3</v>
      </c>
      <c r="K170" s="16">
        <v>1.8E-3</v>
      </c>
      <c r="L170" s="16">
        <v>1.8E-3</v>
      </c>
      <c r="M170" s="16">
        <v>3.0000000000000001E-3</v>
      </c>
      <c r="N170" s="16">
        <v>3.0000000000000001E-3</v>
      </c>
      <c r="O170" s="16">
        <v>2.3999999999999998E-3</v>
      </c>
      <c r="P170" s="16">
        <v>3.0000000000000001E-3</v>
      </c>
      <c r="Q170" s="16">
        <v>2.3999999999999998E-3</v>
      </c>
      <c r="R170" s="16">
        <v>5.4000000000000003E-3</v>
      </c>
      <c r="S170" s="16">
        <v>1.4999999999999999E-2</v>
      </c>
      <c r="T170" s="16">
        <v>3.0000000000000001E-3</v>
      </c>
      <c r="U170" s="16">
        <v>3.0000000000000001E-3</v>
      </c>
      <c r="V170" s="16">
        <v>5.9999999999999995E-4</v>
      </c>
      <c r="W170" s="16">
        <v>1.8E-3</v>
      </c>
      <c r="X170" s="16">
        <v>3.5999999999999999E-3</v>
      </c>
      <c r="Y170" s="16">
        <v>3.5999999999999999E-3</v>
      </c>
      <c r="Z170" s="16">
        <v>4.7999999999999996E-3</v>
      </c>
      <c r="AA170" s="16">
        <v>6.6E-3</v>
      </c>
      <c r="AB170" s="16">
        <v>7.1999999999999998E-3</v>
      </c>
      <c r="AC170" s="16">
        <v>7.1999999999999998E-3</v>
      </c>
      <c r="AD170" s="17">
        <v>7.1999999999999998E-3</v>
      </c>
      <c r="AE170" s="18">
        <f t="shared" si="30"/>
        <v>9.3600000000000003E-2</v>
      </c>
      <c r="AF170" s="18">
        <f t="shared" si="28"/>
        <v>0.26</v>
      </c>
    </row>
    <row r="171" spans="1:32" ht="15.75" thickBot="1" x14ac:dyDescent="0.3">
      <c r="A171" s="6">
        <f t="shared" si="29"/>
        <v>0</v>
      </c>
      <c r="B171" s="11">
        <f t="shared" si="33"/>
        <v>0</v>
      </c>
      <c r="C171" s="12" t="s">
        <v>153</v>
      </c>
      <c r="D171" s="13"/>
      <c r="E171" s="13"/>
      <c r="F171" s="14"/>
      <c r="G171" s="15">
        <v>6.3200000000000006E-2</v>
      </c>
      <c r="H171" s="16">
        <v>6.1600000000000002E-2</v>
      </c>
      <c r="I171" s="16">
        <v>6.08E-2</v>
      </c>
      <c r="J171" s="16">
        <v>6.1600000000000002E-2</v>
      </c>
      <c r="K171" s="16">
        <v>6.2399999999999997E-2</v>
      </c>
      <c r="L171" s="16">
        <v>6.3200000000000006E-2</v>
      </c>
      <c r="M171" s="16">
        <v>7.0400000000000004E-2</v>
      </c>
      <c r="N171" s="16">
        <v>7.0400000000000004E-2</v>
      </c>
      <c r="O171" s="16">
        <v>7.0400000000000004E-2</v>
      </c>
      <c r="P171" s="16">
        <v>7.1199999999999999E-2</v>
      </c>
      <c r="Q171" s="16">
        <v>7.4399999999999994E-2</v>
      </c>
      <c r="R171" s="16">
        <v>7.2800000000000004E-2</v>
      </c>
      <c r="S171" s="16">
        <v>7.4399999999999994E-2</v>
      </c>
      <c r="T171" s="16">
        <v>7.5200000000000003E-2</v>
      </c>
      <c r="U171" s="16">
        <v>7.5999999999999998E-2</v>
      </c>
      <c r="V171" s="16">
        <v>7.6799999999999993E-2</v>
      </c>
      <c r="W171" s="16">
        <v>7.5999999999999998E-2</v>
      </c>
      <c r="X171" s="16">
        <v>7.7600000000000002E-2</v>
      </c>
      <c r="Y171" s="16">
        <v>7.4399999999999994E-2</v>
      </c>
      <c r="Z171" s="16">
        <v>6.4000000000000001E-2</v>
      </c>
      <c r="AA171" s="16">
        <v>7.2800000000000004E-2</v>
      </c>
      <c r="AB171" s="16">
        <v>8.72E-2</v>
      </c>
      <c r="AC171" s="16">
        <v>7.5200000000000003E-2</v>
      </c>
      <c r="AD171" s="17">
        <v>6.7199999999999996E-2</v>
      </c>
      <c r="AE171" s="18">
        <f t="shared" si="30"/>
        <v>1.6992000000000003</v>
      </c>
      <c r="AF171" s="18">
        <f t="shared" si="28"/>
        <v>0.81192660550458728</v>
      </c>
    </row>
    <row r="172" spans="1:32" ht="15.75" thickBot="1" x14ac:dyDescent="0.3">
      <c r="A172" s="6">
        <f t="shared" si="29"/>
        <v>0</v>
      </c>
      <c r="B172" s="11">
        <f t="shared" si="33"/>
        <v>0</v>
      </c>
      <c r="C172" s="12" t="s">
        <v>154</v>
      </c>
      <c r="D172" s="13"/>
      <c r="E172" s="13"/>
      <c r="F172" s="14"/>
      <c r="G172" s="15">
        <v>0.1024</v>
      </c>
      <c r="H172" s="16">
        <v>0.1008</v>
      </c>
      <c r="I172" s="16">
        <v>0.1024</v>
      </c>
      <c r="J172" s="16">
        <v>0.1024</v>
      </c>
      <c r="K172" s="16">
        <v>9.9199999999999997E-2</v>
      </c>
      <c r="L172" s="16">
        <v>8.0799999999999997E-2</v>
      </c>
      <c r="M172" s="16">
        <v>1.12E-2</v>
      </c>
      <c r="N172" s="16">
        <v>-3.2000000000000001E-2</v>
      </c>
      <c r="O172" s="16">
        <v>-5.6000000000000001E-2</v>
      </c>
      <c r="P172" s="16">
        <v>2.3199999999999998E-2</v>
      </c>
      <c r="Q172" s="16">
        <v>-9.5200000000000007E-2</v>
      </c>
      <c r="R172" s="16">
        <v>-0.1032</v>
      </c>
      <c r="S172" s="16">
        <v>-0.11360000000000001</v>
      </c>
      <c r="T172" s="16">
        <v>-0.1128</v>
      </c>
      <c r="U172" s="16">
        <v>-9.6799999999999997E-2</v>
      </c>
      <c r="V172" s="16">
        <v>2.3999999999999998E-3</v>
      </c>
      <c r="W172" s="16">
        <v>7.1999999999999998E-3</v>
      </c>
      <c r="X172" s="16">
        <v>-1.9199999999999998E-2</v>
      </c>
      <c r="Y172" s="16">
        <v>-2.4799999999999999E-2</v>
      </c>
      <c r="Z172" s="16">
        <v>1.12E-2</v>
      </c>
      <c r="AA172" s="16">
        <v>7.9200000000000007E-2</v>
      </c>
      <c r="AB172" s="16">
        <v>-4.8000000000000001E-2</v>
      </c>
      <c r="AC172" s="16">
        <v>6.1600000000000002E-2</v>
      </c>
      <c r="AD172" s="17">
        <v>8.3199999999999996E-2</v>
      </c>
      <c r="AE172" s="18">
        <f t="shared" si="30"/>
        <v>0.16559999999999986</v>
      </c>
      <c r="AF172" s="18">
        <f t="shared" si="28"/>
        <v>6.7382812499999931E-2</v>
      </c>
    </row>
    <row r="173" spans="1:32" ht="15.75" thickBot="1" x14ac:dyDescent="0.3">
      <c r="A173" s="6">
        <f t="shared" si="29"/>
        <v>0</v>
      </c>
      <c r="B173" s="11">
        <f t="shared" si="33"/>
        <v>0</v>
      </c>
      <c r="C173" s="12" t="s">
        <v>155</v>
      </c>
      <c r="D173" s="13"/>
      <c r="E173" s="13"/>
      <c r="F173" s="14"/>
      <c r="G173" s="15">
        <v>1.12E-2</v>
      </c>
      <c r="H173" s="16">
        <v>1.04E-2</v>
      </c>
      <c r="I173" s="16">
        <v>1.04E-2</v>
      </c>
      <c r="J173" s="16">
        <v>1.04E-2</v>
      </c>
      <c r="K173" s="16">
        <v>1.12E-2</v>
      </c>
      <c r="L173" s="16">
        <v>1.04E-2</v>
      </c>
      <c r="M173" s="16">
        <v>1.12E-2</v>
      </c>
      <c r="N173" s="16">
        <v>1.04E-2</v>
      </c>
      <c r="O173" s="16">
        <v>1.04E-2</v>
      </c>
      <c r="P173" s="16">
        <v>1.04E-2</v>
      </c>
      <c r="Q173" s="16">
        <v>1.04E-2</v>
      </c>
      <c r="R173" s="16">
        <v>9.5999999999999992E-3</v>
      </c>
      <c r="S173" s="16">
        <v>9.5999999999999992E-3</v>
      </c>
      <c r="T173" s="16">
        <v>1.04E-2</v>
      </c>
      <c r="U173" s="16">
        <v>1.04E-2</v>
      </c>
      <c r="V173" s="16">
        <v>1.04E-2</v>
      </c>
      <c r="W173" s="16">
        <v>9.5999999999999992E-3</v>
      </c>
      <c r="X173" s="16">
        <v>1.04E-2</v>
      </c>
      <c r="Y173" s="16">
        <v>1.04E-2</v>
      </c>
      <c r="Z173" s="16">
        <v>1.2E-2</v>
      </c>
      <c r="AA173" s="16">
        <v>6.4000000000000003E-3</v>
      </c>
      <c r="AB173" s="16">
        <v>1.3599999999999999E-2</v>
      </c>
      <c r="AC173" s="16">
        <v>1.44E-2</v>
      </c>
      <c r="AD173" s="17">
        <v>1.12E-2</v>
      </c>
      <c r="AE173" s="18">
        <f t="shared" si="30"/>
        <v>0.25519999999999993</v>
      </c>
      <c r="AF173" s="18">
        <f t="shared" si="28"/>
        <v>0.73842592592592571</v>
      </c>
    </row>
    <row r="174" spans="1:32" ht="15.75" thickBot="1" x14ac:dyDescent="0.3">
      <c r="A174" s="6">
        <f t="shared" si="29"/>
        <v>0</v>
      </c>
      <c r="B174" s="11">
        <f t="shared" si="33"/>
        <v>0</v>
      </c>
      <c r="C174" s="12" t="s">
        <v>156</v>
      </c>
      <c r="D174" s="13"/>
      <c r="E174" s="13"/>
      <c r="F174" s="14"/>
      <c r="G174" s="15">
        <v>9.4399999999999998E-2</v>
      </c>
      <c r="H174" s="16">
        <v>9.4399999999999998E-2</v>
      </c>
      <c r="I174" s="16">
        <v>9.3600000000000003E-2</v>
      </c>
      <c r="J174" s="16">
        <v>9.6000000000000002E-2</v>
      </c>
      <c r="K174" s="16">
        <v>9.5200000000000007E-2</v>
      </c>
      <c r="L174" s="16">
        <v>9.4399999999999998E-2</v>
      </c>
      <c r="M174" s="16">
        <v>0.1056</v>
      </c>
      <c r="N174" s="16">
        <v>0.1024</v>
      </c>
      <c r="O174" s="16">
        <v>0.1024</v>
      </c>
      <c r="P174" s="16">
        <v>0.11360000000000001</v>
      </c>
      <c r="Q174" s="16">
        <v>9.6000000000000002E-2</v>
      </c>
      <c r="R174" s="16">
        <v>9.9199999999999997E-2</v>
      </c>
      <c r="S174" s="16">
        <v>0.1128</v>
      </c>
      <c r="T174" s="16">
        <v>0.1096</v>
      </c>
      <c r="U174" s="16">
        <v>0.1144</v>
      </c>
      <c r="V174" s="16">
        <v>0.1128</v>
      </c>
      <c r="W174" s="16">
        <v>9.9199999999999997E-2</v>
      </c>
      <c r="X174" s="16">
        <v>9.6799999999999997E-2</v>
      </c>
      <c r="Y174" s="16">
        <v>9.4399999999999998E-2</v>
      </c>
      <c r="Z174" s="16">
        <v>9.2799999999999994E-2</v>
      </c>
      <c r="AA174" s="16">
        <v>9.3600000000000003E-2</v>
      </c>
      <c r="AB174" s="16">
        <v>9.0399999999999994E-2</v>
      </c>
      <c r="AC174" s="16">
        <v>9.2799999999999994E-2</v>
      </c>
      <c r="AD174" s="17">
        <v>9.3600000000000003E-2</v>
      </c>
      <c r="AE174" s="18">
        <f t="shared" si="30"/>
        <v>2.3903999999999996</v>
      </c>
      <c r="AF174" s="18">
        <f t="shared" si="28"/>
        <v>0.8706293706293704</v>
      </c>
    </row>
    <row r="175" spans="1:32" ht="15.75" thickBot="1" x14ac:dyDescent="0.3">
      <c r="A175" s="6">
        <f t="shared" si="29"/>
        <v>0</v>
      </c>
      <c r="B175" s="7" t="s">
        <v>157</v>
      </c>
      <c r="C175" s="8"/>
      <c r="D175" s="8"/>
      <c r="E175" s="8"/>
      <c r="F175" s="9"/>
      <c r="G175" s="10">
        <f t="shared" ref="G175:AD175" si="34">SUMIFS(G$9:G$1279,$F$9:$F$1279,$F175,$C$9:$C$1279,$C178,$E$9:$E$1279,$E$638)</f>
        <v>0</v>
      </c>
      <c r="H175" s="10">
        <f t="shared" si="34"/>
        <v>0</v>
      </c>
      <c r="I175" s="10">
        <f t="shared" si="34"/>
        <v>0</v>
      </c>
      <c r="J175" s="10">
        <f t="shared" si="34"/>
        <v>0</v>
      </c>
      <c r="K175" s="10">
        <f t="shared" si="34"/>
        <v>0</v>
      </c>
      <c r="L175" s="10">
        <f t="shared" si="34"/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</v>
      </c>
      <c r="S175" s="10">
        <f t="shared" si="34"/>
        <v>0</v>
      </c>
      <c r="T175" s="10">
        <f t="shared" si="34"/>
        <v>0</v>
      </c>
      <c r="U175" s="10">
        <f t="shared" si="34"/>
        <v>0</v>
      </c>
      <c r="V175" s="10">
        <f t="shared" si="34"/>
        <v>0</v>
      </c>
      <c r="W175" s="10">
        <f t="shared" si="34"/>
        <v>0</v>
      </c>
      <c r="X175" s="10">
        <f t="shared" si="34"/>
        <v>0</v>
      </c>
      <c r="Y175" s="10">
        <f t="shared" si="34"/>
        <v>0</v>
      </c>
      <c r="Z175" s="10">
        <f t="shared" si="34"/>
        <v>0</v>
      </c>
      <c r="AA175" s="10">
        <f t="shared" si="34"/>
        <v>0</v>
      </c>
      <c r="AB175" s="10">
        <f t="shared" si="34"/>
        <v>0</v>
      </c>
      <c r="AC175" s="10">
        <f t="shared" si="34"/>
        <v>0</v>
      </c>
      <c r="AD175" s="10">
        <f t="shared" si="34"/>
        <v>0</v>
      </c>
      <c r="AE175" s="10">
        <f t="shared" si="30"/>
        <v>0</v>
      </c>
      <c r="AF175" s="10" t="e">
        <f t="shared" si="28"/>
        <v>#DIV/0!</v>
      </c>
    </row>
    <row r="176" spans="1:32" ht="15.75" thickBot="1" x14ac:dyDescent="0.3">
      <c r="A176" s="6">
        <f t="shared" si="29"/>
        <v>0</v>
      </c>
      <c r="B176" s="11">
        <f t="shared" ref="B176" si="35">$F$809</f>
        <v>0</v>
      </c>
      <c r="C176" s="19" t="s">
        <v>158</v>
      </c>
      <c r="D176" s="20"/>
      <c r="E176" s="20"/>
      <c r="F176" s="21"/>
      <c r="G176" s="22">
        <v>-0.192</v>
      </c>
      <c r="H176" s="23">
        <v>-0.19</v>
      </c>
      <c r="I176" s="23">
        <v>-0.188</v>
      </c>
      <c r="J176" s="23">
        <v>-0.187</v>
      </c>
      <c r="K176" s="23">
        <v>-0.19</v>
      </c>
      <c r="L176" s="23">
        <v>-0.188</v>
      </c>
      <c r="M176" s="23">
        <v>-0.214</v>
      </c>
      <c r="N176" s="23">
        <v>-0.23499999999999999</v>
      </c>
      <c r="O176" s="23">
        <v>-0.23499999999999999</v>
      </c>
      <c r="P176" s="23">
        <v>-0.22900000000000001</v>
      </c>
      <c r="Q176" s="23">
        <v>-0.219</v>
      </c>
      <c r="R176" s="23">
        <v>-0.23300000000000001</v>
      </c>
      <c r="S176" s="23">
        <v>-0.23200000000000001</v>
      </c>
      <c r="T176" s="23">
        <v>-0.223</v>
      </c>
      <c r="U176" s="23">
        <v>-0.20100000000000001</v>
      </c>
      <c r="V176" s="23">
        <v>-0.19500000000000001</v>
      </c>
      <c r="W176" s="23">
        <v>-0.185</v>
      </c>
      <c r="X176" s="23">
        <v>-0.188</v>
      </c>
      <c r="Y176" s="23">
        <v>-0.184</v>
      </c>
      <c r="Z176" s="23">
        <v>-0.191</v>
      </c>
      <c r="AA176" s="23">
        <v>-0.189</v>
      </c>
      <c r="AB176" s="23">
        <v>-0.184</v>
      </c>
      <c r="AC176" s="23">
        <v>-0.183</v>
      </c>
      <c r="AD176" s="24">
        <v>-0.18</v>
      </c>
      <c r="AE176" s="25">
        <f t="shared" ref="AE176:AE177" si="36">SUM(G176:AD176)</f>
        <v>-4.835</v>
      </c>
      <c r="AF176" s="25">
        <f t="shared" si="28"/>
        <v>1.119212962962963</v>
      </c>
    </row>
    <row r="177" spans="1:32" ht="15.75" thickBot="1" x14ac:dyDescent="0.3">
      <c r="A177" s="6">
        <f t="shared" si="29"/>
        <v>0</v>
      </c>
      <c r="B177" s="11">
        <f>$F$809</f>
        <v>0</v>
      </c>
      <c r="C177" s="19" t="s">
        <v>159</v>
      </c>
      <c r="D177" s="20"/>
      <c r="E177" s="20"/>
      <c r="F177" s="21"/>
      <c r="G177" s="22">
        <v>-0.27</v>
      </c>
      <c r="H177" s="23">
        <v>-0.26800000000000002</v>
      </c>
      <c r="I177" s="23">
        <v>-0.26600000000000001</v>
      </c>
      <c r="J177" s="23">
        <v>-0.26700000000000002</v>
      </c>
      <c r="K177" s="23">
        <v>-0.27200000000000002</v>
      </c>
      <c r="L177" s="23">
        <v>-0.26100000000000001</v>
      </c>
      <c r="M177" s="23">
        <v>-0.26800000000000002</v>
      </c>
      <c r="N177" s="23">
        <v>-0.27500000000000002</v>
      </c>
      <c r="O177" s="23">
        <v>-0.27300000000000002</v>
      </c>
      <c r="P177" s="23">
        <v>-0.27800000000000002</v>
      </c>
      <c r="Q177" s="23">
        <v>-0.27700000000000002</v>
      </c>
      <c r="R177" s="23">
        <v>-0.27700000000000002</v>
      </c>
      <c r="S177" s="23">
        <v>-0.28199999999999997</v>
      </c>
      <c r="T177" s="23">
        <v>-0.27900000000000003</v>
      </c>
      <c r="U177" s="23">
        <v>-0.28499999999999998</v>
      </c>
      <c r="V177" s="23">
        <v>-0.28799999999999998</v>
      </c>
      <c r="W177" s="23">
        <v>-0.28899999999999998</v>
      </c>
      <c r="X177" s="23">
        <v>-0.28999999999999998</v>
      </c>
      <c r="Y177" s="23">
        <v>-0.28100000000000003</v>
      </c>
      <c r="Z177" s="23">
        <v>-0.27600000000000002</v>
      </c>
      <c r="AA177" s="23">
        <v>-0.27200000000000002</v>
      </c>
      <c r="AB177" s="23">
        <v>-0.26300000000000001</v>
      </c>
      <c r="AC177" s="23">
        <v>-0.25700000000000001</v>
      </c>
      <c r="AD177" s="24">
        <v>-0.25700000000000001</v>
      </c>
      <c r="AE177" s="25">
        <f t="shared" si="36"/>
        <v>-6.5709999999999997</v>
      </c>
      <c r="AF177" s="25">
        <f t="shared" si="28"/>
        <v>1.065337224383917</v>
      </c>
    </row>
    <row r="178" spans="1:32" ht="15.75" thickBot="1" x14ac:dyDescent="0.3">
      <c r="A178" s="6">
        <f t="shared" si="29"/>
        <v>0</v>
      </c>
      <c r="B178" s="11">
        <f>$F$809</f>
        <v>0</v>
      </c>
      <c r="C178" s="12" t="s">
        <v>160</v>
      </c>
      <c r="D178" s="13"/>
      <c r="E178" s="13"/>
      <c r="F178" s="14"/>
      <c r="G178" s="15">
        <v>0.187</v>
      </c>
      <c r="H178" s="16">
        <v>0.185</v>
      </c>
      <c r="I178" s="16">
        <v>0.182</v>
      </c>
      <c r="J178" s="16">
        <v>0.182</v>
      </c>
      <c r="K178" s="16">
        <v>0.187</v>
      </c>
      <c r="L178" s="16">
        <v>0.182</v>
      </c>
      <c r="M178" s="16">
        <v>0.19</v>
      </c>
      <c r="N178" s="16">
        <v>0.20200000000000001</v>
      </c>
      <c r="O178" s="16">
        <v>0.20699999999999999</v>
      </c>
      <c r="P178" s="16">
        <v>0.19700000000000001</v>
      </c>
      <c r="Q178" s="16">
        <v>0.20300000000000001</v>
      </c>
      <c r="R178" s="16">
        <v>0.214</v>
      </c>
      <c r="S178" s="16">
        <v>0.20799999999999999</v>
      </c>
      <c r="T178" s="16">
        <v>0.20300000000000001</v>
      </c>
      <c r="U178" s="16">
        <v>0.19400000000000001</v>
      </c>
      <c r="V178" s="16">
        <v>0.192</v>
      </c>
      <c r="W178" s="16">
        <v>0.187</v>
      </c>
      <c r="X178" s="16">
        <v>0.188</v>
      </c>
      <c r="Y178" s="16">
        <v>0.186</v>
      </c>
      <c r="Z178" s="16">
        <v>0.19</v>
      </c>
      <c r="AA178" s="16">
        <v>0.188</v>
      </c>
      <c r="AB178" s="16">
        <v>0.183</v>
      </c>
      <c r="AC178" s="16">
        <v>0.18</v>
      </c>
      <c r="AD178" s="17">
        <v>0.17699999999999999</v>
      </c>
      <c r="AE178" s="18">
        <f t="shared" si="30"/>
        <v>4.5939999999999994</v>
      </c>
      <c r="AF178" s="18">
        <f t="shared" si="28"/>
        <v>0.89447040498442365</v>
      </c>
    </row>
    <row r="179" spans="1:32" ht="15.75" thickBot="1" x14ac:dyDescent="0.3">
      <c r="A179" s="6">
        <f t="shared" si="29"/>
        <v>0</v>
      </c>
      <c r="B179" s="11">
        <f t="shared" ref="B179:B181" si="37">$F$809</f>
        <v>0</v>
      </c>
      <c r="C179" s="12" t="s">
        <v>161</v>
      </c>
      <c r="D179" s="13"/>
      <c r="E179" s="13"/>
      <c r="F179" s="14"/>
      <c r="G179" s="15">
        <v>0.24</v>
      </c>
      <c r="H179" s="16">
        <v>0.23799999999999999</v>
      </c>
      <c r="I179" s="16">
        <v>0.23699999999999999</v>
      </c>
      <c r="J179" s="16">
        <v>0.23799999999999999</v>
      </c>
      <c r="K179" s="16">
        <v>0.24199999999999999</v>
      </c>
      <c r="L179" s="16">
        <v>0.23200000000000001</v>
      </c>
      <c r="M179" s="16">
        <v>0.23899999999999999</v>
      </c>
      <c r="N179" s="16">
        <v>0.247</v>
      </c>
      <c r="O179" s="16">
        <v>0.246</v>
      </c>
      <c r="P179" s="16">
        <v>0.251</v>
      </c>
      <c r="Q179" s="16">
        <v>0.248</v>
      </c>
      <c r="R179" s="16">
        <v>0.249</v>
      </c>
      <c r="S179" s="16">
        <v>0.254</v>
      </c>
      <c r="T179" s="16">
        <v>0.25</v>
      </c>
      <c r="U179" s="16">
        <v>0.255</v>
      </c>
      <c r="V179" s="16">
        <v>0.25900000000000001</v>
      </c>
      <c r="W179" s="16">
        <v>0.26</v>
      </c>
      <c r="X179" s="16">
        <v>0.26</v>
      </c>
      <c r="Y179" s="16">
        <v>0.252</v>
      </c>
      <c r="Z179" s="16">
        <v>0.251</v>
      </c>
      <c r="AA179" s="16">
        <v>0.246</v>
      </c>
      <c r="AB179" s="16">
        <v>0.24</v>
      </c>
      <c r="AC179" s="16">
        <v>0.23599999999999999</v>
      </c>
      <c r="AD179" s="17">
        <v>0.23599999999999999</v>
      </c>
      <c r="AE179" s="18">
        <f t="shared" si="30"/>
        <v>5.9059999999999988</v>
      </c>
      <c r="AF179" s="18">
        <f t="shared" si="28"/>
        <v>0.94647435897435883</v>
      </c>
    </row>
    <row r="180" spans="1:32" ht="15.75" thickBot="1" x14ac:dyDescent="0.3">
      <c r="A180" s="6">
        <f t="shared" si="29"/>
        <v>0</v>
      </c>
      <c r="B180" s="11">
        <f t="shared" si="37"/>
        <v>0</v>
      </c>
      <c r="C180" s="12" t="s">
        <v>162</v>
      </c>
      <c r="D180" s="13"/>
      <c r="E180" s="13"/>
      <c r="F180" s="14"/>
      <c r="G180" s="15">
        <v>-1E-3</v>
      </c>
      <c r="H180" s="16">
        <v>-1E-3</v>
      </c>
      <c r="I180" s="16">
        <v>-1E-3</v>
      </c>
      <c r="J180" s="16">
        <v>-1E-3</v>
      </c>
      <c r="K180" s="16">
        <v>-1E-3</v>
      </c>
      <c r="L180" s="16">
        <v>-1E-3</v>
      </c>
      <c r="M180" s="16">
        <v>-1E-3</v>
      </c>
      <c r="N180" s="16">
        <v>-2E-3</v>
      </c>
      <c r="O180" s="16">
        <v>-2E-3</v>
      </c>
      <c r="P180" s="16">
        <v>-2E-3</v>
      </c>
      <c r="Q180" s="16">
        <v>-1E-3</v>
      </c>
      <c r="R180" s="16">
        <v>-1E-3</v>
      </c>
      <c r="S180" s="16">
        <v>-2E-3</v>
      </c>
      <c r="T180" s="16">
        <v>-1E-3</v>
      </c>
      <c r="U180" s="16">
        <v>-2E-3</v>
      </c>
      <c r="V180" s="16">
        <v>-1E-3</v>
      </c>
      <c r="W180" s="16">
        <v>-1E-3</v>
      </c>
      <c r="X180" s="16">
        <v>-1E-3</v>
      </c>
      <c r="Y180" s="16">
        <v>-1E-3</v>
      </c>
      <c r="Z180" s="16">
        <v>-1E-3</v>
      </c>
      <c r="AA180" s="16">
        <v>-2E-3</v>
      </c>
      <c r="AB180" s="16">
        <v>-1E-3</v>
      </c>
      <c r="AC180" s="16">
        <v>-1E-3</v>
      </c>
      <c r="AD180" s="17">
        <v>-1E-3</v>
      </c>
      <c r="AE180" s="18">
        <f t="shared" si="30"/>
        <v>-3.0000000000000013E-2</v>
      </c>
      <c r="AF180" s="18">
        <f t="shared" si="28"/>
        <v>1.2500000000000004</v>
      </c>
    </row>
    <row r="181" spans="1:32" ht="15.75" thickBot="1" x14ac:dyDescent="0.3">
      <c r="A181" s="6">
        <f t="shared" si="29"/>
        <v>0</v>
      </c>
      <c r="B181" s="11">
        <f t="shared" si="37"/>
        <v>0</v>
      </c>
      <c r="C181" s="12" t="s">
        <v>163</v>
      </c>
      <c r="D181" s="13"/>
      <c r="E181" s="13"/>
      <c r="F181" s="14"/>
      <c r="G181" s="15">
        <v>-2E-3</v>
      </c>
      <c r="H181" s="16">
        <v>-2E-3</v>
      </c>
      <c r="I181" s="16">
        <v>-2E-3</v>
      </c>
      <c r="J181" s="16">
        <v>-2E-3</v>
      </c>
      <c r="K181" s="16">
        <v>-2E-3</v>
      </c>
      <c r="L181" s="16">
        <v>-2E-3</v>
      </c>
      <c r="M181" s="16">
        <v>-2E-3</v>
      </c>
      <c r="N181" s="16">
        <v>-2E-3</v>
      </c>
      <c r="O181" s="16">
        <v>-1E-3</v>
      </c>
      <c r="P181" s="16">
        <v>-1E-3</v>
      </c>
      <c r="Q181" s="16">
        <v>-2E-3</v>
      </c>
      <c r="R181" s="16">
        <v>-1E-3</v>
      </c>
      <c r="S181" s="16">
        <v>-2E-3</v>
      </c>
      <c r="T181" s="16">
        <v>-1E-3</v>
      </c>
      <c r="U181" s="16">
        <v>-1E-3</v>
      </c>
      <c r="V181" s="16">
        <v>-2E-3</v>
      </c>
      <c r="W181" s="16">
        <v>-2E-3</v>
      </c>
      <c r="X181" s="16">
        <v>-2E-3</v>
      </c>
      <c r="Y181" s="16">
        <v>-2E-3</v>
      </c>
      <c r="Z181" s="16">
        <v>-2E-3</v>
      </c>
      <c r="AA181" s="16">
        <v>-2E-3</v>
      </c>
      <c r="AB181" s="16">
        <v>-2E-3</v>
      </c>
      <c r="AC181" s="16">
        <v>-2E-3</v>
      </c>
      <c r="AD181" s="17">
        <v>-2E-3</v>
      </c>
      <c r="AE181" s="18">
        <f t="shared" si="30"/>
        <v>-4.3000000000000024E-2</v>
      </c>
      <c r="AF181" s="18">
        <f t="shared" si="28"/>
        <v>1.7916666666666676</v>
      </c>
    </row>
    <row r="182" spans="1:32" ht="15.75" thickBot="1" x14ac:dyDescent="0.3">
      <c r="A182" s="6">
        <f t="shared" si="29"/>
        <v>0</v>
      </c>
      <c r="B182" s="7" t="s">
        <v>164</v>
      </c>
      <c r="C182" s="8"/>
      <c r="D182" s="8"/>
      <c r="E182" s="8"/>
      <c r="F182" s="9"/>
      <c r="G182" s="10">
        <f t="shared" ref="G182:AD182" si="38">SUMIFS(G$9:G$1279,$F$9:$F$1279,$F182,$C$9:$C$1279,$C183,$E$9:$E$1279,$E$638)</f>
        <v>0</v>
      </c>
      <c r="H182" s="10">
        <f t="shared" si="38"/>
        <v>0</v>
      </c>
      <c r="I182" s="10">
        <f t="shared" si="38"/>
        <v>0</v>
      </c>
      <c r="J182" s="10">
        <f t="shared" si="38"/>
        <v>0</v>
      </c>
      <c r="K182" s="10">
        <f t="shared" si="38"/>
        <v>0</v>
      </c>
      <c r="L182" s="10">
        <f t="shared" si="38"/>
        <v>0</v>
      </c>
      <c r="M182" s="10">
        <f t="shared" si="38"/>
        <v>0</v>
      </c>
      <c r="N182" s="10">
        <f t="shared" si="38"/>
        <v>0</v>
      </c>
      <c r="O182" s="10">
        <f t="shared" si="38"/>
        <v>0</v>
      </c>
      <c r="P182" s="10">
        <f t="shared" si="38"/>
        <v>0</v>
      </c>
      <c r="Q182" s="10">
        <f t="shared" si="38"/>
        <v>0</v>
      </c>
      <c r="R182" s="10">
        <f t="shared" si="38"/>
        <v>0</v>
      </c>
      <c r="S182" s="10">
        <f t="shared" si="38"/>
        <v>0</v>
      </c>
      <c r="T182" s="10">
        <f t="shared" si="38"/>
        <v>0</v>
      </c>
      <c r="U182" s="10">
        <f t="shared" si="38"/>
        <v>0</v>
      </c>
      <c r="V182" s="10">
        <f t="shared" si="38"/>
        <v>0</v>
      </c>
      <c r="W182" s="10">
        <f t="shared" si="38"/>
        <v>0</v>
      </c>
      <c r="X182" s="10">
        <f t="shared" si="38"/>
        <v>0</v>
      </c>
      <c r="Y182" s="10">
        <f t="shared" si="38"/>
        <v>0</v>
      </c>
      <c r="Z182" s="10">
        <f t="shared" si="38"/>
        <v>0</v>
      </c>
      <c r="AA182" s="10">
        <f t="shared" si="38"/>
        <v>0</v>
      </c>
      <c r="AB182" s="10">
        <f t="shared" si="38"/>
        <v>0</v>
      </c>
      <c r="AC182" s="10">
        <f t="shared" si="38"/>
        <v>0</v>
      </c>
      <c r="AD182" s="10">
        <f t="shared" si="38"/>
        <v>0</v>
      </c>
      <c r="AE182" s="10">
        <f t="shared" si="30"/>
        <v>0</v>
      </c>
      <c r="AF182" s="10" t="e">
        <f t="shared" si="28"/>
        <v>#DIV/0!</v>
      </c>
    </row>
    <row r="183" spans="1:32" ht="15.75" thickBot="1" x14ac:dyDescent="0.3">
      <c r="A183" s="6">
        <f t="shared" si="29"/>
        <v>0</v>
      </c>
      <c r="B183" s="11">
        <f>$F$816</f>
        <v>0</v>
      </c>
      <c r="C183" s="12" t="s">
        <v>165</v>
      </c>
      <c r="D183" s="13"/>
      <c r="E183" s="13"/>
      <c r="F183" s="14"/>
      <c r="G183" s="15">
        <v>0</v>
      </c>
      <c r="H183" s="16">
        <v>1E-3</v>
      </c>
      <c r="I183" s="16">
        <v>0</v>
      </c>
      <c r="J183" s="16">
        <v>-1E-3</v>
      </c>
      <c r="K183" s="16">
        <v>1E-3</v>
      </c>
      <c r="L183" s="16">
        <v>0</v>
      </c>
      <c r="M183" s="16">
        <v>0</v>
      </c>
      <c r="N183" s="16">
        <v>1E-3</v>
      </c>
      <c r="O183" s="16">
        <v>-1E-3</v>
      </c>
      <c r="P183" s="16">
        <v>0</v>
      </c>
      <c r="Q183" s="16">
        <v>1E-3</v>
      </c>
      <c r="R183" s="16">
        <v>0</v>
      </c>
      <c r="S183" s="16">
        <v>0</v>
      </c>
      <c r="T183" s="16">
        <v>0</v>
      </c>
      <c r="U183" s="16">
        <v>0</v>
      </c>
      <c r="V183" s="16">
        <v>1E-3</v>
      </c>
      <c r="W183" s="16">
        <v>0</v>
      </c>
      <c r="X183" s="16">
        <v>0</v>
      </c>
      <c r="Y183" s="16">
        <v>1E-3</v>
      </c>
      <c r="Z183" s="16">
        <v>-1E-3</v>
      </c>
      <c r="AA183" s="16">
        <v>0</v>
      </c>
      <c r="AB183" s="16">
        <v>1E-3</v>
      </c>
      <c r="AC183" s="16">
        <v>0</v>
      </c>
      <c r="AD183" s="17">
        <v>-1E-3</v>
      </c>
      <c r="AE183" s="18">
        <f t="shared" si="30"/>
        <v>3.0000000000000001E-3</v>
      </c>
      <c r="AF183" s="18">
        <f t="shared" si="28"/>
        <v>0.125</v>
      </c>
    </row>
    <row r="184" spans="1:32" ht="15.75" thickBot="1" x14ac:dyDescent="0.3">
      <c r="A184" s="6">
        <f t="shared" si="29"/>
        <v>0</v>
      </c>
      <c r="B184" s="11">
        <f t="shared" ref="B184:B189" si="39">$F$816</f>
        <v>0</v>
      </c>
      <c r="C184" s="12" t="s">
        <v>166</v>
      </c>
      <c r="D184" s="13"/>
      <c r="E184" s="13"/>
      <c r="F184" s="14"/>
      <c r="G184" s="15">
        <v>-1E-3</v>
      </c>
      <c r="H184" s="16">
        <v>0</v>
      </c>
      <c r="I184" s="16">
        <v>1E-3</v>
      </c>
      <c r="J184" s="16">
        <v>0</v>
      </c>
      <c r="K184" s="16">
        <v>0</v>
      </c>
      <c r="L184" s="16">
        <v>1E-3</v>
      </c>
      <c r="M184" s="16">
        <v>0</v>
      </c>
      <c r="N184" s="16">
        <v>-1E-3</v>
      </c>
      <c r="O184" s="16">
        <v>1E-3</v>
      </c>
      <c r="P184" s="16">
        <v>0</v>
      </c>
      <c r="Q184" s="16">
        <v>0</v>
      </c>
      <c r="R184" s="16">
        <v>1E-3</v>
      </c>
      <c r="S184" s="16">
        <v>0</v>
      </c>
      <c r="T184" s="16">
        <v>0</v>
      </c>
      <c r="U184" s="16">
        <v>0</v>
      </c>
      <c r="V184" s="16">
        <v>0</v>
      </c>
      <c r="W184" s="16">
        <v>-1.4E-2</v>
      </c>
      <c r="X184" s="16">
        <v>-2.4E-2</v>
      </c>
      <c r="Y184" s="16">
        <v>2.5000000000000001E-2</v>
      </c>
      <c r="Z184" s="16">
        <v>0.33400000000000002</v>
      </c>
      <c r="AA184" s="16">
        <v>0.33100000000000002</v>
      </c>
      <c r="AB184" s="16">
        <v>0.32</v>
      </c>
      <c r="AC184" s="16">
        <v>0.27800000000000002</v>
      </c>
      <c r="AD184" s="17">
        <v>0.216</v>
      </c>
      <c r="AE184" s="18">
        <f t="shared" si="30"/>
        <v>1.468</v>
      </c>
      <c r="AF184" s="18">
        <f t="shared" si="28"/>
        <v>0.18313373253493012</v>
      </c>
    </row>
    <row r="185" spans="1:32" ht="15.75" thickBot="1" x14ac:dyDescent="0.3">
      <c r="A185" s="6">
        <f t="shared" si="29"/>
        <v>0</v>
      </c>
      <c r="B185" s="11">
        <f t="shared" si="39"/>
        <v>0</v>
      </c>
      <c r="C185" s="12" t="s">
        <v>167</v>
      </c>
      <c r="D185" s="13"/>
      <c r="E185" s="13"/>
      <c r="F185" s="14"/>
      <c r="G185" s="15">
        <v>-3.1E-2</v>
      </c>
      <c r="H185" s="16">
        <v>-3.2000000000000001E-2</v>
      </c>
      <c r="I185" s="16">
        <v>-3.1E-2</v>
      </c>
      <c r="J185" s="16">
        <v>-3.2000000000000001E-2</v>
      </c>
      <c r="K185" s="16">
        <v>-3.1E-2</v>
      </c>
      <c r="L185" s="16">
        <v>-3.2000000000000001E-2</v>
      </c>
      <c r="M185" s="16">
        <v>-3.1E-2</v>
      </c>
      <c r="N185" s="16">
        <v>-3.1E-2</v>
      </c>
      <c r="O185" s="16">
        <v>-3.2000000000000001E-2</v>
      </c>
      <c r="P185" s="16">
        <v>-3.1E-2</v>
      </c>
      <c r="Q185" s="16">
        <v>-3.1E-2</v>
      </c>
      <c r="R185" s="16">
        <v>-3.1E-2</v>
      </c>
      <c r="S185" s="16">
        <v>-3.2000000000000001E-2</v>
      </c>
      <c r="T185" s="16">
        <v>-3.1E-2</v>
      </c>
      <c r="U185" s="16">
        <v>-3.1E-2</v>
      </c>
      <c r="V185" s="16">
        <v>-3.2000000000000001E-2</v>
      </c>
      <c r="W185" s="16">
        <v>-3.1E-2</v>
      </c>
      <c r="X185" s="16">
        <v>-3.1E-2</v>
      </c>
      <c r="Y185" s="16">
        <v>-3.2000000000000001E-2</v>
      </c>
      <c r="Z185" s="16">
        <v>-3.1E-2</v>
      </c>
      <c r="AA185" s="16">
        <v>-3.2000000000000001E-2</v>
      </c>
      <c r="AB185" s="16">
        <v>-3.1E-2</v>
      </c>
      <c r="AC185" s="16">
        <v>-3.2000000000000001E-2</v>
      </c>
      <c r="AD185" s="17">
        <v>-3.1E-2</v>
      </c>
      <c r="AE185" s="18">
        <f t="shared" si="30"/>
        <v>-0.75300000000000045</v>
      </c>
      <c r="AF185" s="18">
        <f t="shared" si="28"/>
        <v>1.0120967741935492</v>
      </c>
    </row>
    <row r="186" spans="1:32" ht="15.75" thickBot="1" x14ac:dyDescent="0.3">
      <c r="A186" s="6">
        <f t="shared" si="29"/>
        <v>0</v>
      </c>
      <c r="B186" s="11">
        <f t="shared" si="39"/>
        <v>0</v>
      </c>
      <c r="C186" s="12" t="s">
        <v>168</v>
      </c>
      <c r="D186" s="13"/>
      <c r="E186" s="13"/>
      <c r="F186" s="14"/>
      <c r="G186" s="15">
        <v>-2.4E-2</v>
      </c>
      <c r="H186" s="16">
        <v>-2.4E-2</v>
      </c>
      <c r="I186" s="16">
        <v>-2.3E-2</v>
      </c>
      <c r="J186" s="16">
        <v>-2.4E-2</v>
      </c>
      <c r="K186" s="16">
        <v>-2.4E-2</v>
      </c>
      <c r="L186" s="16">
        <v>-2.4E-2</v>
      </c>
      <c r="M186" s="16">
        <v>-2.4E-2</v>
      </c>
      <c r="N186" s="16">
        <v>-2.4E-2</v>
      </c>
      <c r="O186" s="16">
        <v>-2.3E-2</v>
      </c>
      <c r="P186" s="16">
        <v>-2.4E-2</v>
      </c>
      <c r="Q186" s="16">
        <v>-2.4E-2</v>
      </c>
      <c r="R186" s="16">
        <v>-2.4E-2</v>
      </c>
      <c r="S186" s="16">
        <v>-2.4E-2</v>
      </c>
      <c r="T186" s="16">
        <v>-2.3E-2</v>
      </c>
      <c r="U186" s="16">
        <v>-2.4E-2</v>
      </c>
      <c r="V186" s="16">
        <v>-2.4E-2</v>
      </c>
      <c r="W186" s="16">
        <v>-2.4E-2</v>
      </c>
      <c r="X186" s="16">
        <v>-2.3E-2</v>
      </c>
      <c r="Y186" s="16">
        <v>-2.4E-2</v>
      </c>
      <c r="Z186" s="16">
        <v>-2.4E-2</v>
      </c>
      <c r="AA186" s="16">
        <v>-2.4E-2</v>
      </c>
      <c r="AB186" s="16">
        <v>-2.4E-2</v>
      </c>
      <c r="AC186" s="16">
        <v>-2.4E-2</v>
      </c>
      <c r="AD186" s="17">
        <v>-2.4E-2</v>
      </c>
      <c r="AE186" s="18">
        <f t="shared" si="30"/>
        <v>-0.57200000000000017</v>
      </c>
      <c r="AF186" s="18">
        <f t="shared" si="28"/>
        <v>1.0362318840579714</v>
      </c>
    </row>
    <row r="187" spans="1:32" ht="15.75" thickBot="1" x14ac:dyDescent="0.3">
      <c r="A187" s="6">
        <f t="shared" si="29"/>
        <v>0</v>
      </c>
      <c r="B187" s="11">
        <f t="shared" si="39"/>
        <v>0</v>
      </c>
      <c r="C187" s="12" t="s">
        <v>169</v>
      </c>
      <c r="D187" s="13"/>
      <c r="E187" s="13"/>
      <c r="F187" s="14"/>
      <c r="G187" s="15">
        <v>-1E-3</v>
      </c>
      <c r="H187" s="16">
        <v>0</v>
      </c>
      <c r="I187" s="16">
        <v>0</v>
      </c>
      <c r="J187" s="16">
        <v>0</v>
      </c>
      <c r="K187" s="16">
        <v>-1E-3</v>
      </c>
      <c r="L187" s="16">
        <v>1E-3</v>
      </c>
      <c r="M187" s="16">
        <v>0</v>
      </c>
      <c r="N187" s="16">
        <v>0</v>
      </c>
      <c r="O187" s="16">
        <v>-1E-3</v>
      </c>
      <c r="P187" s="16">
        <v>0</v>
      </c>
      <c r="Q187" s="16">
        <v>0</v>
      </c>
      <c r="R187" s="16">
        <v>0</v>
      </c>
      <c r="S187" s="16">
        <v>-1E-3</v>
      </c>
      <c r="T187" s="16">
        <v>0</v>
      </c>
      <c r="U187" s="16">
        <v>0</v>
      </c>
      <c r="V187" s="16">
        <v>1E-3</v>
      </c>
      <c r="W187" s="16">
        <v>-1E-3</v>
      </c>
      <c r="X187" s="16">
        <v>0</v>
      </c>
      <c r="Y187" s="16">
        <v>0</v>
      </c>
      <c r="Z187" s="16">
        <v>0</v>
      </c>
      <c r="AA187" s="16">
        <v>-1E-3</v>
      </c>
      <c r="AB187" s="16">
        <v>0</v>
      </c>
      <c r="AC187" s="16">
        <v>0</v>
      </c>
      <c r="AD187" s="17">
        <v>0</v>
      </c>
      <c r="AE187" s="18">
        <f t="shared" si="30"/>
        <v>-4.0000000000000001E-3</v>
      </c>
      <c r="AF187" s="18">
        <f t="shared" si="28"/>
        <v>-0.16666666666666666</v>
      </c>
    </row>
    <row r="188" spans="1:32" ht="15.75" thickBot="1" x14ac:dyDescent="0.3">
      <c r="A188" s="6">
        <f t="shared" si="29"/>
        <v>0</v>
      </c>
      <c r="B188" s="11">
        <f t="shared" si="39"/>
        <v>0</v>
      </c>
      <c r="C188" s="12" t="s">
        <v>170</v>
      </c>
      <c r="D188" s="13"/>
      <c r="E188" s="13"/>
      <c r="F188" s="14"/>
      <c r="G188" s="15">
        <v>-0.157</v>
      </c>
      <c r="H188" s="16">
        <v>-0.19600000000000001</v>
      </c>
      <c r="I188" s="16">
        <v>-0.185</v>
      </c>
      <c r="J188" s="16">
        <v>-0.21099999999999999</v>
      </c>
      <c r="K188" s="16">
        <v>-0.15</v>
      </c>
      <c r="L188" s="16">
        <v>3.1E-2</v>
      </c>
      <c r="M188" s="16">
        <v>0.17899999999999999</v>
      </c>
      <c r="N188" s="16">
        <v>0.19800000000000001</v>
      </c>
      <c r="O188" s="16">
        <v>0.21099999999999999</v>
      </c>
      <c r="P188" s="16">
        <v>0.21099999999999999</v>
      </c>
      <c r="Q188" s="16">
        <v>0.218</v>
      </c>
      <c r="R188" s="16">
        <v>0.218</v>
      </c>
      <c r="S188" s="16">
        <v>0.16</v>
      </c>
      <c r="T188" s="16">
        <v>0.156</v>
      </c>
      <c r="U188" s="16">
        <v>8.4000000000000005E-2</v>
      </c>
      <c r="V188" s="16">
        <v>5.3999999999999999E-2</v>
      </c>
      <c r="W188" s="16">
        <v>5.2999999999999999E-2</v>
      </c>
      <c r="X188" s="16">
        <v>0.01</v>
      </c>
      <c r="Y188" s="16">
        <v>-2.4E-2</v>
      </c>
      <c r="Z188" s="16">
        <v>-2.5000000000000001E-2</v>
      </c>
      <c r="AA188" s="16">
        <v>-4.1000000000000002E-2</v>
      </c>
      <c r="AB188" s="16">
        <v>-4.9000000000000002E-2</v>
      </c>
      <c r="AC188" s="16">
        <v>-0.108</v>
      </c>
      <c r="AD188" s="17">
        <v>-0.10299999999999999</v>
      </c>
      <c r="AE188" s="18">
        <f t="shared" si="30"/>
        <v>0.53400000000000003</v>
      </c>
      <c r="AF188" s="18">
        <f t="shared" si="28"/>
        <v>0.10206422018348625</v>
      </c>
    </row>
    <row r="189" spans="1:32" ht="15.75" thickBot="1" x14ac:dyDescent="0.3">
      <c r="A189" s="6">
        <f t="shared" si="29"/>
        <v>0</v>
      </c>
      <c r="B189" s="11">
        <f t="shared" si="39"/>
        <v>0</v>
      </c>
      <c r="C189" s="12" t="s">
        <v>171</v>
      </c>
      <c r="D189" s="13"/>
      <c r="E189" s="13"/>
      <c r="F189" s="14"/>
      <c r="G189" s="15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v>0</v>
      </c>
      <c r="AE189" s="18">
        <f t="shared" si="30"/>
        <v>0</v>
      </c>
      <c r="AF189" s="18" t="e">
        <f t="shared" si="28"/>
        <v>#DIV/0!</v>
      </c>
    </row>
    <row r="190" spans="1:32" ht="15.75" thickBot="1" x14ac:dyDescent="0.3">
      <c r="A190" s="6">
        <f t="shared" si="29"/>
        <v>0</v>
      </c>
      <c r="B190" s="11">
        <f>$F$816</f>
        <v>0</v>
      </c>
      <c r="C190" s="12" t="s">
        <v>172</v>
      </c>
      <c r="D190" s="13"/>
      <c r="E190" s="13"/>
      <c r="F190" s="14"/>
      <c r="G190" s="15">
        <v>-0.14499999999999999</v>
      </c>
      <c r="H190" s="16">
        <v>-0.155</v>
      </c>
      <c r="I190" s="16">
        <v>-0.156</v>
      </c>
      <c r="J190" s="16">
        <v>-0.14799999999999999</v>
      </c>
      <c r="K190" s="16">
        <v>-8.3000000000000004E-2</v>
      </c>
      <c r="L190" s="16">
        <v>1.7999999999999999E-2</v>
      </c>
      <c r="M190" s="16">
        <v>0.04</v>
      </c>
      <c r="N190" s="16">
        <v>3.5999999999999997E-2</v>
      </c>
      <c r="O190" s="16">
        <v>4.2000000000000003E-2</v>
      </c>
      <c r="P190" s="16">
        <v>3.5000000000000003E-2</v>
      </c>
      <c r="Q190" s="16">
        <v>4.1000000000000002E-2</v>
      </c>
      <c r="R190" s="16">
        <v>3.1E-2</v>
      </c>
      <c r="S190" s="16">
        <v>0.04</v>
      </c>
      <c r="T190" s="16">
        <v>2.5999999999999999E-2</v>
      </c>
      <c r="U190" s="16">
        <v>-4.0000000000000001E-3</v>
      </c>
      <c r="V190" s="16">
        <v>-2.1999999999999999E-2</v>
      </c>
      <c r="W190" s="16">
        <v>-4.2000000000000003E-2</v>
      </c>
      <c r="X190" s="16">
        <v>-8.7999999999999995E-2</v>
      </c>
      <c r="Y190" s="16">
        <v>-0.112</v>
      </c>
      <c r="Z190" s="16">
        <v>-0.14399999999999999</v>
      </c>
      <c r="AA190" s="16">
        <v>-0.151</v>
      </c>
      <c r="AB190" s="16">
        <v>-0.156</v>
      </c>
      <c r="AC190" s="16">
        <v>-0.14199999999999999</v>
      </c>
      <c r="AD190" s="17">
        <v>-0.16200000000000001</v>
      </c>
      <c r="AE190" s="18">
        <f t="shared" si="30"/>
        <v>-1.4009999999999996</v>
      </c>
      <c r="AF190" s="18">
        <f t="shared" si="28"/>
        <v>-1.3898809523809519</v>
      </c>
    </row>
    <row r="191" spans="1:32" ht="15.75" thickBot="1" x14ac:dyDescent="0.3">
      <c r="A191" s="6">
        <f t="shared" si="29"/>
        <v>0</v>
      </c>
      <c r="B191" s="7" t="s">
        <v>173</v>
      </c>
      <c r="C191" s="8"/>
      <c r="D191" s="8"/>
      <c r="E191" s="8"/>
      <c r="F191" s="9"/>
      <c r="G191" s="10">
        <f t="shared" ref="G191:AD191" si="40">SUMIFS(G$9:G$1279,$F$9:$F$1279,$F191,$C$9:$C$1279,$C192,$E$9:$E$1279,$E$638)</f>
        <v>0</v>
      </c>
      <c r="H191" s="10">
        <f t="shared" si="40"/>
        <v>0</v>
      </c>
      <c r="I191" s="10">
        <f t="shared" si="40"/>
        <v>0</v>
      </c>
      <c r="J191" s="10">
        <f t="shared" si="40"/>
        <v>0</v>
      </c>
      <c r="K191" s="10">
        <f t="shared" si="40"/>
        <v>0</v>
      </c>
      <c r="L191" s="10">
        <f t="shared" si="40"/>
        <v>0</v>
      </c>
      <c r="M191" s="10">
        <f t="shared" si="40"/>
        <v>0</v>
      </c>
      <c r="N191" s="10">
        <f t="shared" si="40"/>
        <v>0</v>
      </c>
      <c r="O191" s="10">
        <f t="shared" si="40"/>
        <v>0</v>
      </c>
      <c r="P191" s="10">
        <f t="shared" si="40"/>
        <v>0</v>
      </c>
      <c r="Q191" s="10">
        <f t="shared" si="40"/>
        <v>0</v>
      </c>
      <c r="R191" s="10">
        <f t="shared" si="40"/>
        <v>0</v>
      </c>
      <c r="S191" s="10">
        <f t="shared" si="40"/>
        <v>0</v>
      </c>
      <c r="T191" s="10">
        <f t="shared" si="40"/>
        <v>0</v>
      </c>
      <c r="U191" s="10">
        <f t="shared" si="40"/>
        <v>0</v>
      </c>
      <c r="V191" s="10">
        <f t="shared" si="40"/>
        <v>0</v>
      </c>
      <c r="W191" s="10">
        <f t="shared" si="40"/>
        <v>0</v>
      </c>
      <c r="X191" s="10">
        <f t="shared" si="40"/>
        <v>0</v>
      </c>
      <c r="Y191" s="10">
        <f t="shared" si="40"/>
        <v>0</v>
      </c>
      <c r="Z191" s="10">
        <f t="shared" si="40"/>
        <v>0</v>
      </c>
      <c r="AA191" s="10">
        <f t="shared" si="40"/>
        <v>0</v>
      </c>
      <c r="AB191" s="10">
        <f t="shared" si="40"/>
        <v>0</v>
      </c>
      <c r="AC191" s="10">
        <f t="shared" si="40"/>
        <v>0</v>
      </c>
      <c r="AD191" s="10">
        <f t="shared" si="40"/>
        <v>0</v>
      </c>
      <c r="AE191" s="10">
        <f t="shared" ref="AE191:AE229" si="41">SUM(G191:AD191)</f>
        <v>0</v>
      </c>
      <c r="AF191" s="10" t="e">
        <f t="shared" si="28"/>
        <v>#DIV/0!</v>
      </c>
    </row>
    <row r="192" spans="1:32" ht="15.75" thickBot="1" x14ac:dyDescent="0.3">
      <c r="A192" s="6">
        <f t="shared" si="29"/>
        <v>0</v>
      </c>
      <c r="B192" s="11">
        <f>$F$825</f>
        <v>0</v>
      </c>
      <c r="C192" s="35" t="s">
        <v>174</v>
      </c>
      <c r="D192" s="36"/>
      <c r="E192" s="36"/>
      <c r="F192" s="37"/>
      <c r="G192" s="15">
        <v>3.8999999999999998E-3</v>
      </c>
      <c r="H192" s="16">
        <v>3.8999999999999998E-3</v>
      </c>
      <c r="I192" s="16">
        <v>3.5000000000000001E-3</v>
      </c>
      <c r="J192" s="16">
        <v>3.8999999999999998E-3</v>
      </c>
      <c r="K192" s="16">
        <v>3.8999999999999998E-3</v>
      </c>
      <c r="L192" s="16">
        <v>3.8E-3</v>
      </c>
      <c r="M192" s="16">
        <v>3.8E-3</v>
      </c>
      <c r="N192" s="16">
        <v>4.7000000000000002E-3</v>
      </c>
      <c r="O192" s="16">
        <v>4.7999999999999996E-3</v>
      </c>
      <c r="P192" s="16">
        <v>4.7000000000000002E-3</v>
      </c>
      <c r="Q192" s="16">
        <v>4.4000000000000003E-3</v>
      </c>
      <c r="R192" s="16">
        <v>4.5999999999999999E-3</v>
      </c>
      <c r="S192" s="16">
        <v>4.7999999999999996E-3</v>
      </c>
      <c r="T192" s="16">
        <v>4.5999999999999999E-3</v>
      </c>
      <c r="U192" s="16">
        <v>5.1999999999999998E-3</v>
      </c>
      <c r="V192" s="16">
        <v>4.7000000000000002E-3</v>
      </c>
      <c r="W192" s="16">
        <v>4.4999999999999997E-3</v>
      </c>
      <c r="X192" s="16">
        <v>4.5999999999999999E-3</v>
      </c>
      <c r="Y192" s="16">
        <v>4.5999999999999999E-3</v>
      </c>
      <c r="Z192" s="16">
        <v>5.5999999999999999E-3</v>
      </c>
      <c r="AA192" s="16">
        <v>4.5999999999999999E-3</v>
      </c>
      <c r="AB192" s="16">
        <v>3.8999999999999998E-3</v>
      </c>
      <c r="AC192" s="16">
        <v>4.0000000000000001E-3</v>
      </c>
      <c r="AD192" s="17">
        <v>3.7000000000000002E-3</v>
      </c>
      <c r="AE192" s="18">
        <f t="shared" si="41"/>
        <v>0.10469999999999999</v>
      </c>
      <c r="AF192" s="18">
        <f t="shared" si="28"/>
        <v>0.77901785714285698</v>
      </c>
    </row>
    <row r="193" spans="1:32" ht="15.75" thickBot="1" x14ac:dyDescent="0.3">
      <c r="A193" s="6">
        <f t="shared" si="29"/>
        <v>0</v>
      </c>
      <c r="B193" s="11">
        <f>$F$825</f>
        <v>0</v>
      </c>
      <c r="C193" s="35" t="s">
        <v>175</v>
      </c>
      <c r="D193" s="36"/>
      <c r="E193" s="36"/>
      <c r="F193" s="37"/>
      <c r="G193" s="15">
        <v>2.35E-2</v>
      </c>
      <c r="H193" s="16">
        <v>2.2700000000000001E-2</v>
      </c>
      <c r="I193" s="16">
        <v>1.95E-2</v>
      </c>
      <c r="J193" s="16">
        <v>2.0199999999999999E-2</v>
      </c>
      <c r="K193" s="16">
        <v>1.84E-2</v>
      </c>
      <c r="L193" s="16">
        <v>1.72E-2</v>
      </c>
      <c r="M193" s="16">
        <v>1.6500000000000001E-2</v>
      </c>
      <c r="N193" s="16">
        <v>2.0500000000000001E-2</v>
      </c>
      <c r="O193" s="16">
        <v>2.3300000000000001E-2</v>
      </c>
      <c r="P193" s="16">
        <v>2.3099999999999999E-2</v>
      </c>
      <c r="Q193" s="16">
        <v>2.41E-2</v>
      </c>
      <c r="R193" s="16">
        <v>2.5899999999999999E-2</v>
      </c>
      <c r="S193" s="16">
        <v>2.52E-2</v>
      </c>
      <c r="T193" s="16">
        <v>2.4500000000000001E-2</v>
      </c>
      <c r="U193" s="16">
        <v>2.3800000000000002E-2</v>
      </c>
      <c r="V193" s="16">
        <v>2.4400000000000002E-2</v>
      </c>
      <c r="W193" s="16">
        <v>2.2599999999999999E-2</v>
      </c>
      <c r="X193" s="16">
        <v>2.0199999999999999E-2</v>
      </c>
      <c r="Y193" s="16">
        <v>1.84E-2</v>
      </c>
      <c r="Z193" s="16">
        <v>2.1100000000000001E-2</v>
      </c>
      <c r="AA193" s="16">
        <v>0.02</v>
      </c>
      <c r="AB193" s="16">
        <v>1.9800000000000002E-2</v>
      </c>
      <c r="AC193" s="16">
        <v>2.41E-2</v>
      </c>
      <c r="AD193" s="17">
        <v>2.5399999999999999E-2</v>
      </c>
      <c r="AE193" s="18">
        <f t="shared" si="41"/>
        <v>0.52440000000000009</v>
      </c>
      <c r="AF193" s="18">
        <f t="shared" si="28"/>
        <v>0.84362934362934383</v>
      </c>
    </row>
    <row r="194" spans="1:32" ht="15.75" thickBot="1" x14ac:dyDescent="0.3">
      <c r="A194" s="6">
        <f t="shared" si="29"/>
        <v>0</v>
      </c>
      <c r="B194" s="7" t="s">
        <v>176</v>
      </c>
      <c r="C194" s="8"/>
      <c r="D194" s="8"/>
      <c r="E194" s="8"/>
      <c r="F194" s="9"/>
      <c r="G194" s="10">
        <f t="shared" ref="G194:AD194" si="42">SUMIFS(G$9:G$1279,$F$9:$F$1279,$F194,$C$9:$C$1279,$C195,$E$9:$E$1279,$E$638)</f>
        <v>0</v>
      </c>
      <c r="H194" s="10">
        <f t="shared" si="42"/>
        <v>0</v>
      </c>
      <c r="I194" s="10">
        <f t="shared" si="42"/>
        <v>0</v>
      </c>
      <c r="J194" s="10">
        <f t="shared" si="42"/>
        <v>0</v>
      </c>
      <c r="K194" s="10">
        <f t="shared" si="42"/>
        <v>0</v>
      </c>
      <c r="L194" s="10">
        <f t="shared" si="42"/>
        <v>0</v>
      </c>
      <c r="M194" s="10">
        <f t="shared" si="42"/>
        <v>0</v>
      </c>
      <c r="N194" s="10">
        <f t="shared" si="42"/>
        <v>0</v>
      </c>
      <c r="O194" s="10">
        <f t="shared" si="42"/>
        <v>0</v>
      </c>
      <c r="P194" s="10">
        <f t="shared" si="42"/>
        <v>0</v>
      </c>
      <c r="Q194" s="10">
        <f t="shared" si="42"/>
        <v>0</v>
      </c>
      <c r="R194" s="10">
        <f t="shared" si="42"/>
        <v>0</v>
      </c>
      <c r="S194" s="10">
        <f t="shared" si="42"/>
        <v>0</v>
      </c>
      <c r="T194" s="10">
        <f t="shared" si="42"/>
        <v>0</v>
      </c>
      <c r="U194" s="10">
        <f t="shared" si="42"/>
        <v>0</v>
      </c>
      <c r="V194" s="10">
        <f t="shared" si="42"/>
        <v>0</v>
      </c>
      <c r="W194" s="10">
        <f t="shared" si="42"/>
        <v>0</v>
      </c>
      <c r="X194" s="10">
        <f t="shared" si="42"/>
        <v>0</v>
      </c>
      <c r="Y194" s="10">
        <f t="shared" si="42"/>
        <v>0</v>
      </c>
      <c r="Z194" s="10">
        <f t="shared" si="42"/>
        <v>0</v>
      </c>
      <c r="AA194" s="10">
        <f t="shared" si="42"/>
        <v>0</v>
      </c>
      <c r="AB194" s="10">
        <f t="shared" si="42"/>
        <v>0</v>
      </c>
      <c r="AC194" s="10">
        <f t="shared" si="42"/>
        <v>0</v>
      </c>
      <c r="AD194" s="10">
        <f t="shared" si="42"/>
        <v>0</v>
      </c>
      <c r="AE194" s="10">
        <f t="shared" si="41"/>
        <v>0</v>
      </c>
      <c r="AF194" s="10" t="e">
        <f t="shared" si="28"/>
        <v>#DIV/0!</v>
      </c>
    </row>
    <row r="195" spans="1:32" ht="15.75" thickBot="1" x14ac:dyDescent="0.3">
      <c r="A195" s="6">
        <f t="shared" si="29"/>
        <v>0</v>
      </c>
      <c r="B195" s="11">
        <f>$F$828</f>
        <v>0</v>
      </c>
      <c r="C195" s="12" t="s">
        <v>177</v>
      </c>
      <c r="D195" s="13"/>
      <c r="E195" s="13"/>
      <c r="F195" s="14"/>
      <c r="G195" s="15">
        <v>2.5999999999999999E-2</v>
      </c>
      <c r="H195" s="16">
        <v>2.7E-2</v>
      </c>
      <c r="I195" s="16">
        <v>2.5000000000000001E-2</v>
      </c>
      <c r="J195" s="16">
        <v>2.5999999999999999E-2</v>
      </c>
      <c r="K195" s="16">
        <v>2.5999999999999999E-2</v>
      </c>
      <c r="L195" s="16">
        <v>2.5000000000000001E-2</v>
      </c>
      <c r="M195" s="16">
        <v>5.0999999999999997E-2</v>
      </c>
      <c r="N195" s="16">
        <v>4.3999999999999997E-2</v>
      </c>
      <c r="O195" s="16">
        <v>4.4999999999999998E-2</v>
      </c>
      <c r="P195" s="16">
        <v>0.04</v>
      </c>
      <c r="Q195" s="16">
        <v>2.5000000000000001E-2</v>
      </c>
      <c r="R195" s="16">
        <v>0.05</v>
      </c>
      <c r="S195" s="16">
        <v>2.4E-2</v>
      </c>
      <c r="T195" s="16">
        <v>2.5000000000000001E-2</v>
      </c>
      <c r="U195" s="16">
        <v>2.5000000000000001E-2</v>
      </c>
      <c r="V195" s="16">
        <v>2.7E-2</v>
      </c>
      <c r="W195" s="16">
        <v>2.7E-2</v>
      </c>
      <c r="X195" s="16">
        <v>2.5999999999999999E-2</v>
      </c>
      <c r="Y195" s="16">
        <v>2.5999999999999999E-2</v>
      </c>
      <c r="Z195" s="16">
        <v>2.7E-2</v>
      </c>
      <c r="AA195" s="16">
        <v>2.5999999999999999E-2</v>
      </c>
      <c r="AB195" s="16">
        <v>2.5999999999999999E-2</v>
      </c>
      <c r="AC195" s="16">
        <v>2.5999999999999999E-2</v>
      </c>
      <c r="AD195" s="17">
        <v>2.5999999999999999E-2</v>
      </c>
      <c r="AE195" s="18">
        <f t="shared" si="41"/>
        <v>0.7210000000000002</v>
      </c>
      <c r="AF195" s="18">
        <f t="shared" si="28"/>
        <v>0.58905228758169959</v>
      </c>
    </row>
    <row r="196" spans="1:32" ht="15.75" thickBot="1" x14ac:dyDescent="0.3">
      <c r="A196" s="6">
        <f t="shared" si="29"/>
        <v>0</v>
      </c>
      <c r="B196" s="11">
        <f>$F$828</f>
        <v>0</v>
      </c>
      <c r="C196" s="12" t="s">
        <v>178</v>
      </c>
      <c r="D196" s="13"/>
      <c r="E196" s="13"/>
      <c r="F196" s="14"/>
      <c r="G196" s="15">
        <v>5.0000000000000001E-3</v>
      </c>
      <c r="H196" s="16">
        <v>5.0000000000000001E-3</v>
      </c>
      <c r="I196" s="16">
        <v>5.0000000000000001E-3</v>
      </c>
      <c r="J196" s="16">
        <v>6.0000000000000001E-3</v>
      </c>
      <c r="K196" s="16">
        <v>5.0000000000000001E-3</v>
      </c>
      <c r="L196" s="16">
        <v>5.0000000000000001E-3</v>
      </c>
      <c r="M196" s="16">
        <v>5.0000000000000001E-3</v>
      </c>
      <c r="N196" s="16">
        <v>5.0000000000000001E-3</v>
      </c>
      <c r="O196" s="16">
        <v>5.0000000000000001E-3</v>
      </c>
      <c r="P196" s="16">
        <v>5.0000000000000001E-3</v>
      </c>
      <c r="Q196" s="16">
        <v>5.0000000000000001E-3</v>
      </c>
      <c r="R196" s="16">
        <v>5.0000000000000001E-3</v>
      </c>
      <c r="S196" s="16">
        <v>5.0000000000000001E-3</v>
      </c>
      <c r="T196" s="16">
        <v>5.0000000000000001E-3</v>
      </c>
      <c r="U196" s="16">
        <v>4.0000000000000001E-3</v>
      </c>
      <c r="V196" s="16">
        <v>5.0000000000000001E-3</v>
      </c>
      <c r="W196" s="16">
        <v>6.0000000000000001E-3</v>
      </c>
      <c r="X196" s="16">
        <v>4.0000000000000001E-3</v>
      </c>
      <c r="Y196" s="16">
        <v>5.0000000000000001E-3</v>
      </c>
      <c r="Z196" s="16">
        <v>5.0000000000000001E-3</v>
      </c>
      <c r="AA196" s="16">
        <v>5.0000000000000001E-3</v>
      </c>
      <c r="AB196" s="16">
        <v>5.0000000000000001E-3</v>
      </c>
      <c r="AC196" s="16">
        <v>5.0000000000000001E-3</v>
      </c>
      <c r="AD196" s="17">
        <v>5.0000000000000001E-3</v>
      </c>
      <c r="AE196" s="18">
        <f t="shared" si="41"/>
        <v>0.12000000000000004</v>
      </c>
      <c r="AF196" s="18">
        <f t="shared" si="28"/>
        <v>0.83333333333333359</v>
      </c>
    </row>
    <row r="197" spans="1:32" ht="15.75" thickBot="1" x14ac:dyDescent="0.3">
      <c r="A197" s="6">
        <f t="shared" si="29"/>
        <v>0</v>
      </c>
      <c r="B197" s="7" t="s">
        <v>179</v>
      </c>
      <c r="C197" s="8"/>
      <c r="D197" s="8"/>
      <c r="E197" s="8"/>
      <c r="F197" s="9"/>
      <c r="G197" s="10">
        <f t="shared" ref="G197:AD197" si="43">SUMIFS(G$9:G$1279,$F$9:$F$1279,$F197,$C$9:$C$1279,$C198,$E$9:$E$1279,$E$638)</f>
        <v>0</v>
      </c>
      <c r="H197" s="10">
        <f t="shared" si="43"/>
        <v>0</v>
      </c>
      <c r="I197" s="10">
        <f t="shared" si="43"/>
        <v>0</v>
      </c>
      <c r="J197" s="10">
        <f t="shared" si="43"/>
        <v>0</v>
      </c>
      <c r="K197" s="10">
        <f t="shared" si="43"/>
        <v>0</v>
      </c>
      <c r="L197" s="10">
        <f t="shared" si="43"/>
        <v>0</v>
      </c>
      <c r="M197" s="10">
        <f t="shared" si="43"/>
        <v>0</v>
      </c>
      <c r="N197" s="10">
        <f t="shared" si="43"/>
        <v>0</v>
      </c>
      <c r="O197" s="10">
        <f t="shared" si="43"/>
        <v>0</v>
      </c>
      <c r="P197" s="10">
        <f t="shared" si="43"/>
        <v>0</v>
      </c>
      <c r="Q197" s="10">
        <f t="shared" si="43"/>
        <v>0</v>
      </c>
      <c r="R197" s="10">
        <f t="shared" si="43"/>
        <v>0</v>
      </c>
      <c r="S197" s="10">
        <f t="shared" si="43"/>
        <v>0</v>
      </c>
      <c r="T197" s="10">
        <f t="shared" si="43"/>
        <v>0</v>
      </c>
      <c r="U197" s="10">
        <f t="shared" si="43"/>
        <v>0</v>
      </c>
      <c r="V197" s="10">
        <f t="shared" si="43"/>
        <v>0</v>
      </c>
      <c r="W197" s="10">
        <f t="shared" si="43"/>
        <v>0</v>
      </c>
      <c r="X197" s="10">
        <f t="shared" si="43"/>
        <v>0</v>
      </c>
      <c r="Y197" s="10">
        <f t="shared" si="43"/>
        <v>0</v>
      </c>
      <c r="Z197" s="10">
        <f t="shared" si="43"/>
        <v>0</v>
      </c>
      <c r="AA197" s="10">
        <f t="shared" si="43"/>
        <v>0</v>
      </c>
      <c r="AB197" s="10">
        <f t="shared" si="43"/>
        <v>0</v>
      </c>
      <c r="AC197" s="10">
        <f t="shared" si="43"/>
        <v>0</v>
      </c>
      <c r="AD197" s="10">
        <f t="shared" si="43"/>
        <v>0</v>
      </c>
      <c r="AE197" s="10">
        <f t="shared" si="41"/>
        <v>0</v>
      </c>
      <c r="AF197" s="10" t="e">
        <f t="shared" si="28"/>
        <v>#DIV/0!</v>
      </c>
    </row>
    <row r="198" spans="1:32" ht="15.75" thickBot="1" x14ac:dyDescent="0.3">
      <c r="A198" s="6">
        <f t="shared" si="29"/>
        <v>0</v>
      </c>
      <c r="B198" s="11">
        <f>$F$831</f>
        <v>0</v>
      </c>
      <c r="C198" s="19" t="s">
        <v>180</v>
      </c>
      <c r="D198" s="20"/>
      <c r="E198" s="20"/>
      <c r="F198" s="21"/>
      <c r="G198" s="22">
        <v>-0.72599999999999998</v>
      </c>
      <c r="H198" s="23">
        <v>-0.72399999999999998</v>
      </c>
      <c r="I198" s="23">
        <v>-0.71399999999999997</v>
      </c>
      <c r="J198" s="23">
        <v>-0.73199999999999998</v>
      </c>
      <c r="K198" s="23">
        <v>-0.46400000000000002</v>
      </c>
      <c r="L198" s="23">
        <v>-0.41199999999999998</v>
      </c>
      <c r="M198" s="23">
        <v>-0.45800000000000002</v>
      </c>
      <c r="N198" s="23">
        <v>-0.55800000000000005</v>
      </c>
      <c r="O198" s="23">
        <v>-0.75</v>
      </c>
      <c r="P198" s="23">
        <v>-0.746</v>
      </c>
      <c r="Q198" s="23">
        <v>-0.61799999999999999</v>
      </c>
      <c r="R198" s="23">
        <v>-0.42599999999999999</v>
      </c>
      <c r="S198" s="23">
        <v>-0.66800000000000004</v>
      </c>
      <c r="T198" s="23">
        <v>-0.76</v>
      </c>
      <c r="U198" s="23">
        <v>-0.72799999999999998</v>
      </c>
      <c r="V198" s="23">
        <v>-0.71399999999999997</v>
      </c>
      <c r="W198" s="23">
        <v>-0.66400000000000003</v>
      </c>
      <c r="X198" s="23">
        <v>-0.40400000000000003</v>
      </c>
      <c r="Y198" s="23">
        <v>-0.66200000000000003</v>
      </c>
      <c r="Z198" s="23">
        <v>-0.69199999999999995</v>
      </c>
      <c r="AA198" s="23">
        <v>-0.6</v>
      </c>
      <c r="AB198" s="23">
        <v>-0.71199999999999997</v>
      </c>
      <c r="AC198" s="23">
        <v>-0.59</v>
      </c>
      <c r="AD198" s="24">
        <v>-0.38800000000000001</v>
      </c>
      <c r="AE198" s="25">
        <f t="shared" si="41"/>
        <v>-14.91</v>
      </c>
      <c r="AF198" s="25">
        <f t="shared" si="28"/>
        <v>1.6011597938144329</v>
      </c>
    </row>
    <row r="199" spans="1:32" ht="15.75" thickBot="1" x14ac:dyDescent="0.3">
      <c r="A199" s="6">
        <f t="shared" si="29"/>
        <v>0</v>
      </c>
      <c r="B199" s="11">
        <f>$F$831</f>
        <v>0</v>
      </c>
      <c r="C199" s="19" t="s">
        <v>181</v>
      </c>
      <c r="D199" s="20"/>
      <c r="E199" s="20"/>
      <c r="F199" s="21"/>
      <c r="G199" s="22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4">
        <v>0</v>
      </c>
      <c r="AE199" s="25">
        <f t="shared" si="41"/>
        <v>0</v>
      </c>
      <c r="AF199" s="25" t="e">
        <f t="shared" si="28"/>
        <v>#DIV/0!</v>
      </c>
    </row>
    <row r="200" spans="1:32" ht="15.75" thickBot="1" x14ac:dyDescent="0.3">
      <c r="A200" s="6">
        <f t="shared" si="29"/>
        <v>0</v>
      </c>
      <c r="B200" s="7" t="s">
        <v>182</v>
      </c>
      <c r="C200" s="8"/>
      <c r="D200" s="8"/>
      <c r="E200" s="8"/>
      <c r="F200" s="9"/>
      <c r="G200" s="10">
        <f t="shared" ref="G200:AD200" si="44">SUMIFS(G$9:G$1279,$F$9:$F$1279,$F200,$C$9:$C$1279,$C201,$E$9:$E$1279,$E$638)</f>
        <v>0</v>
      </c>
      <c r="H200" s="10">
        <f t="shared" si="44"/>
        <v>0</v>
      </c>
      <c r="I200" s="10">
        <f t="shared" si="44"/>
        <v>0</v>
      </c>
      <c r="J200" s="10">
        <f t="shared" si="44"/>
        <v>0</v>
      </c>
      <c r="K200" s="10">
        <f t="shared" si="44"/>
        <v>0</v>
      </c>
      <c r="L200" s="10">
        <f t="shared" si="44"/>
        <v>0</v>
      </c>
      <c r="M200" s="10">
        <f t="shared" si="44"/>
        <v>0</v>
      </c>
      <c r="N200" s="10">
        <f t="shared" si="44"/>
        <v>0</v>
      </c>
      <c r="O200" s="10">
        <f t="shared" si="44"/>
        <v>0</v>
      </c>
      <c r="P200" s="10">
        <f t="shared" si="44"/>
        <v>0</v>
      </c>
      <c r="Q200" s="10">
        <f t="shared" si="44"/>
        <v>0</v>
      </c>
      <c r="R200" s="10">
        <f t="shared" si="44"/>
        <v>0</v>
      </c>
      <c r="S200" s="10">
        <f t="shared" si="44"/>
        <v>0</v>
      </c>
      <c r="T200" s="10">
        <f t="shared" si="44"/>
        <v>0</v>
      </c>
      <c r="U200" s="10">
        <f t="shared" si="44"/>
        <v>0</v>
      </c>
      <c r="V200" s="10">
        <f t="shared" si="44"/>
        <v>0</v>
      </c>
      <c r="W200" s="10">
        <f t="shared" si="44"/>
        <v>0</v>
      </c>
      <c r="X200" s="10">
        <f t="shared" si="44"/>
        <v>0</v>
      </c>
      <c r="Y200" s="10">
        <f t="shared" si="44"/>
        <v>0</v>
      </c>
      <c r="Z200" s="10">
        <f t="shared" si="44"/>
        <v>0</v>
      </c>
      <c r="AA200" s="10">
        <f t="shared" si="44"/>
        <v>0</v>
      </c>
      <c r="AB200" s="10">
        <f t="shared" si="44"/>
        <v>0</v>
      </c>
      <c r="AC200" s="10">
        <f t="shared" si="44"/>
        <v>0</v>
      </c>
      <c r="AD200" s="10">
        <f t="shared" si="44"/>
        <v>0</v>
      </c>
      <c r="AE200" s="10">
        <f t="shared" si="41"/>
        <v>0</v>
      </c>
      <c r="AF200" s="10" t="e">
        <f t="shared" si="28"/>
        <v>#DIV/0!</v>
      </c>
    </row>
    <row r="201" spans="1:32" ht="15.75" thickBot="1" x14ac:dyDescent="0.3">
      <c r="A201" s="6">
        <f t="shared" si="29"/>
        <v>0</v>
      </c>
      <c r="B201" s="11">
        <f>$F$834</f>
        <v>0</v>
      </c>
      <c r="C201" s="12" t="s">
        <v>183</v>
      </c>
      <c r="D201" s="13"/>
      <c r="E201" s="13"/>
      <c r="F201" s="14"/>
      <c r="G201" s="15">
        <v>8.9999999999999993E-3</v>
      </c>
      <c r="H201" s="16">
        <v>4.0000000000000001E-3</v>
      </c>
      <c r="I201" s="16">
        <v>3.0000000000000001E-3</v>
      </c>
      <c r="J201" s="16">
        <v>1E-3</v>
      </c>
      <c r="K201" s="16">
        <v>8.0000000000000002E-3</v>
      </c>
      <c r="L201" s="16">
        <v>3.3000000000000002E-2</v>
      </c>
      <c r="M201" s="16">
        <v>0.153</v>
      </c>
      <c r="N201" s="16">
        <v>0.23200000000000001</v>
      </c>
      <c r="O201" s="16">
        <v>0.16900000000000001</v>
      </c>
      <c r="P201" s="16">
        <v>0.16800000000000001</v>
      </c>
      <c r="Q201" s="16">
        <v>0.10199999999999999</v>
      </c>
      <c r="R201" s="16">
        <v>0.14499999999999999</v>
      </c>
      <c r="S201" s="16">
        <v>0.187</v>
      </c>
      <c r="T201" s="16">
        <v>0.191</v>
      </c>
      <c r="U201" s="16">
        <v>0.14099999999999999</v>
      </c>
      <c r="V201" s="16">
        <v>3.7999999999999999E-2</v>
      </c>
      <c r="W201" s="16">
        <v>2.8000000000000001E-2</v>
      </c>
      <c r="X201" s="16">
        <v>1.9E-2</v>
      </c>
      <c r="Y201" s="16">
        <v>1.7000000000000001E-2</v>
      </c>
      <c r="Z201" s="16">
        <v>1.7000000000000001E-2</v>
      </c>
      <c r="AA201" s="16">
        <v>0.02</v>
      </c>
      <c r="AB201" s="16">
        <v>1.9E-2</v>
      </c>
      <c r="AC201" s="16">
        <v>1.2E-2</v>
      </c>
      <c r="AD201" s="17">
        <v>1.6E-2</v>
      </c>
      <c r="AE201" s="18">
        <f t="shared" si="41"/>
        <v>1.7319999999999998</v>
      </c>
      <c r="AF201" s="18">
        <f t="shared" si="28"/>
        <v>0.31106321839080453</v>
      </c>
    </row>
    <row r="202" spans="1:32" ht="15.75" thickBot="1" x14ac:dyDescent="0.3">
      <c r="A202" s="6">
        <f t="shared" si="29"/>
        <v>0</v>
      </c>
      <c r="B202" s="11">
        <f>$F$834</f>
        <v>0</v>
      </c>
      <c r="C202" s="12" t="s">
        <v>184</v>
      </c>
      <c r="D202" s="13"/>
      <c r="E202" s="13"/>
      <c r="F202" s="14"/>
      <c r="G202" s="15">
        <v>6.0999999999999999E-2</v>
      </c>
      <c r="H202" s="16">
        <v>6.2E-2</v>
      </c>
      <c r="I202" s="16">
        <v>5.5E-2</v>
      </c>
      <c r="J202" s="16">
        <v>5.8999999999999997E-2</v>
      </c>
      <c r="K202" s="16">
        <v>6.2E-2</v>
      </c>
      <c r="L202" s="16">
        <v>7.0000000000000007E-2</v>
      </c>
      <c r="M202" s="16">
        <v>0.108</v>
      </c>
      <c r="N202" s="16">
        <v>0.14799999999999999</v>
      </c>
      <c r="O202" s="16">
        <v>0.13900000000000001</v>
      </c>
      <c r="P202" s="16">
        <v>0.124</v>
      </c>
      <c r="Q202" s="16">
        <v>8.3000000000000004E-2</v>
      </c>
      <c r="R202" s="16">
        <v>0.13700000000000001</v>
      </c>
      <c r="S202" s="16">
        <v>0.152</v>
      </c>
      <c r="T202" s="16">
        <v>0.13900000000000001</v>
      </c>
      <c r="U202" s="16">
        <v>0.13400000000000001</v>
      </c>
      <c r="V202" s="16">
        <v>0.109</v>
      </c>
      <c r="W202" s="16">
        <v>8.8999999999999996E-2</v>
      </c>
      <c r="X202" s="16">
        <v>9.1999999999999998E-2</v>
      </c>
      <c r="Y202" s="16">
        <v>9.5000000000000001E-2</v>
      </c>
      <c r="Z202" s="16">
        <v>0.106</v>
      </c>
      <c r="AA202" s="16">
        <v>0.105</v>
      </c>
      <c r="AB202" s="16">
        <v>0.108</v>
      </c>
      <c r="AC202" s="16">
        <v>0.1</v>
      </c>
      <c r="AD202" s="17">
        <v>9.6000000000000002E-2</v>
      </c>
      <c r="AE202" s="18">
        <f t="shared" si="41"/>
        <v>2.4330000000000003</v>
      </c>
      <c r="AF202" s="18">
        <f t="shared" si="28"/>
        <v>0.66694078947368429</v>
      </c>
    </row>
    <row r="203" spans="1:32" ht="15.75" thickBot="1" x14ac:dyDescent="0.3">
      <c r="A203" s="6">
        <f t="shared" si="29"/>
        <v>0</v>
      </c>
      <c r="B203" s="7" t="s">
        <v>185</v>
      </c>
      <c r="C203" s="8"/>
      <c r="D203" s="8"/>
      <c r="E203" s="8"/>
      <c r="F203" s="9"/>
      <c r="G203" s="10">
        <f t="shared" ref="G203:AD203" si="45">SUMIFS(G$9:G$1279,$F$9:$F$1279,$F203,$C$9:$C$1279,$C204,$E$9:$E$1279,$E$638)</f>
        <v>0</v>
      </c>
      <c r="H203" s="10">
        <f t="shared" si="45"/>
        <v>0</v>
      </c>
      <c r="I203" s="10">
        <f t="shared" si="45"/>
        <v>0</v>
      </c>
      <c r="J203" s="10">
        <f t="shared" si="45"/>
        <v>0</v>
      </c>
      <c r="K203" s="10">
        <f t="shared" si="45"/>
        <v>0</v>
      </c>
      <c r="L203" s="10">
        <f t="shared" si="45"/>
        <v>0</v>
      </c>
      <c r="M203" s="10">
        <f t="shared" si="45"/>
        <v>0</v>
      </c>
      <c r="N203" s="10">
        <f t="shared" si="45"/>
        <v>0</v>
      </c>
      <c r="O203" s="10">
        <f t="shared" si="45"/>
        <v>0</v>
      </c>
      <c r="P203" s="10">
        <f t="shared" si="45"/>
        <v>0</v>
      </c>
      <c r="Q203" s="10">
        <f t="shared" si="45"/>
        <v>0</v>
      </c>
      <c r="R203" s="10">
        <f t="shared" si="45"/>
        <v>0</v>
      </c>
      <c r="S203" s="10">
        <f t="shared" si="45"/>
        <v>0</v>
      </c>
      <c r="T203" s="10">
        <f t="shared" si="45"/>
        <v>0</v>
      </c>
      <c r="U203" s="10">
        <f t="shared" si="45"/>
        <v>0</v>
      </c>
      <c r="V203" s="10">
        <f t="shared" si="45"/>
        <v>0</v>
      </c>
      <c r="W203" s="10">
        <f t="shared" si="45"/>
        <v>0</v>
      </c>
      <c r="X203" s="10">
        <f t="shared" si="45"/>
        <v>0</v>
      </c>
      <c r="Y203" s="10">
        <f t="shared" si="45"/>
        <v>0</v>
      </c>
      <c r="Z203" s="10">
        <f t="shared" si="45"/>
        <v>0</v>
      </c>
      <c r="AA203" s="10">
        <f t="shared" si="45"/>
        <v>0</v>
      </c>
      <c r="AB203" s="10">
        <f t="shared" si="45"/>
        <v>0</v>
      </c>
      <c r="AC203" s="10">
        <f t="shared" si="45"/>
        <v>0</v>
      </c>
      <c r="AD203" s="10">
        <f t="shared" si="45"/>
        <v>0</v>
      </c>
      <c r="AE203" s="10">
        <f t="shared" si="41"/>
        <v>0</v>
      </c>
      <c r="AF203" s="10" t="e">
        <f t="shared" si="28"/>
        <v>#DIV/0!</v>
      </c>
    </row>
    <row r="204" spans="1:32" ht="15.75" thickBot="1" x14ac:dyDescent="0.3">
      <c r="A204" s="6">
        <f t="shared" si="29"/>
        <v>0</v>
      </c>
      <c r="B204" s="11">
        <f>$F$837</f>
        <v>0</v>
      </c>
      <c r="C204" s="12" t="s">
        <v>186</v>
      </c>
      <c r="D204" s="13"/>
      <c r="E204" s="13"/>
      <c r="F204" s="14"/>
      <c r="G204" s="15">
        <v>-0.622</v>
      </c>
      <c r="H204" s="16">
        <v>-0.622</v>
      </c>
      <c r="I204" s="16">
        <v>-0.622</v>
      </c>
      <c r="J204" s="16">
        <v>-0.61699999999999999</v>
      </c>
      <c r="K204" s="16">
        <v>-0.61299999999999999</v>
      </c>
      <c r="L204" s="16">
        <v>-0.60899999999999999</v>
      </c>
      <c r="M204" s="16">
        <v>-0.60899999999999999</v>
      </c>
      <c r="N204" s="16">
        <v>-0.61699999999999999</v>
      </c>
      <c r="O204" s="16">
        <v>-0.622</v>
      </c>
      <c r="P204" s="16">
        <v>-0.61699999999999999</v>
      </c>
      <c r="Q204" s="16">
        <v>-0.61299999999999999</v>
      </c>
      <c r="R204" s="16">
        <v>-0.61299999999999999</v>
      </c>
      <c r="S204" s="16">
        <v>-0.60899999999999999</v>
      </c>
      <c r="T204" s="16">
        <v>-0.61699999999999999</v>
      </c>
      <c r="U204" s="16">
        <v>-0.61299999999999999</v>
      </c>
      <c r="V204" s="16">
        <v>-0.626</v>
      </c>
      <c r="W204" s="16">
        <v>-0.61699999999999999</v>
      </c>
      <c r="X204" s="16">
        <v>-0.61299999999999999</v>
      </c>
      <c r="Y204" s="16">
        <v>-0.61699999999999999</v>
      </c>
      <c r="Z204" s="16">
        <v>-0.61699999999999999</v>
      </c>
      <c r="AA204" s="16">
        <v>-0.61699999999999999</v>
      </c>
      <c r="AB204" s="16">
        <v>-0.61699999999999999</v>
      </c>
      <c r="AC204" s="16">
        <v>-0.60899999999999999</v>
      </c>
      <c r="AD204" s="17">
        <v>-0.61299999999999999</v>
      </c>
      <c r="AE204" s="18">
        <f t="shared" si="41"/>
        <v>-14.781000000000001</v>
      </c>
      <c r="AF204" s="18">
        <f t="shared" si="28"/>
        <v>1.011288998357964</v>
      </c>
    </row>
    <row r="205" spans="1:32" ht="15.75" thickBot="1" x14ac:dyDescent="0.3">
      <c r="A205" s="6">
        <f t="shared" si="29"/>
        <v>0</v>
      </c>
      <c r="B205" s="11">
        <f t="shared" ref="B205:B207" si="46">$F$837</f>
        <v>0</v>
      </c>
      <c r="C205" s="12" t="s">
        <v>187</v>
      </c>
      <c r="D205" s="13"/>
      <c r="E205" s="13"/>
      <c r="F205" s="14"/>
      <c r="G205" s="15">
        <v>0.19500000000000001</v>
      </c>
      <c r="H205" s="16">
        <v>0.193</v>
      </c>
      <c r="I205" s="16">
        <v>0.19700000000000001</v>
      </c>
      <c r="J205" s="16">
        <v>0.191</v>
      </c>
      <c r="K205" s="16">
        <v>0.189</v>
      </c>
      <c r="L205" s="16">
        <v>0.2</v>
      </c>
      <c r="M205" s="16">
        <v>0.246</v>
      </c>
      <c r="N205" s="16">
        <v>0.248</v>
      </c>
      <c r="O205" s="16">
        <v>0.29199999999999998</v>
      </c>
      <c r="P205" s="16">
        <v>0.30199999999999999</v>
      </c>
      <c r="Q205" s="16">
        <v>0.27100000000000002</v>
      </c>
      <c r="R205" s="16">
        <v>0.27300000000000002</v>
      </c>
      <c r="S205" s="16">
        <v>0.28399999999999997</v>
      </c>
      <c r="T205" s="16">
        <v>0.26300000000000001</v>
      </c>
      <c r="U205" s="16">
        <v>0.23699999999999999</v>
      </c>
      <c r="V205" s="16">
        <v>0.221</v>
      </c>
      <c r="W205" s="16">
        <v>0.26300000000000001</v>
      </c>
      <c r="X205" s="16">
        <v>0.19700000000000001</v>
      </c>
      <c r="Y205" s="16">
        <v>0.246</v>
      </c>
      <c r="Z205" s="16">
        <v>0.26900000000000002</v>
      </c>
      <c r="AA205" s="16">
        <v>0.26900000000000002</v>
      </c>
      <c r="AB205" s="16">
        <v>0.26</v>
      </c>
      <c r="AC205" s="16">
        <v>0.21199999999999999</v>
      </c>
      <c r="AD205" s="17">
        <v>0.19500000000000001</v>
      </c>
      <c r="AE205" s="18">
        <f t="shared" si="41"/>
        <v>5.713000000000001</v>
      </c>
      <c r="AF205" s="18">
        <f t="shared" si="28"/>
        <v>0.78821743929359844</v>
      </c>
    </row>
    <row r="206" spans="1:32" ht="15.75" thickBot="1" x14ac:dyDescent="0.3">
      <c r="A206" s="6">
        <f t="shared" si="29"/>
        <v>0</v>
      </c>
      <c r="B206" s="11">
        <f t="shared" si="46"/>
        <v>0</v>
      </c>
      <c r="C206" s="12" t="s">
        <v>188</v>
      </c>
      <c r="D206" s="13"/>
      <c r="E206" s="13"/>
      <c r="F206" s="14"/>
      <c r="G206" s="15">
        <v>0.34899999999999998</v>
      </c>
      <c r="H206" s="16">
        <v>0.35299999999999998</v>
      </c>
      <c r="I206" s="16">
        <v>0.56299999999999994</v>
      </c>
      <c r="J206" s="16">
        <v>0.71</v>
      </c>
      <c r="K206" s="16">
        <v>0.77300000000000002</v>
      </c>
      <c r="L206" s="16">
        <v>0.71799999999999997</v>
      </c>
      <c r="M206" s="16">
        <v>0.73899999999999999</v>
      </c>
      <c r="N206" s="16">
        <v>0.63400000000000001</v>
      </c>
      <c r="O206" s="16">
        <v>0.80600000000000005</v>
      </c>
      <c r="P206" s="16">
        <v>0.84799999999999998</v>
      </c>
      <c r="Q206" s="16">
        <v>0.874</v>
      </c>
      <c r="R206" s="16">
        <v>0.874</v>
      </c>
      <c r="S206" s="16">
        <v>0.86499999999999999</v>
      </c>
      <c r="T206" s="16">
        <v>0.874</v>
      </c>
      <c r="U206" s="16">
        <v>0.874</v>
      </c>
      <c r="V206" s="16">
        <v>0.95799999999999996</v>
      </c>
      <c r="W206" s="16">
        <v>0.874</v>
      </c>
      <c r="X206" s="16">
        <v>0.995</v>
      </c>
      <c r="Y206" s="16">
        <v>0.98699999999999999</v>
      </c>
      <c r="Z206" s="16">
        <v>0.995</v>
      </c>
      <c r="AA206" s="16">
        <v>0.99099999999999999</v>
      </c>
      <c r="AB206" s="16">
        <v>0.99099999999999999</v>
      </c>
      <c r="AC206" s="16">
        <v>1.016</v>
      </c>
      <c r="AD206" s="17">
        <v>1</v>
      </c>
      <c r="AE206" s="18">
        <f t="shared" si="41"/>
        <v>19.661000000000001</v>
      </c>
      <c r="AF206" s="18">
        <f t="shared" si="28"/>
        <v>0.80630741469816281</v>
      </c>
    </row>
    <row r="207" spans="1:32" ht="15.75" thickBot="1" x14ac:dyDescent="0.3">
      <c r="A207" s="6">
        <f t="shared" si="29"/>
        <v>0</v>
      </c>
      <c r="B207" s="11">
        <f t="shared" si="46"/>
        <v>0</v>
      </c>
      <c r="C207" s="12" t="s">
        <v>189</v>
      </c>
      <c r="D207" s="13"/>
      <c r="E207" s="13"/>
      <c r="F207" s="14"/>
      <c r="G207" s="15">
        <v>-6.5000000000000002E-2</v>
      </c>
      <c r="H207" s="16">
        <v>-0.09</v>
      </c>
      <c r="I207" s="16">
        <v>-0.13</v>
      </c>
      <c r="J207" s="16">
        <v>-0.10299999999999999</v>
      </c>
      <c r="K207" s="16">
        <v>-0.153</v>
      </c>
      <c r="L207" s="16">
        <v>-0.155</v>
      </c>
      <c r="M207" s="16">
        <v>-0.11799999999999999</v>
      </c>
      <c r="N207" s="16">
        <v>-0.14299999999999999</v>
      </c>
      <c r="O207" s="16">
        <v>-0.05</v>
      </c>
      <c r="P207" s="16">
        <v>-9.5000000000000001E-2</v>
      </c>
      <c r="Q207" s="16">
        <v>-0.128</v>
      </c>
      <c r="R207" s="16">
        <v>-7.3999999999999996E-2</v>
      </c>
      <c r="S207" s="16">
        <v>-0.105</v>
      </c>
      <c r="T207" s="16">
        <v>-7.8E-2</v>
      </c>
      <c r="U207" s="16">
        <v>-5.8999999999999997E-2</v>
      </c>
      <c r="V207" s="16">
        <v>-0.14899999999999999</v>
      </c>
      <c r="W207" s="16">
        <v>-0.113</v>
      </c>
      <c r="X207" s="16">
        <v>-0.13200000000000001</v>
      </c>
      <c r="Y207" s="16">
        <v>-0.155</v>
      </c>
      <c r="Z207" s="16">
        <v>-0.158</v>
      </c>
      <c r="AA207" s="16">
        <v>-0.155</v>
      </c>
      <c r="AB207" s="16">
        <v>-0.158</v>
      </c>
      <c r="AC207" s="16">
        <v>-0.13</v>
      </c>
      <c r="AD207" s="17">
        <v>-0.13700000000000001</v>
      </c>
      <c r="AE207" s="18">
        <f t="shared" si="41"/>
        <v>-2.8329999999999993</v>
      </c>
      <c r="AF207" s="18">
        <f t="shared" si="28"/>
        <v>2.3608333333333329</v>
      </c>
    </row>
    <row r="208" spans="1:32" ht="15.75" thickBot="1" x14ac:dyDescent="0.3">
      <c r="A208" s="6">
        <f t="shared" si="29"/>
        <v>0</v>
      </c>
      <c r="B208" s="7" t="s">
        <v>190</v>
      </c>
      <c r="C208" s="8"/>
      <c r="D208" s="8"/>
      <c r="E208" s="8"/>
      <c r="F208" s="9"/>
      <c r="G208" s="10">
        <f t="shared" ref="G208:AD208" si="47">SUMIFS(G$9:G$1279,$F$9:$F$1279,$F208,$C$9:$C$1279,$C209,$E$9:$E$1279,$E$638)</f>
        <v>0</v>
      </c>
      <c r="H208" s="10">
        <f t="shared" si="47"/>
        <v>0</v>
      </c>
      <c r="I208" s="10">
        <f t="shared" si="47"/>
        <v>0</v>
      </c>
      <c r="J208" s="10">
        <f t="shared" si="47"/>
        <v>0</v>
      </c>
      <c r="K208" s="10">
        <f t="shared" si="47"/>
        <v>0</v>
      </c>
      <c r="L208" s="10">
        <f t="shared" si="47"/>
        <v>0</v>
      </c>
      <c r="M208" s="10">
        <f t="shared" si="47"/>
        <v>0</v>
      </c>
      <c r="N208" s="10">
        <f t="shared" si="47"/>
        <v>0</v>
      </c>
      <c r="O208" s="10">
        <f t="shared" si="47"/>
        <v>0</v>
      </c>
      <c r="P208" s="10">
        <f t="shared" si="47"/>
        <v>0</v>
      </c>
      <c r="Q208" s="10">
        <f t="shared" si="47"/>
        <v>0</v>
      </c>
      <c r="R208" s="10">
        <f t="shared" si="47"/>
        <v>0</v>
      </c>
      <c r="S208" s="10">
        <f t="shared" si="47"/>
        <v>0</v>
      </c>
      <c r="T208" s="10">
        <f t="shared" si="47"/>
        <v>0</v>
      </c>
      <c r="U208" s="10">
        <f t="shared" si="47"/>
        <v>0</v>
      </c>
      <c r="V208" s="10">
        <f t="shared" si="47"/>
        <v>0</v>
      </c>
      <c r="W208" s="10">
        <f t="shared" si="47"/>
        <v>0</v>
      </c>
      <c r="X208" s="10">
        <f t="shared" si="47"/>
        <v>0</v>
      </c>
      <c r="Y208" s="10">
        <f t="shared" si="47"/>
        <v>0</v>
      </c>
      <c r="Z208" s="10">
        <f t="shared" si="47"/>
        <v>0</v>
      </c>
      <c r="AA208" s="10">
        <f t="shared" si="47"/>
        <v>0</v>
      </c>
      <c r="AB208" s="10">
        <f t="shared" si="47"/>
        <v>0</v>
      </c>
      <c r="AC208" s="10">
        <f t="shared" si="47"/>
        <v>0</v>
      </c>
      <c r="AD208" s="10">
        <f t="shared" si="47"/>
        <v>0</v>
      </c>
      <c r="AE208" s="10">
        <f t="shared" si="41"/>
        <v>0</v>
      </c>
      <c r="AF208" s="10" t="e">
        <f t="shared" si="28"/>
        <v>#DIV/0!</v>
      </c>
    </row>
    <row r="209" spans="1:32" ht="15.75" thickBot="1" x14ac:dyDescent="0.3">
      <c r="A209" s="6">
        <f t="shared" si="29"/>
        <v>0</v>
      </c>
      <c r="B209" s="11">
        <f>$F$842</f>
        <v>0</v>
      </c>
      <c r="C209" s="12" t="s">
        <v>187</v>
      </c>
      <c r="D209" s="13"/>
      <c r="E209" s="13"/>
      <c r="F209" s="14"/>
      <c r="G209" s="15">
        <v>-0.16200000000000001</v>
      </c>
      <c r="H209" s="16">
        <v>-0.16400000000000001</v>
      </c>
      <c r="I209" s="16">
        <v>-0.16200000000000001</v>
      </c>
      <c r="J209" s="16">
        <v>-0.16400000000000001</v>
      </c>
      <c r="K209" s="16">
        <v>-0.16200000000000001</v>
      </c>
      <c r="L209" s="16">
        <v>-0.14499999999999999</v>
      </c>
      <c r="M209" s="16">
        <v>-0.13400000000000001</v>
      </c>
      <c r="N209" s="16">
        <v>-0.128</v>
      </c>
      <c r="O209" s="16">
        <v>-0.13200000000000001</v>
      </c>
      <c r="P209" s="16">
        <v>-0.13</v>
      </c>
      <c r="Q209" s="16">
        <v>-0.13700000000000001</v>
      </c>
      <c r="R209" s="16">
        <v>-0.128</v>
      </c>
      <c r="S209" s="16">
        <v>-0.13700000000000001</v>
      </c>
      <c r="T209" s="16">
        <v>-0.13900000000000001</v>
      </c>
      <c r="U209" s="16">
        <v>-0.14699999999999999</v>
      </c>
      <c r="V209" s="16">
        <v>-0.14499999999999999</v>
      </c>
      <c r="W209" s="16">
        <v>-0.158</v>
      </c>
      <c r="X209" s="16">
        <v>-0.16200000000000001</v>
      </c>
      <c r="Y209" s="16">
        <v>-0.16</v>
      </c>
      <c r="Z209" s="16">
        <v>-0.16</v>
      </c>
      <c r="AA209" s="16">
        <v>-0.16200000000000001</v>
      </c>
      <c r="AB209" s="16">
        <v>-0.16</v>
      </c>
      <c r="AC209" s="16">
        <v>-0.16</v>
      </c>
      <c r="AD209" s="17">
        <v>-0.158</v>
      </c>
      <c r="AE209" s="18">
        <f t="shared" si="41"/>
        <v>-3.5960000000000001</v>
      </c>
      <c r="AF209" s="18">
        <f t="shared" si="28"/>
        <v>1.1705729166666667</v>
      </c>
    </row>
    <row r="210" spans="1:32" ht="15.75" thickBot="1" x14ac:dyDescent="0.3">
      <c r="A210" s="6">
        <f t="shared" si="29"/>
        <v>0</v>
      </c>
      <c r="B210" s="11">
        <f t="shared" ref="B210:B214" si="48">$F$842</f>
        <v>0</v>
      </c>
      <c r="C210" s="12" t="s">
        <v>191</v>
      </c>
      <c r="D210" s="13"/>
      <c r="E210" s="13"/>
      <c r="F210" s="14"/>
      <c r="G210" s="15">
        <v>-0.18099999999999999</v>
      </c>
      <c r="H210" s="16">
        <v>-0.17</v>
      </c>
      <c r="I210" s="16">
        <v>-0.17599999999999999</v>
      </c>
      <c r="J210" s="16">
        <v>-0.17899999999999999</v>
      </c>
      <c r="K210" s="16">
        <v>-0.17399999999999999</v>
      </c>
      <c r="L210" s="16">
        <v>-7.8E-2</v>
      </c>
      <c r="M210" s="16">
        <v>0.187</v>
      </c>
      <c r="N210" s="16">
        <v>0.40100000000000002</v>
      </c>
      <c r="O210" s="16">
        <v>9.7000000000000003E-2</v>
      </c>
      <c r="P210" s="16">
        <v>-0.16600000000000001</v>
      </c>
      <c r="Q210" s="16">
        <v>-6.3E-2</v>
      </c>
      <c r="R210" s="16">
        <v>-7.5999999999999998E-2</v>
      </c>
      <c r="S210" s="16">
        <v>4.2000000000000003E-2</v>
      </c>
      <c r="T210" s="16">
        <v>0.158</v>
      </c>
      <c r="U210" s="16">
        <v>-0.105</v>
      </c>
      <c r="V210" s="16">
        <v>-0.20399999999999999</v>
      </c>
      <c r="W210" s="16">
        <v>-0.13700000000000001</v>
      </c>
      <c r="X210" s="16">
        <v>-0.189</v>
      </c>
      <c r="Y210" s="16">
        <v>-0.122</v>
      </c>
      <c r="Z210" s="16">
        <v>-0.16800000000000001</v>
      </c>
      <c r="AA210" s="16">
        <v>-0.19700000000000001</v>
      </c>
      <c r="AB210" s="16">
        <v>-0.16600000000000001</v>
      </c>
      <c r="AC210" s="16">
        <v>-0.214</v>
      </c>
      <c r="AD210" s="17">
        <v>-0.193</v>
      </c>
      <c r="AE210" s="18">
        <f t="shared" si="41"/>
        <v>-2.0729999999999995</v>
      </c>
      <c r="AF210" s="18">
        <f t="shared" si="28"/>
        <v>-0.21539900249376553</v>
      </c>
    </row>
    <row r="211" spans="1:32" ht="15.75" thickBot="1" x14ac:dyDescent="0.3">
      <c r="A211" s="6">
        <f t="shared" si="29"/>
        <v>0</v>
      </c>
      <c r="B211" s="11">
        <f t="shared" si="48"/>
        <v>0</v>
      </c>
      <c r="C211" s="12" t="s">
        <v>192</v>
      </c>
      <c r="D211" s="13"/>
      <c r="E211" s="13"/>
      <c r="F211" s="14"/>
      <c r="G211" s="15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7">
        <v>0</v>
      </c>
      <c r="AE211" s="18">
        <f t="shared" si="41"/>
        <v>0</v>
      </c>
      <c r="AF211" s="18" t="e">
        <f t="shared" si="28"/>
        <v>#DIV/0!</v>
      </c>
    </row>
    <row r="212" spans="1:32" ht="15.75" thickBot="1" x14ac:dyDescent="0.3">
      <c r="A212" s="6">
        <f t="shared" si="29"/>
        <v>0</v>
      </c>
      <c r="B212" s="11">
        <f t="shared" si="48"/>
        <v>0</v>
      </c>
      <c r="C212" s="12" t="s">
        <v>193</v>
      </c>
      <c r="D212" s="13"/>
      <c r="E212" s="13"/>
      <c r="F212" s="14"/>
      <c r="G212" s="15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7">
        <v>0</v>
      </c>
      <c r="AE212" s="18">
        <f t="shared" si="41"/>
        <v>0</v>
      </c>
      <c r="AF212" s="18" t="e">
        <f t="shared" si="28"/>
        <v>#DIV/0!</v>
      </c>
    </row>
    <row r="213" spans="1:32" ht="15.75" thickBot="1" x14ac:dyDescent="0.3">
      <c r="A213" s="6">
        <f t="shared" si="29"/>
        <v>0</v>
      </c>
      <c r="B213" s="11">
        <f t="shared" si="48"/>
        <v>0</v>
      </c>
      <c r="C213" s="12" t="s">
        <v>194</v>
      </c>
      <c r="D213" s="13"/>
      <c r="E213" s="13"/>
      <c r="F213" s="14"/>
      <c r="G213" s="15">
        <v>-3.0000000000000001E-3</v>
      </c>
      <c r="H213" s="16">
        <v>-3.0000000000000001E-3</v>
      </c>
      <c r="I213" s="16">
        <v>3.0000000000000001E-3</v>
      </c>
      <c r="J213" s="16">
        <v>3.0000000000000001E-3</v>
      </c>
      <c r="K213" s="16">
        <v>6.0000000000000001E-3</v>
      </c>
      <c r="L213" s="16">
        <v>6.0000000000000001E-3</v>
      </c>
      <c r="M213" s="16">
        <v>6.3E-2</v>
      </c>
      <c r="N213" s="16">
        <v>6.9000000000000006E-2</v>
      </c>
      <c r="O213" s="16">
        <v>5.3999999999999999E-2</v>
      </c>
      <c r="P213" s="16">
        <v>5.3999999999999999E-2</v>
      </c>
      <c r="Q213" s="16">
        <v>4.4999999999999998E-2</v>
      </c>
      <c r="R213" s="16">
        <v>4.2000000000000003E-2</v>
      </c>
      <c r="S213" s="16">
        <v>7.1999999999999995E-2</v>
      </c>
      <c r="T213" s="16">
        <v>7.8E-2</v>
      </c>
      <c r="U213" s="16">
        <v>6.6000000000000003E-2</v>
      </c>
      <c r="V213" s="16">
        <v>7.4999999999999997E-2</v>
      </c>
      <c r="W213" s="16">
        <v>6.6000000000000003E-2</v>
      </c>
      <c r="X213" s="16">
        <v>2.4E-2</v>
      </c>
      <c r="Y213" s="16">
        <v>1.2E-2</v>
      </c>
      <c r="Z213" s="16">
        <v>-1.7999999999999999E-2</v>
      </c>
      <c r="AA213" s="16">
        <v>-1.7999999999999999E-2</v>
      </c>
      <c r="AB213" s="16">
        <v>-2.1000000000000001E-2</v>
      </c>
      <c r="AC213" s="16">
        <v>-1.7999999999999999E-2</v>
      </c>
      <c r="AD213" s="17">
        <v>-1.2E-2</v>
      </c>
      <c r="AE213" s="18">
        <f t="shared" si="41"/>
        <v>0.64499999999999991</v>
      </c>
      <c r="AF213" s="18">
        <f t="shared" si="28"/>
        <v>0.34455128205128199</v>
      </c>
    </row>
    <row r="214" spans="1:32" ht="15.75" thickBot="1" x14ac:dyDescent="0.3">
      <c r="A214" s="6">
        <f t="shared" si="29"/>
        <v>0</v>
      </c>
      <c r="B214" s="11">
        <f t="shared" si="48"/>
        <v>0</v>
      </c>
      <c r="C214" s="12" t="s">
        <v>195</v>
      </c>
      <c r="D214" s="13"/>
      <c r="E214" s="13"/>
      <c r="F214" s="14"/>
      <c r="G214" s="15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7">
        <v>0</v>
      </c>
      <c r="AE214" s="18">
        <f t="shared" si="41"/>
        <v>0</v>
      </c>
      <c r="AF214" s="18" t="e">
        <f t="shared" si="28"/>
        <v>#DIV/0!</v>
      </c>
    </row>
    <row r="215" spans="1:32" ht="15.75" thickBot="1" x14ac:dyDescent="0.3">
      <c r="A215" s="6">
        <f t="shared" ref="A215:A223" si="49">$E$638</f>
        <v>0</v>
      </c>
      <c r="B215" s="7" t="s">
        <v>196</v>
      </c>
      <c r="C215" s="8"/>
      <c r="D215" s="8"/>
      <c r="E215" s="8"/>
      <c r="F215" s="9"/>
      <c r="G215" s="10">
        <f t="shared" ref="G215:AD215" si="50">SUMIFS(G$9:G$1279,$F$9:$F$1279,$F215,$C$9:$C$1279,$C216,$E$9:$E$1279,$E$638)</f>
        <v>0</v>
      </c>
      <c r="H215" s="10">
        <f t="shared" si="50"/>
        <v>0</v>
      </c>
      <c r="I215" s="10">
        <f t="shared" si="50"/>
        <v>0</v>
      </c>
      <c r="J215" s="10">
        <f t="shared" si="50"/>
        <v>0</v>
      </c>
      <c r="K215" s="10">
        <f t="shared" si="50"/>
        <v>0</v>
      </c>
      <c r="L215" s="10">
        <f t="shared" si="50"/>
        <v>0</v>
      </c>
      <c r="M215" s="10">
        <f t="shared" si="50"/>
        <v>0</v>
      </c>
      <c r="N215" s="10">
        <f t="shared" si="50"/>
        <v>0</v>
      </c>
      <c r="O215" s="10">
        <f t="shared" si="50"/>
        <v>0</v>
      </c>
      <c r="P215" s="10">
        <f t="shared" si="50"/>
        <v>0</v>
      </c>
      <c r="Q215" s="10">
        <f t="shared" si="50"/>
        <v>0</v>
      </c>
      <c r="R215" s="10">
        <f t="shared" si="50"/>
        <v>0</v>
      </c>
      <c r="S215" s="10">
        <f t="shared" si="50"/>
        <v>0</v>
      </c>
      <c r="T215" s="10">
        <f t="shared" si="50"/>
        <v>0</v>
      </c>
      <c r="U215" s="10">
        <f t="shared" si="50"/>
        <v>0</v>
      </c>
      <c r="V215" s="10">
        <f t="shared" si="50"/>
        <v>0</v>
      </c>
      <c r="W215" s="10">
        <f t="shared" si="50"/>
        <v>0</v>
      </c>
      <c r="X215" s="10">
        <f t="shared" si="50"/>
        <v>0</v>
      </c>
      <c r="Y215" s="10">
        <f t="shared" si="50"/>
        <v>0</v>
      </c>
      <c r="Z215" s="10">
        <f t="shared" si="50"/>
        <v>0</v>
      </c>
      <c r="AA215" s="10">
        <f t="shared" si="50"/>
        <v>0</v>
      </c>
      <c r="AB215" s="10">
        <f t="shared" si="50"/>
        <v>0</v>
      </c>
      <c r="AC215" s="10">
        <f t="shared" si="50"/>
        <v>0</v>
      </c>
      <c r="AD215" s="10">
        <f t="shared" si="50"/>
        <v>0</v>
      </c>
      <c r="AE215" s="10">
        <f t="shared" si="41"/>
        <v>0</v>
      </c>
      <c r="AF215" s="10" t="e">
        <f t="shared" si="28"/>
        <v>#DIV/0!</v>
      </c>
    </row>
    <row r="216" spans="1:32" ht="15.75" thickBot="1" x14ac:dyDescent="0.3">
      <c r="A216" s="6">
        <f t="shared" si="49"/>
        <v>0</v>
      </c>
      <c r="B216" s="11">
        <f>$F$849</f>
        <v>0</v>
      </c>
      <c r="C216" s="12" t="s">
        <v>186</v>
      </c>
      <c r="D216" s="13"/>
      <c r="E216" s="13"/>
      <c r="F216" s="14"/>
      <c r="G216" s="15">
        <v>7.3999999999999996E-2</v>
      </c>
      <c r="H216" s="16">
        <v>2.1000000000000001E-2</v>
      </c>
      <c r="I216" s="16">
        <v>-1E-3</v>
      </c>
      <c r="J216" s="16">
        <v>5.6000000000000001E-2</v>
      </c>
      <c r="K216" s="16">
        <v>-0.104</v>
      </c>
      <c r="L216" s="16">
        <v>1.0999999999999999E-2</v>
      </c>
      <c r="M216" s="16">
        <v>-4.0000000000000001E-3</v>
      </c>
      <c r="N216" s="16">
        <v>-5.1999999999999998E-2</v>
      </c>
      <c r="O216" s="16">
        <v>7.0000000000000001E-3</v>
      </c>
      <c r="P216" s="16">
        <v>0</v>
      </c>
      <c r="Q216" s="16">
        <v>0</v>
      </c>
      <c r="R216" s="16">
        <v>0</v>
      </c>
      <c r="S216" s="16">
        <v>0</v>
      </c>
      <c r="T216" s="16">
        <v>4.0000000000000001E-3</v>
      </c>
      <c r="U216" s="16">
        <v>-2.1999999999999999E-2</v>
      </c>
      <c r="V216" s="16">
        <v>-7.0000000000000007E-2</v>
      </c>
      <c r="W216" s="16">
        <v>0.05</v>
      </c>
      <c r="X216" s="16">
        <v>5.8999999999999997E-2</v>
      </c>
      <c r="Y216" s="16">
        <v>6.6000000000000003E-2</v>
      </c>
      <c r="Z216" s="16">
        <v>7.2999999999999995E-2</v>
      </c>
      <c r="AA216" s="16">
        <v>6.9000000000000006E-2</v>
      </c>
      <c r="AB216" s="16">
        <v>7.8E-2</v>
      </c>
      <c r="AC216" s="16">
        <v>7.5999999999999998E-2</v>
      </c>
      <c r="AD216" s="17">
        <v>0.01</v>
      </c>
      <c r="AE216" s="18">
        <f t="shared" si="41"/>
        <v>0.40100000000000002</v>
      </c>
      <c r="AF216" s="18">
        <f t="shared" si="28"/>
        <v>0.21420940170940173</v>
      </c>
    </row>
    <row r="217" spans="1:32" ht="15.75" thickBot="1" x14ac:dyDescent="0.3">
      <c r="A217" s="6">
        <f t="shared" si="49"/>
        <v>0</v>
      </c>
      <c r="B217" s="11">
        <f t="shared" ref="B217:B223" si="51">$F$849</f>
        <v>0</v>
      </c>
      <c r="C217" s="12" t="s">
        <v>187</v>
      </c>
      <c r="D217" s="13"/>
      <c r="E217" s="13"/>
      <c r="F217" s="14"/>
      <c r="G217" s="15">
        <v>0.26300000000000001</v>
      </c>
      <c r="H217" s="16">
        <v>0.25900000000000001</v>
      </c>
      <c r="I217" s="16">
        <v>0.26300000000000001</v>
      </c>
      <c r="J217" s="16">
        <v>0.26500000000000001</v>
      </c>
      <c r="K217" s="16">
        <v>0.26200000000000001</v>
      </c>
      <c r="L217" s="16">
        <v>0.28699999999999998</v>
      </c>
      <c r="M217" s="16">
        <v>0.32500000000000001</v>
      </c>
      <c r="N217" s="16">
        <v>0.371</v>
      </c>
      <c r="O217" s="16">
        <v>0.36399999999999999</v>
      </c>
      <c r="P217" s="16">
        <v>0.38800000000000001</v>
      </c>
      <c r="Q217" s="16">
        <v>0.40500000000000003</v>
      </c>
      <c r="R217" s="16">
        <v>0.38800000000000001</v>
      </c>
      <c r="S217" s="16">
        <v>0.39800000000000002</v>
      </c>
      <c r="T217" s="16">
        <v>0.40500000000000003</v>
      </c>
      <c r="U217" s="16">
        <v>0.39800000000000002</v>
      </c>
      <c r="V217" s="16">
        <v>0.379</v>
      </c>
      <c r="W217" s="16">
        <v>0.36399999999999999</v>
      </c>
      <c r="X217" s="16">
        <v>0.32500000000000001</v>
      </c>
      <c r="Y217" s="16">
        <v>0.29299999999999998</v>
      </c>
      <c r="Z217" s="16">
        <v>0.29399999999999998</v>
      </c>
      <c r="AA217" s="16">
        <v>9.5000000000000001E-2</v>
      </c>
      <c r="AB217" s="16">
        <v>0.28699999999999998</v>
      </c>
      <c r="AC217" s="16">
        <v>0.27900000000000003</v>
      </c>
      <c r="AD217" s="17">
        <v>0.27700000000000002</v>
      </c>
      <c r="AE217" s="18">
        <f t="shared" si="41"/>
        <v>7.6339999999999995</v>
      </c>
      <c r="AF217" s="18">
        <f t="shared" ref="AF217:AF229" si="52">(AVERAGE(G217:AD217))/(MAX(G217:AD217))</f>
        <v>0.78539094650205754</v>
      </c>
    </row>
    <row r="218" spans="1:32" ht="15.75" thickBot="1" x14ac:dyDescent="0.3">
      <c r="A218" s="6">
        <f t="shared" si="49"/>
        <v>0</v>
      </c>
      <c r="B218" s="11">
        <f t="shared" si="51"/>
        <v>0</v>
      </c>
      <c r="C218" s="12" t="s">
        <v>191</v>
      </c>
      <c r="D218" s="13"/>
      <c r="E218" s="13"/>
      <c r="F218" s="14"/>
      <c r="G218" s="15">
        <v>0.14799999999999999</v>
      </c>
      <c r="H218" s="16">
        <v>0.17499999999999999</v>
      </c>
      <c r="I218" s="16">
        <v>0.14399999999999999</v>
      </c>
      <c r="J218" s="16">
        <v>0.14399999999999999</v>
      </c>
      <c r="K218" s="16">
        <v>0.16500000000000001</v>
      </c>
      <c r="L218" s="16">
        <v>0.20399999999999999</v>
      </c>
      <c r="M218" s="16">
        <v>0.189</v>
      </c>
      <c r="N218" s="16">
        <v>0.158</v>
      </c>
      <c r="O218" s="16">
        <v>0.19500000000000001</v>
      </c>
      <c r="P218" s="16">
        <v>0.185</v>
      </c>
      <c r="Q218" s="16">
        <v>0.14799999999999999</v>
      </c>
      <c r="R218" s="16">
        <v>0.30399999999999999</v>
      </c>
      <c r="S218" s="16">
        <v>6.6000000000000003E-2</v>
      </c>
      <c r="T218" s="16">
        <v>-7.2999999999999995E-2</v>
      </c>
      <c r="U218" s="16">
        <v>0.23499999999999999</v>
      </c>
      <c r="V218" s="16">
        <v>0.185</v>
      </c>
      <c r="W218" s="16">
        <v>0.185</v>
      </c>
      <c r="X218" s="16">
        <v>0.189</v>
      </c>
      <c r="Y218" s="16">
        <v>0.122</v>
      </c>
      <c r="Z218" s="16">
        <v>0.09</v>
      </c>
      <c r="AA218" s="16">
        <v>0.13300000000000001</v>
      </c>
      <c r="AB218" s="16">
        <v>0.09</v>
      </c>
      <c r="AC218" s="16">
        <v>5.2999999999999999E-2</v>
      </c>
      <c r="AD218" s="17">
        <v>9.7000000000000003E-2</v>
      </c>
      <c r="AE218" s="18">
        <f t="shared" si="41"/>
        <v>3.5309999999999993</v>
      </c>
      <c r="AF218" s="18">
        <f t="shared" si="52"/>
        <v>0.48396381578947362</v>
      </c>
    </row>
    <row r="219" spans="1:32" ht="15.75" thickBot="1" x14ac:dyDescent="0.3">
      <c r="A219" s="6">
        <f t="shared" si="49"/>
        <v>0</v>
      </c>
      <c r="B219" s="11">
        <f t="shared" si="51"/>
        <v>0</v>
      </c>
      <c r="C219" s="12" t="s">
        <v>189</v>
      </c>
      <c r="D219" s="13"/>
      <c r="E219" s="13"/>
      <c r="F219" s="14"/>
      <c r="G219" s="15">
        <v>-0.17100000000000001</v>
      </c>
      <c r="H219" s="16">
        <v>-0.20200000000000001</v>
      </c>
      <c r="I219" s="16">
        <v>-9.4E-2</v>
      </c>
      <c r="J219" s="16">
        <v>-0.16400000000000001</v>
      </c>
      <c r="K219" s="16">
        <v>-9.5000000000000001E-2</v>
      </c>
      <c r="L219" s="16">
        <v>7.0999999999999994E-2</v>
      </c>
      <c r="M219" s="16">
        <v>0.245</v>
      </c>
      <c r="N219" s="16">
        <v>0.252</v>
      </c>
      <c r="O219" s="16">
        <v>0.29499999999999998</v>
      </c>
      <c r="P219" s="16">
        <v>0.309</v>
      </c>
      <c r="Q219" s="16">
        <v>0.26300000000000001</v>
      </c>
      <c r="R219" s="16">
        <v>0.23</v>
      </c>
      <c r="S219" s="16">
        <v>0.23899999999999999</v>
      </c>
      <c r="T219" s="16">
        <v>0.24199999999999999</v>
      </c>
      <c r="U219" s="16">
        <v>0.17399999999999999</v>
      </c>
      <c r="V219" s="16">
        <v>0.18099999999999999</v>
      </c>
      <c r="W219" s="16">
        <v>0.216</v>
      </c>
      <c r="X219" s="16">
        <v>0.123</v>
      </c>
      <c r="Y219" s="16">
        <v>4.0000000000000001E-3</v>
      </c>
      <c r="Z219" s="16">
        <v>-5.7000000000000002E-2</v>
      </c>
      <c r="AA219" s="16">
        <v>-8.1000000000000003E-2</v>
      </c>
      <c r="AB219" s="16">
        <v>-0.188</v>
      </c>
      <c r="AC219" s="16">
        <v>-0.24099999999999999</v>
      </c>
      <c r="AD219" s="17">
        <v>-0.255</v>
      </c>
      <c r="AE219" s="18">
        <f t="shared" si="41"/>
        <v>1.2960000000000003</v>
      </c>
      <c r="AF219" s="18">
        <f t="shared" si="52"/>
        <v>0.17475728155339809</v>
      </c>
    </row>
    <row r="220" spans="1:32" ht="15.75" thickBot="1" x14ac:dyDescent="0.3">
      <c r="A220" s="6">
        <f t="shared" si="49"/>
        <v>0</v>
      </c>
      <c r="B220" s="11">
        <f t="shared" si="51"/>
        <v>0</v>
      </c>
      <c r="C220" s="12" t="s">
        <v>197</v>
      </c>
      <c r="D220" s="13"/>
      <c r="E220" s="13"/>
      <c r="F220" s="14"/>
      <c r="G220" s="15">
        <v>-9.8000000000000004E-2</v>
      </c>
      <c r="H220" s="16">
        <v>-9.7000000000000003E-2</v>
      </c>
      <c r="I220" s="16">
        <v>-9.7000000000000003E-2</v>
      </c>
      <c r="J220" s="16">
        <v>-9.4E-2</v>
      </c>
      <c r="K220" s="16">
        <v>-8.5999999999999993E-2</v>
      </c>
      <c r="L220" s="16">
        <v>-8.4000000000000005E-2</v>
      </c>
      <c r="M220" s="16">
        <v>-8.5000000000000006E-2</v>
      </c>
      <c r="N220" s="16">
        <v>-0.10100000000000001</v>
      </c>
      <c r="O220" s="16">
        <v>-8.8999999999999996E-2</v>
      </c>
      <c r="P220" s="16">
        <v>-0.1</v>
      </c>
      <c r="Q220" s="16">
        <v>-9.8000000000000004E-2</v>
      </c>
      <c r="R220" s="16">
        <v>-0.10100000000000001</v>
      </c>
      <c r="S220" s="16">
        <v>-0.107</v>
      </c>
      <c r="T220" s="16">
        <v>-0.10299999999999999</v>
      </c>
      <c r="U220" s="16">
        <v>-9.5000000000000001E-2</v>
      </c>
      <c r="V220" s="16">
        <v>-8.5999999999999993E-2</v>
      </c>
      <c r="W220" s="16">
        <v>-7.9000000000000001E-2</v>
      </c>
      <c r="X220" s="16">
        <v>-8.2000000000000003E-2</v>
      </c>
      <c r="Y220" s="16">
        <v>-8.2000000000000003E-2</v>
      </c>
      <c r="Z220" s="16">
        <v>-8.5000000000000006E-2</v>
      </c>
      <c r="AA220" s="16">
        <v>-0.09</v>
      </c>
      <c r="AB220" s="16">
        <v>-9.5000000000000001E-2</v>
      </c>
      <c r="AC220" s="16">
        <v>-0.1</v>
      </c>
      <c r="AD220" s="17">
        <v>-9.8000000000000004E-2</v>
      </c>
      <c r="AE220" s="18">
        <f t="shared" si="41"/>
        <v>-2.2320000000000002</v>
      </c>
      <c r="AF220" s="18">
        <f t="shared" si="52"/>
        <v>1.1772151898734178</v>
      </c>
    </row>
    <row r="221" spans="1:32" ht="15.75" thickBot="1" x14ac:dyDescent="0.3">
      <c r="A221" s="6">
        <f t="shared" si="49"/>
        <v>0</v>
      </c>
      <c r="B221" s="11">
        <f t="shared" si="51"/>
        <v>0</v>
      </c>
      <c r="C221" s="12" t="s">
        <v>198</v>
      </c>
      <c r="D221" s="13"/>
      <c r="E221" s="13"/>
      <c r="F221" s="14"/>
      <c r="G221" s="15">
        <v>-1E-3</v>
      </c>
      <c r="H221" s="16">
        <v>0</v>
      </c>
      <c r="I221" s="16">
        <v>-1E-3</v>
      </c>
      <c r="J221" s="16">
        <v>0</v>
      </c>
      <c r="K221" s="16">
        <v>-1E-3</v>
      </c>
      <c r="L221" s="16">
        <v>0</v>
      </c>
      <c r="M221" s="16">
        <v>-1E-3</v>
      </c>
      <c r="N221" s="16">
        <v>0</v>
      </c>
      <c r="O221" s="16">
        <v>-1E-3</v>
      </c>
      <c r="P221" s="16">
        <v>0</v>
      </c>
      <c r="Q221" s="16">
        <v>-1E-3</v>
      </c>
      <c r="R221" s="16">
        <v>0</v>
      </c>
      <c r="S221" s="16">
        <v>-1E-3</v>
      </c>
      <c r="T221" s="16">
        <v>-1E-3</v>
      </c>
      <c r="U221" s="16">
        <v>0</v>
      </c>
      <c r="V221" s="16">
        <v>0</v>
      </c>
      <c r="W221" s="16">
        <v>-1E-3</v>
      </c>
      <c r="X221" s="16">
        <v>0</v>
      </c>
      <c r="Y221" s="16">
        <v>-1E-3</v>
      </c>
      <c r="Z221" s="16">
        <v>0</v>
      </c>
      <c r="AA221" s="16">
        <v>-1E-3</v>
      </c>
      <c r="AB221" s="16">
        <v>0</v>
      </c>
      <c r="AC221" s="16">
        <v>0</v>
      </c>
      <c r="AD221" s="17">
        <v>-1E-3</v>
      </c>
      <c r="AE221" s="18">
        <f t="shared" si="41"/>
        <v>-1.2000000000000004E-2</v>
      </c>
      <c r="AF221" s="18" t="e">
        <f t="shared" si="52"/>
        <v>#DIV/0!</v>
      </c>
    </row>
    <row r="222" spans="1:32" ht="15.75" thickBot="1" x14ac:dyDescent="0.3">
      <c r="A222" s="6">
        <f t="shared" si="49"/>
        <v>0</v>
      </c>
      <c r="B222" s="11">
        <f t="shared" si="51"/>
        <v>0</v>
      </c>
      <c r="C222" s="35" t="s">
        <v>199</v>
      </c>
      <c r="D222" s="36"/>
      <c r="E222" s="36"/>
      <c r="F222" s="37"/>
      <c r="G222" s="15">
        <v>-0.12239999999999999</v>
      </c>
      <c r="H222" s="16">
        <v>-0.12239999999999999</v>
      </c>
      <c r="I222" s="16">
        <v>-0.12</v>
      </c>
      <c r="J222" s="16">
        <v>-0.1176</v>
      </c>
      <c r="K222" s="16">
        <v>-0.1104</v>
      </c>
      <c r="L222" s="16">
        <v>-0.1032</v>
      </c>
      <c r="M222" s="16">
        <v>-0.1152</v>
      </c>
      <c r="N222" s="16">
        <v>-0.1188</v>
      </c>
      <c r="O222" s="16">
        <v>-0.1104</v>
      </c>
      <c r="P222" s="16">
        <v>-0.1116</v>
      </c>
      <c r="Q222" s="16">
        <v>-0.1116</v>
      </c>
      <c r="R222" s="16">
        <v>-0.114</v>
      </c>
      <c r="S222" s="16">
        <v>-0.12239999999999999</v>
      </c>
      <c r="T222" s="16">
        <v>-0.1188</v>
      </c>
      <c r="U222" s="16">
        <v>-0.1152</v>
      </c>
      <c r="V222" s="16">
        <v>-0.114</v>
      </c>
      <c r="W222" s="16">
        <v>-0.10680000000000001</v>
      </c>
      <c r="X222" s="16">
        <v>-0.114</v>
      </c>
      <c r="Y222" s="16">
        <v>-0.12</v>
      </c>
      <c r="Z222" s="16">
        <v>-0.126</v>
      </c>
      <c r="AA222" s="16">
        <v>-0.12720000000000001</v>
      </c>
      <c r="AB222" s="16">
        <v>-0.12959999999999999</v>
      </c>
      <c r="AC222" s="16">
        <v>-0.12839999999999999</v>
      </c>
      <c r="AD222" s="17">
        <v>-0.12959999999999999</v>
      </c>
      <c r="AE222" s="18">
        <f t="shared" si="41"/>
        <v>-2.8296000000000001</v>
      </c>
      <c r="AF222" s="18">
        <f t="shared" si="52"/>
        <v>1.1424418604651163</v>
      </c>
    </row>
    <row r="223" spans="1:32" ht="15.75" thickBot="1" x14ac:dyDescent="0.3">
      <c r="A223" s="6">
        <f t="shared" si="49"/>
        <v>0</v>
      </c>
      <c r="B223" s="11">
        <f t="shared" si="51"/>
        <v>0</v>
      </c>
      <c r="C223" s="12" t="s">
        <v>200</v>
      </c>
      <c r="D223" s="13"/>
      <c r="E223" s="13"/>
      <c r="F223" s="14"/>
      <c r="G223" s="15">
        <v>1.0999999999999999E-2</v>
      </c>
      <c r="H223" s="16">
        <v>1.0999999999999999E-2</v>
      </c>
      <c r="I223" s="16">
        <v>1.0999999999999999E-2</v>
      </c>
      <c r="J223" s="16">
        <v>1.0999999999999999E-2</v>
      </c>
      <c r="K223" s="16">
        <v>1.0999999999999999E-2</v>
      </c>
      <c r="L223" s="16">
        <v>1.0999999999999999E-2</v>
      </c>
      <c r="M223" s="16">
        <v>1.0999999999999999E-2</v>
      </c>
      <c r="N223" s="16">
        <v>1.0999999999999999E-2</v>
      </c>
      <c r="O223" s="16">
        <v>1.0999999999999999E-2</v>
      </c>
      <c r="P223" s="16">
        <v>0.01</v>
      </c>
      <c r="Q223" s="16">
        <v>1.0999999999999999E-2</v>
      </c>
      <c r="R223" s="16">
        <v>0.01</v>
      </c>
      <c r="S223" s="16">
        <v>1.0999999999999999E-2</v>
      </c>
      <c r="T223" s="16">
        <v>0.01</v>
      </c>
      <c r="U223" s="16">
        <v>1.0999999999999999E-2</v>
      </c>
      <c r="V223" s="16">
        <v>1.0999999999999999E-2</v>
      </c>
      <c r="W223" s="16">
        <v>0.01</v>
      </c>
      <c r="X223" s="16">
        <v>1.0999999999999999E-2</v>
      </c>
      <c r="Y223" s="16">
        <v>0.01</v>
      </c>
      <c r="Z223" s="16">
        <v>1.0999999999999999E-2</v>
      </c>
      <c r="AA223" s="16">
        <v>1.0999999999999999E-2</v>
      </c>
      <c r="AB223" s="16">
        <v>1.0999999999999999E-2</v>
      </c>
      <c r="AC223" s="16">
        <v>1.0999999999999999E-2</v>
      </c>
      <c r="AD223" s="17">
        <v>1.0999999999999999E-2</v>
      </c>
      <c r="AE223" s="18">
        <f t="shared" si="41"/>
        <v>0.25900000000000006</v>
      </c>
      <c r="AF223" s="18">
        <f t="shared" si="52"/>
        <v>0.98106060606060641</v>
      </c>
    </row>
    <row r="224" spans="1:32" ht="16.5" thickBot="1" x14ac:dyDescent="0.3">
      <c r="A224" s="42" t="s">
        <v>201</v>
      </c>
      <c r="B224" s="2"/>
      <c r="C224" s="2"/>
      <c r="D224" s="2"/>
      <c r="E224" s="2"/>
      <c r="F224" s="3"/>
      <c r="G224" s="5">
        <f t="shared" ref="G224:AD224" si="53">SUMIFS(G$9:G$1279,$E$9:$E$1279,$E224,$C$9:$C$1279,$C225)</f>
        <v>0</v>
      </c>
      <c r="H224" s="5">
        <f t="shared" si="53"/>
        <v>0</v>
      </c>
      <c r="I224" s="5">
        <f t="shared" si="53"/>
        <v>0</v>
      </c>
      <c r="J224" s="5">
        <f t="shared" si="53"/>
        <v>0</v>
      </c>
      <c r="K224" s="5">
        <f t="shared" si="53"/>
        <v>0</v>
      </c>
      <c r="L224" s="5">
        <f t="shared" si="53"/>
        <v>0</v>
      </c>
      <c r="M224" s="5">
        <f t="shared" si="53"/>
        <v>0</v>
      </c>
      <c r="N224" s="5">
        <f t="shared" si="53"/>
        <v>0</v>
      </c>
      <c r="O224" s="5">
        <f t="shared" si="53"/>
        <v>0</v>
      </c>
      <c r="P224" s="5">
        <f t="shared" si="53"/>
        <v>0</v>
      </c>
      <c r="Q224" s="5">
        <f t="shared" si="53"/>
        <v>0</v>
      </c>
      <c r="R224" s="5">
        <f t="shared" si="53"/>
        <v>0</v>
      </c>
      <c r="S224" s="5">
        <f t="shared" si="53"/>
        <v>0</v>
      </c>
      <c r="T224" s="5">
        <f t="shared" si="53"/>
        <v>0</v>
      </c>
      <c r="U224" s="5">
        <f t="shared" si="53"/>
        <v>0</v>
      </c>
      <c r="V224" s="5">
        <f t="shared" si="53"/>
        <v>0</v>
      </c>
      <c r="W224" s="5">
        <f t="shared" si="53"/>
        <v>0</v>
      </c>
      <c r="X224" s="5">
        <f t="shared" si="53"/>
        <v>0</v>
      </c>
      <c r="Y224" s="5">
        <f t="shared" si="53"/>
        <v>0</v>
      </c>
      <c r="Z224" s="5">
        <f t="shared" si="53"/>
        <v>0</v>
      </c>
      <c r="AA224" s="5">
        <f t="shared" si="53"/>
        <v>0</v>
      </c>
      <c r="AB224" s="5">
        <f t="shared" si="53"/>
        <v>0</v>
      </c>
      <c r="AC224" s="5">
        <f t="shared" si="53"/>
        <v>0</v>
      </c>
      <c r="AD224" s="5">
        <f t="shared" si="53"/>
        <v>0</v>
      </c>
      <c r="AE224" s="5">
        <f t="shared" si="41"/>
        <v>0</v>
      </c>
      <c r="AF224" s="5" t="e">
        <f t="shared" si="52"/>
        <v>#DIV/0!</v>
      </c>
    </row>
    <row r="225" spans="1:32" ht="15.75" thickBot="1" x14ac:dyDescent="0.3">
      <c r="A225" s="43">
        <f>$E$859</f>
        <v>0</v>
      </c>
      <c r="B225" s="7" t="s">
        <v>202</v>
      </c>
      <c r="C225" s="8"/>
      <c r="D225" s="8"/>
      <c r="E225" s="8"/>
      <c r="F225" s="9"/>
      <c r="G225" s="10">
        <f t="shared" ref="G225:AD225" si="54">SUMIFS(G$9:G$1279,$F$9:$F$1279,$F225,$C$9:$C$1279,$C226,$E$9:$E$1279,$E$859)</f>
        <v>0</v>
      </c>
      <c r="H225" s="10">
        <f t="shared" si="54"/>
        <v>0</v>
      </c>
      <c r="I225" s="10">
        <f t="shared" si="54"/>
        <v>0</v>
      </c>
      <c r="J225" s="10">
        <f t="shared" si="54"/>
        <v>0</v>
      </c>
      <c r="K225" s="10">
        <f t="shared" si="54"/>
        <v>0</v>
      </c>
      <c r="L225" s="10">
        <f t="shared" si="54"/>
        <v>0</v>
      </c>
      <c r="M225" s="10">
        <f t="shared" si="54"/>
        <v>0</v>
      </c>
      <c r="N225" s="10">
        <f t="shared" si="54"/>
        <v>0</v>
      </c>
      <c r="O225" s="10">
        <f t="shared" si="54"/>
        <v>0</v>
      </c>
      <c r="P225" s="10">
        <f t="shared" si="54"/>
        <v>0</v>
      </c>
      <c r="Q225" s="10">
        <f t="shared" si="54"/>
        <v>0</v>
      </c>
      <c r="R225" s="10">
        <f t="shared" si="54"/>
        <v>0</v>
      </c>
      <c r="S225" s="10">
        <f t="shared" si="54"/>
        <v>0</v>
      </c>
      <c r="T225" s="10">
        <f t="shared" si="54"/>
        <v>0</v>
      </c>
      <c r="U225" s="10">
        <f t="shared" si="54"/>
        <v>0</v>
      </c>
      <c r="V225" s="10">
        <f t="shared" si="54"/>
        <v>0</v>
      </c>
      <c r="W225" s="10">
        <f t="shared" si="54"/>
        <v>0</v>
      </c>
      <c r="X225" s="10">
        <f t="shared" si="54"/>
        <v>0</v>
      </c>
      <c r="Y225" s="10">
        <f t="shared" si="54"/>
        <v>0</v>
      </c>
      <c r="Z225" s="10">
        <f t="shared" si="54"/>
        <v>0</v>
      </c>
      <c r="AA225" s="10">
        <f t="shared" si="54"/>
        <v>0</v>
      </c>
      <c r="AB225" s="10">
        <f t="shared" si="54"/>
        <v>0</v>
      </c>
      <c r="AC225" s="10">
        <f t="shared" si="54"/>
        <v>0</v>
      </c>
      <c r="AD225" s="10">
        <f t="shared" si="54"/>
        <v>0</v>
      </c>
      <c r="AE225" s="10">
        <f t="shared" si="41"/>
        <v>0</v>
      </c>
      <c r="AF225" s="10" t="e">
        <f t="shared" si="52"/>
        <v>#DIV/0!</v>
      </c>
    </row>
    <row r="226" spans="1:32" ht="15.75" thickBot="1" x14ac:dyDescent="0.3">
      <c r="A226" s="43">
        <f>$E$859</f>
        <v>0</v>
      </c>
      <c r="B226" s="11">
        <f>$F$860</f>
        <v>0</v>
      </c>
      <c r="C226" s="12" t="s">
        <v>203</v>
      </c>
      <c r="D226" s="13"/>
      <c r="E226" s="13"/>
      <c r="F226" s="14"/>
      <c r="G226" s="15">
        <v>0.124</v>
      </c>
      <c r="H226" s="16">
        <v>0.123</v>
      </c>
      <c r="I226" s="16">
        <v>0.12</v>
      </c>
      <c r="J226" s="16">
        <v>0.113</v>
      </c>
      <c r="K226" s="16">
        <v>0.115</v>
      </c>
      <c r="L226" s="16">
        <v>0.128</v>
      </c>
      <c r="M226" s="16">
        <v>0.187</v>
      </c>
      <c r="N226" s="16">
        <v>0.21199999999999999</v>
      </c>
      <c r="O226" s="16">
        <v>0.22800000000000001</v>
      </c>
      <c r="P226" s="16">
        <v>0.215</v>
      </c>
      <c r="Q226" s="16">
        <v>0.16200000000000001</v>
      </c>
      <c r="R226" s="16">
        <v>0.22</v>
      </c>
      <c r="S226" s="16">
        <v>0.214</v>
      </c>
      <c r="T226" s="16">
        <v>0.20100000000000001</v>
      </c>
      <c r="U226" s="16">
        <v>0.19700000000000001</v>
      </c>
      <c r="V226" s="16">
        <v>0.18</v>
      </c>
      <c r="W226" s="16">
        <v>0.18099999999999999</v>
      </c>
      <c r="X226" s="16">
        <v>0.14399999999999999</v>
      </c>
      <c r="Y226" s="16">
        <v>0.13600000000000001</v>
      </c>
      <c r="Z226" s="16">
        <v>0.13600000000000001</v>
      </c>
      <c r="AA226" s="16">
        <v>0.13900000000000001</v>
      </c>
      <c r="AB226" s="16">
        <v>0.13200000000000001</v>
      </c>
      <c r="AC226" s="16">
        <v>0.13300000000000001</v>
      </c>
      <c r="AD226" s="17">
        <v>0.13500000000000001</v>
      </c>
      <c r="AE226" s="18">
        <f t="shared" si="41"/>
        <v>3.8750000000000009</v>
      </c>
      <c r="AF226" s="18">
        <f t="shared" si="52"/>
        <v>0.70815058479532178</v>
      </c>
    </row>
    <row r="227" spans="1:32" ht="15.75" thickBot="1" x14ac:dyDescent="0.3">
      <c r="A227" s="43">
        <f>$E$859</f>
        <v>0</v>
      </c>
      <c r="B227" s="11">
        <f>$F$860</f>
        <v>0</v>
      </c>
      <c r="C227" s="12" t="s">
        <v>204</v>
      </c>
      <c r="D227" s="13"/>
      <c r="E227" s="13"/>
      <c r="F227" s="14"/>
      <c r="G227" s="15">
        <v>0.13900000000000001</v>
      </c>
      <c r="H227" s="16">
        <v>0.125</v>
      </c>
      <c r="I227" s="16">
        <v>0.12</v>
      </c>
      <c r="J227" s="16">
        <v>0.124</v>
      </c>
      <c r="K227" s="16">
        <v>0.13300000000000001</v>
      </c>
      <c r="L227" s="16">
        <v>0.14499999999999999</v>
      </c>
      <c r="M227" s="16">
        <v>0.26400000000000001</v>
      </c>
      <c r="N227" s="16">
        <v>0.26400000000000001</v>
      </c>
      <c r="O227" s="16">
        <v>0.23</v>
      </c>
      <c r="P227" s="16">
        <v>0.221</v>
      </c>
      <c r="Q227" s="16">
        <v>0.14199999999999999</v>
      </c>
      <c r="R227" s="16">
        <v>0.26100000000000001</v>
      </c>
      <c r="S227" s="16">
        <v>0.28100000000000003</v>
      </c>
      <c r="T227" s="16">
        <v>0.215</v>
      </c>
      <c r="U227" s="16">
        <v>0.19600000000000001</v>
      </c>
      <c r="V227" s="16">
        <v>0.184</v>
      </c>
      <c r="W227" s="16">
        <v>0.19400000000000001</v>
      </c>
      <c r="X227" s="16">
        <v>0.14499999999999999</v>
      </c>
      <c r="Y227" s="16">
        <v>0.15</v>
      </c>
      <c r="Z227" s="16">
        <v>0.14799999999999999</v>
      </c>
      <c r="AA227" s="16">
        <v>0.14299999999999999</v>
      </c>
      <c r="AB227" s="16">
        <v>0.152</v>
      </c>
      <c r="AC227" s="16">
        <v>0.13300000000000001</v>
      </c>
      <c r="AD227" s="17">
        <v>0.13200000000000001</v>
      </c>
      <c r="AE227" s="18">
        <f t="shared" si="41"/>
        <v>4.2409999999999997</v>
      </c>
      <c r="AF227" s="18">
        <f t="shared" si="52"/>
        <v>0.62885527876631075</v>
      </c>
    </row>
    <row r="228" spans="1:32" ht="15.75" thickBot="1" x14ac:dyDescent="0.3">
      <c r="A228" s="43">
        <f>$E$859</f>
        <v>0</v>
      </c>
      <c r="B228" s="7" t="s">
        <v>101</v>
      </c>
      <c r="C228" s="8"/>
      <c r="D228" s="8"/>
      <c r="E228" s="8"/>
      <c r="F228" s="9"/>
      <c r="G228" s="10">
        <f t="shared" ref="G228:AD228" si="55">SUMIFS(G$9:G$1279,$F$9:$F$1279,$F228,$C$9:$C$1279,$C229,$E$9:$E$1279,$E$859)</f>
        <v>0</v>
      </c>
      <c r="H228" s="10">
        <f t="shared" si="55"/>
        <v>0</v>
      </c>
      <c r="I228" s="10">
        <f t="shared" si="55"/>
        <v>0</v>
      </c>
      <c r="J228" s="10">
        <f t="shared" si="55"/>
        <v>0</v>
      </c>
      <c r="K228" s="10">
        <f t="shared" si="55"/>
        <v>0</v>
      </c>
      <c r="L228" s="10">
        <f t="shared" si="55"/>
        <v>0</v>
      </c>
      <c r="M228" s="10">
        <f t="shared" si="55"/>
        <v>0</v>
      </c>
      <c r="N228" s="10">
        <f t="shared" si="55"/>
        <v>0</v>
      </c>
      <c r="O228" s="10">
        <f t="shared" si="55"/>
        <v>0</v>
      </c>
      <c r="P228" s="10">
        <f t="shared" si="55"/>
        <v>0</v>
      </c>
      <c r="Q228" s="10">
        <f t="shared" si="55"/>
        <v>0</v>
      </c>
      <c r="R228" s="10">
        <f t="shared" si="55"/>
        <v>0</v>
      </c>
      <c r="S228" s="10">
        <f t="shared" si="55"/>
        <v>0</v>
      </c>
      <c r="T228" s="10">
        <f t="shared" si="55"/>
        <v>0</v>
      </c>
      <c r="U228" s="10">
        <f t="shared" si="55"/>
        <v>0</v>
      </c>
      <c r="V228" s="10">
        <f t="shared" si="55"/>
        <v>0</v>
      </c>
      <c r="W228" s="10">
        <f t="shared" si="55"/>
        <v>0</v>
      </c>
      <c r="X228" s="10">
        <f t="shared" si="55"/>
        <v>0</v>
      </c>
      <c r="Y228" s="10">
        <f t="shared" si="55"/>
        <v>0</v>
      </c>
      <c r="Z228" s="10">
        <f t="shared" si="55"/>
        <v>0</v>
      </c>
      <c r="AA228" s="10">
        <f t="shared" si="55"/>
        <v>0</v>
      </c>
      <c r="AB228" s="10">
        <f t="shared" si="55"/>
        <v>0</v>
      </c>
      <c r="AC228" s="10">
        <f t="shared" si="55"/>
        <v>0</v>
      </c>
      <c r="AD228" s="10">
        <f t="shared" si="55"/>
        <v>0</v>
      </c>
      <c r="AE228" s="10">
        <f t="shared" si="41"/>
        <v>0</v>
      </c>
      <c r="AF228" s="10" t="e">
        <f t="shared" si="52"/>
        <v>#DIV/0!</v>
      </c>
    </row>
    <row r="229" spans="1:32" ht="15.75" thickBot="1" x14ac:dyDescent="0.3">
      <c r="A229" s="43">
        <f>$E$859</f>
        <v>0</v>
      </c>
      <c r="B229" s="11">
        <f>$F$863</f>
        <v>0</v>
      </c>
      <c r="C229" s="12" t="s">
        <v>205</v>
      </c>
      <c r="D229" s="13"/>
      <c r="E229" s="13"/>
      <c r="F229" s="14"/>
      <c r="G229" s="15">
        <v>3.0000000000000001E-3</v>
      </c>
      <c r="H229" s="16">
        <v>2E-3</v>
      </c>
      <c r="I229" s="16">
        <v>2E-3</v>
      </c>
      <c r="J229" s="16">
        <v>2E-3</v>
      </c>
      <c r="K229" s="16">
        <v>2E-3</v>
      </c>
      <c r="L229" s="16">
        <v>2E-3</v>
      </c>
      <c r="M229" s="16">
        <v>2E-3</v>
      </c>
      <c r="N229" s="16">
        <v>2E-3</v>
      </c>
      <c r="O229" s="16">
        <v>4.0000000000000001E-3</v>
      </c>
      <c r="P229" s="16">
        <v>5.0000000000000001E-3</v>
      </c>
      <c r="Q229" s="16">
        <v>4.0000000000000001E-3</v>
      </c>
      <c r="R229" s="16">
        <v>3.0000000000000001E-3</v>
      </c>
      <c r="S229" s="16">
        <v>3.0000000000000001E-3</v>
      </c>
      <c r="T229" s="16">
        <v>3.0000000000000001E-3</v>
      </c>
      <c r="U229" s="16">
        <v>2E-3</v>
      </c>
      <c r="V229" s="16">
        <v>2E-3</v>
      </c>
      <c r="W229" s="16">
        <v>2E-3</v>
      </c>
      <c r="X229" s="16">
        <v>2E-3</v>
      </c>
      <c r="Y229" s="16">
        <v>2E-3</v>
      </c>
      <c r="Z229" s="16">
        <v>2E-3</v>
      </c>
      <c r="AA229" s="16">
        <v>2E-3</v>
      </c>
      <c r="AB229" s="16">
        <v>3.0000000000000001E-3</v>
      </c>
      <c r="AC229" s="16">
        <v>2E-3</v>
      </c>
      <c r="AD229" s="17">
        <v>2E-3</v>
      </c>
      <c r="AE229" s="18">
        <f t="shared" si="41"/>
        <v>6.0000000000000026E-2</v>
      </c>
      <c r="AF229" s="18">
        <f t="shared" si="52"/>
        <v>0.50000000000000022</v>
      </c>
    </row>
  </sheetData>
  <mergeCells count="232">
    <mergeCell ref="C226:F226"/>
    <mergeCell ref="C227:F227"/>
    <mergeCell ref="B228:F228"/>
    <mergeCell ref="C229:F229"/>
    <mergeCell ref="C220:F220"/>
    <mergeCell ref="C221:F221"/>
    <mergeCell ref="C222:F222"/>
    <mergeCell ref="C223:F223"/>
    <mergeCell ref="A224:F224"/>
    <mergeCell ref="B225:F225"/>
    <mergeCell ref="C214:F214"/>
    <mergeCell ref="B215:F215"/>
    <mergeCell ref="C216:F216"/>
    <mergeCell ref="C217:F217"/>
    <mergeCell ref="C218:F218"/>
    <mergeCell ref="C219:F219"/>
    <mergeCell ref="B208:F208"/>
    <mergeCell ref="C209:F209"/>
    <mergeCell ref="C210:F210"/>
    <mergeCell ref="C211:F211"/>
    <mergeCell ref="C212:F212"/>
    <mergeCell ref="C213:F213"/>
    <mergeCell ref="C202:F202"/>
    <mergeCell ref="B203:F203"/>
    <mergeCell ref="C204:F204"/>
    <mergeCell ref="C205:F205"/>
    <mergeCell ref="C206:F206"/>
    <mergeCell ref="C207:F207"/>
    <mergeCell ref="C196:F196"/>
    <mergeCell ref="B197:F197"/>
    <mergeCell ref="C198:F198"/>
    <mergeCell ref="C199:F199"/>
    <mergeCell ref="B200:F200"/>
    <mergeCell ref="C201:F201"/>
    <mergeCell ref="C190:F190"/>
    <mergeCell ref="B191:F191"/>
    <mergeCell ref="C192:F192"/>
    <mergeCell ref="C193:F193"/>
    <mergeCell ref="B194:F194"/>
    <mergeCell ref="C195:F195"/>
    <mergeCell ref="C184:F184"/>
    <mergeCell ref="C185:F185"/>
    <mergeCell ref="C186:F186"/>
    <mergeCell ref="C187:F187"/>
    <mergeCell ref="C188:F188"/>
    <mergeCell ref="C189:F189"/>
    <mergeCell ref="C178:F178"/>
    <mergeCell ref="C179:F179"/>
    <mergeCell ref="C180:F180"/>
    <mergeCell ref="C181:F181"/>
    <mergeCell ref="B182:F182"/>
    <mergeCell ref="C183:F183"/>
    <mergeCell ref="C172:F172"/>
    <mergeCell ref="C173:F173"/>
    <mergeCell ref="C174:F174"/>
    <mergeCell ref="B175:F175"/>
    <mergeCell ref="C176:F176"/>
    <mergeCell ref="C177:F177"/>
    <mergeCell ref="C166:F166"/>
    <mergeCell ref="C167:F167"/>
    <mergeCell ref="C168:F168"/>
    <mergeCell ref="C169:F169"/>
    <mergeCell ref="C170:F170"/>
    <mergeCell ref="C171:F171"/>
    <mergeCell ref="C160:F160"/>
    <mergeCell ref="C161:F161"/>
    <mergeCell ref="B162:F162"/>
    <mergeCell ref="C163:F163"/>
    <mergeCell ref="C164:F164"/>
    <mergeCell ref="C165:F165"/>
    <mergeCell ref="C154:F154"/>
    <mergeCell ref="C155:F155"/>
    <mergeCell ref="C156:F156"/>
    <mergeCell ref="C157:F157"/>
    <mergeCell ref="C158:F158"/>
    <mergeCell ref="B159:F159"/>
    <mergeCell ref="C148:F148"/>
    <mergeCell ref="C149:F149"/>
    <mergeCell ref="C150:F150"/>
    <mergeCell ref="C151:F151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C136:F136"/>
    <mergeCell ref="C137:F137"/>
    <mergeCell ref="C138:F138"/>
    <mergeCell ref="C139:F139"/>
    <mergeCell ref="C140:F140"/>
    <mergeCell ref="C141:F141"/>
    <mergeCell ref="C130:F130"/>
    <mergeCell ref="C131:F131"/>
    <mergeCell ref="C132:F132"/>
    <mergeCell ref="C133:F133"/>
    <mergeCell ref="B134:F134"/>
    <mergeCell ref="C135:F135"/>
    <mergeCell ref="C124:F124"/>
    <mergeCell ref="C125:F125"/>
    <mergeCell ref="C126:F126"/>
    <mergeCell ref="C127:F127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C108:F108"/>
    <mergeCell ref="C109:F109"/>
    <mergeCell ref="C110:F110"/>
    <mergeCell ref="B111:F111"/>
    <mergeCell ref="C100:F100"/>
    <mergeCell ref="C101:F101"/>
    <mergeCell ref="C102:F102"/>
    <mergeCell ref="C103:F103"/>
    <mergeCell ref="C104:F104"/>
    <mergeCell ref="C105:F105"/>
    <mergeCell ref="C94:F94"/>
    <mergeCell ref="C95:F95"/>
    <mergeCell ref="C96:F96"/>
    <mergeCell ref="C97:F97"/>
    <mergeCell ref="C98:F98"/>
    <mergeCell ref="C99:F99"/>
    <mergeCell ref="C88:F88"/>
    <mergeCell ref="C89:F89"/>
    <mergeCell ref="C90:F90"/>
    <mergeCell ref="C91:F91"/>
    <mergeCell ref="C92:F92"/>
    <mergeCell ref="C93:F93"/>
    <mergeCell ref="C82:F82"/>
    <mergeCell ref="C83:F83"/>
    <mergeCell ref="C84:F84"/>
    <mergeCell ref="C85:F85"/>
    <mergeCell ref="C86:F86"/>
    <mergeCell ref="B87:F87"/>
    <mergeCell ref="C76:F76"/>
    <mergeCell ref="C77:F77"/>
    <mergeCell ref="C78:F78"/>
    <mergeCell ref="C79:F79"/>
    <mergeCell ref="C80:F80"/>
    <mergeCell ref="C81:F81"/>
    <mergeCell ref="C70:F70"/>
    <mergeCell ref="C71:F71"/>
    <mergeCell ref="B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B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B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B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B14:F14"/>
    <mergeCell ref="C15:F15"/>
    <mergeCell ref="A4:F4"/>
    <mergeCell ref="B5:F5"/>
    <mergeCell ref="C6:F6"/>
    <mergeCell ref="C7:F7"/>
    <mergeCell ref="C8:F8"/>
    <mergeCell ref="C9:F9"/>
    <mergeCell ref="B1:F1"/>
    <mergeCell ref="G1:AD1"/>
    <mergeCell ref="AE1:AE3"/>
    <mergeCell ref="AF1:AF3"/>
    <mergeCell ref="C2:F2"/>
    <mergeCell ref="C3:F3"/>
  </mergeCells>
  <dataValidations count="1">
    <dataValidation type="decimal" operator="lessThanOrEqual" allowBlank="1" showInputMessage="1" showErrorMessage="1" errorTitle="Значение со знаком (-)" error="Посмотри знак (-) с минусом" sqref="G39:AD39 G63:AD63 G65:AD65 G67:AD67 G34:AD34 G144:AD144 G139:AD139 G115:AD115 G80:AD80 G89:AD89 G107:AD107 G113:AD113 G69:AD69 G74:AD74 G76:AD76 G78:AD78 G176:AD177 G198:AD199 G7:AD7 G9:AD9 G11:AD11 G13:AD13 G25:AD25 G27:AD27 G29:AD29 G31:AD31">
      <formula1>0</formula1>
    </dataValidation>
  </dataValidations>
  <hyperlinks>
    <hyperlink ref="A4:F4" location="'Данные замера (Q_МВар)'!ПАО__Горэлектросеть" display="ПАО &quot;Горэлектросеть&quo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акт</vt:lpstr>
      <vt:lpstr>реакт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Фокеев Денис Алексеевич</dc:creator>
  <cp:lastModifiedBy>Фокеев Денис Алексеевич</cp:lastModifiedBy>
  <dcterms:created xsi:type="dcterms:W3CDTF">2018-10-08T04:28:15Z</dcterms:created>
  <dcterms:modified xsi:type="dcterms:W3CDTF">2018-10-08T04:35:42Z</dcterms:modified>
</cp:coreProperties>
</file>